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ar\Downloads\"/>
    </mc:Choice>
  </mc:AlternateContent>
  <xr:revisionPtr revIDLastSave="0" documentId="13_ncr:1_{5496F1B3-FD15-4B19-85DD-339F5586E655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heet2" sheetId="2" r:id="rId1"/>
  </sheets>
  <definedNames>
    <definedName name="solver_adj" localSheetId="0" hidden="1">Sheet2!$N$41:$N$45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Sheet2!$N$40</definedName>
    <definedName name="solver_lhs2" localSheetId="0" hidden="1">Sheet2!$N$41:$N$45</definedName>
    <definedName name="solver_lhs3" localSheetId="0" hidden="1">Sheet2!$O$39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Sheet2!$N$39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el3" localSheetId="0" hidden="1">3</definedName>
    <definedName name="solver_rhs1" localSheetId="0" hidden="1">100%</definedName>
    <definedName name="solver_rhs2" localSheetId="0" hidden="1">0</definedName>
    <definedName name="solver_rhs3" localSheetId="0" hidden="1">110%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0.25</definedName>
    <definedName name="solver_ver" localSheetId="0" hidden="1">3</definedName>
  </definedNames>
  <calcPr calcId="179017"/>
</workbook>
</file>

<file path=xl/calcChain.xml><?xml version="1.0" encoding="utf-8"?>
<calcChain xmlns="http://schemas.openxmlformats.org/spreadsheetml/2006/main">
  <c r="G27" i="2" l="1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3" i="2"/>
  <c r="G1009" i="2"/>
  <c r="G1010" i="2"/>
  <c r="S29" i="2" a="1"/>
  <c r="S29" i="2" s="1"/>
  <c r="R30" i="2" l="1"/>
  <c r="H3" i="2"/>
  <c r="I3" i="2"/>
  <c r="J3" i="2"/>
  <c r="K3" i="2"/>
  <c r="G4" i="2"/>
  <c r="P6" i="2" s="1"/>
  <c r="H4" i="2"/>
  <c r="I4" i="2"/>
  <c r="J4" i="2"/>
  <c r="K4" i="2"/>
  <c r="G5" i="2"/>
  <c r="H5" i="2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G220" i="2"/>
  <c r="H220" i="2"/>
  <c r="I220" i="2"/>
  <c r="J220" i="2"/>
  <c r="K220" i="2"/>
  <c r="G221" i="2"/>
  <c r="H221" i="2"/>
  <c r="I221" i="2"/>
  <c r="J221" i="2"/>
  <c r="K221" i="2"/>
  <c r="G222" i="2"/>
  <c r="H222" i="2"/>
  <c r="I222" i="2"/>
  <c r="J222" i="2"/>
  <c r="K222" i="2"/>
  <c r="G223" i="2"/>
  <c r="H223" i="2"/>
  <c r="I223" i="2"/>
  <c r="J223" i="2"/>
  <c r="K223" i="2"/>
  <c r="G224" i="2"/>
  <c r="H224" i="2"/>
  <c r="I224" i="2"/>
  <c r="J224" i="2"/>
  <c r="K224" i="2"/>
  <c r="G225" i="2"/>
  <c r="H225" i="2"/>
  <c r="I225" i="2"/>
  <c r="J225" i="2"/>
  <c r="K225" i="2"/>
  <c r="G226" i="2"/>
  <c r="H226" i="2"/>
  <c r="I226" i="2"/>
  <c r="J226" i="2"/>
  <c r="K226" i="2"/>
  <c r="G227" i="2"/>
  <c r="H227" i="2"/>
  <c r="I227" i="2"/>
  <c r="J227" i="2"/>
  <c r="K227" i="2"/>
  <c r="G228" i="2"/>
  <c r="H228" i="2"/>
  <c r="I228" i="2"/>
  <c r="J228" i="2"/>
  <c r="K228" i="2"/>
  <c r="G229" i="2"/>
  <c r="H229" i="2"/>
  <c r="I229" i="2"/>
  <c r="J229" i="2"/>
  <c r="K229" i="2"/>
  <c r="G230" i="2"/>
  <c r="H230" i="2"/>
  <c r="I230" i="2"/>
  <c r="J230" i="2"/>
  <c r="K230" i="2"/>
  <c r="G231" i="2"/>
  <c r="H231" i="2"/>
  <c r="I231" i="2"/>
  <c r="J231" i="2"/>
  <c r="K231" i="2"/>
  <c r="G232" i="2"/>
  <c r="H232" i="2"/>
  <c r="I232" i="2"/>
  <c r="J232" i="2"/>
  <c r="K232" i="2"/>
  <c r="G233" i="2"/>
  <c r="H233" i="2"/>
  <c r="I233" i="2"/>
  <c r="J233" i="2"/>
  <c r="K233" i="2"/>
  <c r="G234" i="2"/>
  <c r="H234" i="2"/>
  <c r="I234" i="2"/>
  <c r="J234" i="2"/>
  <c r="K234" i="2"/>
  <c r="G235" i="2"/>
  <c r="H235" i="2"/>
  <c r="I235" i="2"/>
  <c r="J235" i="2"/>
  <c r="K235" i="2"/>
  <c r="G236" i="2"/>
  <c r="H236" i="2"/>
  <c r="I236" i="2"/>
  <c r="J236" i="2"/>
  <c r="K236" i="2"/>
  <c r="G237" i="2"/>
  <c r="H237" i="2"/>
  <c r="I237" i="2"/>
  <c r="J237" i="2"/>
  <c r="K237" i="2"/>
  <c r="G238" i="2"/>
  <c r="H238" i="2"/>
  <c r="I238" i="2"/>
  <c r="J238" i="2"/>
  <c r="K238" i="2"/>
  <c r="G239" i="2"/>
  <c r="H239" i="2"/>
  <c r="I239" i="2"/>
  <c r="J239" i="2"/>
  <c r="K239" i="2"/>
  <c r="G240" i="2"/>
  <c r="H240" i="2"/>
  <c r="I240" i="2"/>
  <c r="J240" i="2"/>
  <c r="K240" i="2"/>
  <c r="G241" i="2"/>
  <c r="H241" i="2"/>
  <c r="I241" i="2"/>
  <c r="J241" i="2"/>
  <c r="K241" i="2"/>
  <c r="G242" i="2"/>
  <c r="H242" i="2"/>
  <c r="I242" i="2"/>
  <c r="J242" i="2"/>
  <c r="K242" i="2"/>
  <c r="G243" i="2"/>
  <c r="H243" i="2"/>
  <c r="I243" i="2"/>
  <c r="J243" i="2"/>
  <c r="K243" i="2"/>
  <c r="G244" i="2"/>
  <c r="H244" i="2"/>
  <c r="I244" i="2"/>
  <c r="J244" i="2"/>
  <c r="K244" i="2"/>
  <c r="G245" i="2"/>
  <c r="H245" i="2"/>
  <c r="I245" i="2"/>
  <c r="J245" i="2"/>
  <c r="K245" i="2"/>
  <c r="G246" i="2"/>
  <c r="H246" i="2"/>
  <c r="I246" i="2"/>
  <c r="J246" i="2"/>
  <c r="K246" i="2"/>
  <c r="G247" i="2"/>
  <c r="H247" i="2"/>
  <c r="I247" i="2"/>
  <c r="J247" i="2"/>
  <c r="K247" i="2"/>
  <c r="G248" i="2"/>
  <c r="H248" i="2"/>
  <c r="I248" i="2"/>
  <c r="J248" i="2"/>
  <c r="K248" i="2"/>
  <c r="G249" i="2"/>
  <c r="H249" i="2"/>
  <c r="I249" i="2"/>
  <c r="J249" i="2"/>
  <c r="K249" i="2"/>
  <c r="G250" i="2"/>
  <c r="H250" i="2"/>
  <c r="I250" i="2"/>
  <c r="J250" i="2"/>
  <c r="K250" i="2"/>
  <c r="G251" i="2"/>
  <c r="H251" i="2"/>
  <c r="I251" i="2"/>
  <c r="J251" i="2"/>
  <c r="K251" i="2"/>
  <c r="G252" i="2"/>
  <c r="H252" i="2"/>
  <c r="I252" i="2"/>
  <c r="J252" i="2"/>
  <c r="K252" i="2"/>
  <c r="G253" i="2"/>
  <c r="H253" i="2"/>
  <c r="I253" i="2"/>
  <c r="J253" i="2"/>
  <c r="K253" i="2"/>
  <c r="G254" i="2"/>
  <c r="H254" i="2"/>
  <c r="I254" i="2"/>
  <c r="J254" i="2"/>
  <c r="K254" i="2"/>
  <c r="G255" i="2"/>
  <c r="H255" i="2"/>
  <c r="I255" i="2"/>
  <c r="J255" i="2"/>
  <c r="K255" i="2"/>
  <c r="G256" i="2"/>
  <c r="H256" i="2"/>
  <c r="I256" i="2"/>
  <c r="J256" i="2"/>
  <c r="K256" i="2"/>
  <c r="G257" i="2"/>
  <c r="H257" i="2"/>
  <c r="I257" i="2"/>
  <c r="J257" i="2"/>
  <c r="K257" i="2"/>
  <c r="G258" i="2"/>
  <c r="H258" i="2"/>
  <c r="I258" i="2"/>
  <c r="J258" i="2"/>
  <c r="K258" i="2"/>
  <c r="G259" i="2"/>
  <c r="H259" i="2"/>
  <c r="I259" i="2"/>
  <c r="J259" i="2"/>
  <c r="K259" i="2"/>
  <c r="G260" i="2"/>
  <c r="H260" i="2"/>
  <c r="I260" i="2"/>
  <c r="J260" i="2"/>
  <c r="K260" i="2"/>
  <c r="G261" i="2"/>
  <c r="H261" i="2"/>
  <c r="I261" i="2"/>
  <c r="J261" i="2"/>
  <c r="K261" i="2"/>
  <c r="G262" i="2"/>
  <c r="H262" i="2"/>
  <c r="I262" i="2"/>
  <c r="J262" i="2"/>
  <c r="K262" i="2"/>
  <c r="G263" i="2"/>
  <c r="H263" i="2"/>
  <c r="I263" i="2"/>
  <c r="J263" i="2"/>
  <c r="K263" i="2"/>
  <c r="G264" i="2"/>
  <c r="H264" i="2"/>
  <c r="I264" i="2"/>
  <c r="J264" i="2"/>
  <c r="K264" i="2"/>
  <c r="G265" i="2"/>
  <c r="H265" i="2"/>
  <c r="I265" i="2"/>
  <c r="J265" i="2"/>
  <c r="K265" i="2"/>
  <c r="G266" i="2"/>
  <c r="H266" i="2"/>
  <c r="I266" i="2"/>
  <c r="J266" i="2"/>
  <c r="K266" i="2"/>
  <c r="G267" i="2"/>
  <c r="H267" i="2"/>
  <c r="I267" i="2"/>
  <c r="J267" i="2"/>
  <c r="K267" i="2"/>
  <c r="G268" i="2"/>
  <c r="H268" i="2"/>
  <c r="I268" i="2"/>
  <c r="J268" i="2"/>
  <c r="K268" i="2"/>
  <c r="G269" i="2"/>
  <c r="H269" i="2"/>
  <c r="I269" i="2"/>
  <c r="J269" i="2"/>
  <c r="K269" i="2"/>
  <c r="G270" i="2"/>
  <c r="H270" i="2"/>
  <c r="I270" i="2"/>
  <c r="J270" i="2"/>
  <c r="K270" i="2"/>
  <c r="G271" i="2"/>
  <c r="H271" i="2"/>
  <c r="I271" i="2"/>
  <c r="J271" i="2"/>
  <c r="K271" i="2"/>
  <c r="G272" i="2"/>
  <c r="H272" i="2"/>
  <c r="I272" i="2"/>
  <c r="J272" i="2"/>
  <c r="K272" i="2"/>
  <c r="G273" i="2"/>
  <c r="H273" i="2"/>
  <c r="I273" i="2"/>
  <c r="J273" i="2"/>
  <c r="K273" i="2"/>
  <c r="G274" i="2"/>
  <c r="H274" i="2"/>
  <c r="I274" i="2"/>
  <c r="J274" i="2"/>
  <c r="K274" i="2"/>
  <c r="G275" i="2"/>
  <c r="H275" i="2"/>
  <c r="I275" i="2"/>
  <c r="J275" i="2"/>
  <c r="K275" i="2"/>
  <c r="G276" i="2"/>
  <c r="H276" i="2"/>
  <c r="I276" i="2"/>
  <c r="J276" i="2"/>
  <c r="K276" i="2"/>
  <c r="G277" i="2"/>
  <c r="H277" i="2"/>
  <c r="I277" i="2"/>
  <c r="J277" i="2"/>
  <c r="K277" i="2"/>
  <c r="G278" i="2"/>
  <c r="H278" i="2"/>
  <c r="I278" i="2"/>
  <c r="J278" i="2"/>
  <c r="K278" i="2"/>
  <c r="G279" i="2"/>
  <c r="H279" i="2"/>
  <c r="I279" i="2"/>
  <c r="J279" i="2"/>
  <c r="K279" i="2"/>
  <c r="G280" i="2"/>
  <c r="H280" i="2"/>
  <c r="I280" i="2"/>
  <c r="J280" i="2"/>
  <c r="K280" i="2"/>
  <c r="G281" i="2"/>
  <c r="H281" i="2"/>
  <c r="I281" i="2"/>
  <c r="J281" i="2"/>
  <c r="K281" i="2"/>
  <c r="G282" i="2"/>
  <c r="H282" i="2"/>
  <c r="I282" i="2"/>
  <c r="J282" i="2"/>
  <c r="K282" i="2"/>
  <c r="G283" i="2"/>
  <c r="H283" i="2"/>
  <c r="I283" i="2"/>
  <c r="J283" i="2"/>
  <c r="K283" i="2"/>
  <c r="G284" i="2"/>
  <c r="H284" i="2"/>
  <c r="I284" i="2"/>
  <c r="J284" i="2"/>
  <c r="K284" i="2"/>
  <c r="G285" i="2"/>
  <c r="H285" i="2"/>
  <c r="I285" i="2"/>
  <c r="J285" i="2"/>
  <c r="K285" i="2"/>
  <c r="G286" i="2"/>
  <c r="H286" i="2"/>
  <c r="I286" i="2"/>
  <c r="J286" i="2"/>
  <c r="K286" i="2"/>
  <c r="G287" i="2"/>
  <c r="H287" i="2"/>
  <c r="I287" i="2"/>
  <c r="J287" i="2"/>
  <c r="K287" i="2"/>
  <c r="G288" i="2"/>
  <c r="H288" i="2"/>
  <c r="I288" i="2"/>
  <c r="J288" i="2"/>
  <c r="K288" i="2"/>
  <c r="G289" i="2"/>
  <c r="H289" i="2"/>
  <c r="I289" i="2"/>
  <c r="J289" i="2"/>
  <c r="K289" i="2"/>
  <c r="G290" i="2"/>
  <c r="H290" i="2"/>
  <c r="I290" i="2"/>
  <c r="J290" i="2"/>
  <c r="K290" i="2"/>
  <c r="G291" i="2"/>
  <c r="H291" i="2"/>
  <c r="I291" i="2"/>
  <c r="J291" i="2"/>
  <c r="K291" i="2"/>
  <c r="G292" i="2"/>
  <c r="H292" i="2"/>
  <c r="I292" i="2"/>
  <c r="J292" i="2"/>
  <c r="K292" i="2"/>
  <c r="G293" i="2"/>
  <c r="H293" i="2"/>
  <c r="I293" i="2"/>
  <c r="J293" i="2"/>
  <c r="K293" i="2"/>
  <c r="G294" i="2"/>
  <c r="H294" i="2"/>
  <c r="I294" i="2"/>
  <c r="J294" i="2"/>
  <c r="K294" i="2"/>
  <c r="G295" i="2"/>
  <c r="H295" i="2"/>
  <c r="I295" i="2"/>
  <c r="J295" i="2"/>
  <c r="K295" i="2"/>
  <c r="G296" i="2"/>
  <c r="H296" i="2"/>
  <c r="I296" i="2"/>
  <c r="J296" i="2"/>
  <c r="K296" i="2"/>
  <c r="G297" i="2"/>
  <c r="H297" i="2"/>
  <c r="I297" i="2"/>
  <c r="J297" i="2"/>
  <c r="K297" i="2"/>
  <c r="G298" i="2"/>
  <c r="H298" i="2"/>
  <c r="I298" i="2"/>
  <c r="J298" i="2"/>
  <c r="K298" i="2"/>
  <c r="G299" i="2"/>
  <c r="H299" i="2"/>
  <c r="I299" i="2"/>
  <c r="J299" i="2"/>
  <c r="K299" i="2"/>
  <c r="G300" i="2"/>
  <c r="H300" i="2"/>
  <c r="I300" i="2"/>
  <c r="J300" i="2"/>
  <c r="K300" i="2"/>
  <c r="G301" i="2"/>
  <c r="H301" i="2"/>
  <c r="I301" i="2"/>
  <c r="J301" i="2"/>
  <c r="K301" i="2"/>
  <c r="G302" i="2"/>
  <c r="H302" i="2"/>
  <c r="I302" i="2"/>
  <c r="J302" i="2"/>
  <c r="K302" i="2"/>
  <c r="G303" i="2"/>
  <c r="H303" i="2"/>
  <c r="I303" i="2"/>
  <c r="J303" i="2"/>
  <c r="K303" i="2"/>
  <c r="G304" i="2"/>
  <c r="H304" i="2"/>
  <c r="I304" i="2"/>
  <c r="J304" i="2"/>
  <c r="K304" i="2"/>
  <c r="G305" i="2"/>
  <c r="H305" i="2"/>
  <c r="I305" i="2"/>
  <c r="J305" i="2"/>
  <c r="K305" i="2"/>
  <c r="G306" i="2"/>
  <c r="H306" i="2"/>
  <c r="I306" i="2"/>
  <c r="J306" i="2"/>
  <c r="K306" i="2"/>
  <c r="G307" i="2"/>
  <c r="H307" i="2"/>
  <c r="I307" i="2"/>
  <c r="J307" i="2"/>
  <c r="K307" i="2"/>
  <c r="G308" i="2"/>
  <c r="H308" i="2"/>
  <c r="I308" i="2"/>
  <c r="J308" i="2"/>
  <c r="K308" i="2"/>
  <c r="G309" i="2"/>
  <c r="H309" i="2"/>
  <c r="I309" i="2"/>
  <c r="J309" i="2"/>
  <c r="K309" i="2"/>
  <c r="G310" i="2"/>
  <c r="H310" i="2"/>
  <c r="I310" i="2"/>
  <c r="J310" i="2"/>
  <c r="K310" i="2"/>
  <c r="G311" i="2"/>
  <c r="H311" i="2"/>
  <c r="I311" i="2"/>
  <c r="J311" i="2"/>
  <c r="K311" i="2"/>
  <c r="G312" i="2"/>
  <c r="H312" i="2"/>
  <c r="I312" i="2"/>
  <c r="J312" i="2"/>
  <c r="K312" i="2"/>
  <c r="G313" i="2"/>
  <c r="H313" i="2"/>
  <c r="I313" i="2"/>
  <c r="J313" i="2"/>
  <c r="K313" i="2"/>
  <c r="G314" i="2"/>
  <c r="H314" i="2"/>
  <c r="I314" i="2"/>
  <c r="J314" i="2"/>
  <c r="K314" i="2"/>
  <c r="G315" i="2"/>
  <c r="H315" i="2"/>
  <c r="I315" i="2"/>
  <c r="J315" i="2"/>
  <c r="K315" i="2"/>
  <c r="G316" i="2"/>
  <c r="H316" i="2"/>
  <c r="I316" i="2"/>
  <c r="J316" i="2"/>
  <c r="K316" i="2"/>
  <c r="G317" i="2"/>
  <c r="H317" i="2"/>
  <c r="I317" i="2"/>
  <c r="J317" i="2"/>
  <c r="K317" i="2"/>
  <c r="G318" i="2"/>
  <c r="H318" i="2"/>
  <c r="I318" i="2"/>
  <c r="J318" i="2"/>
  <c r="K318" i="2"/>
  <c r="G319" i="2"/>
  <c r="H319" i="2"/>
  <c r="I319" i="2"/>
  <c r="J319" i="2"/>
  <c r="K319" i="2"/>
  <c r="G320" i="2"/>
  <c r="H320" i="2"/>
  <c r="I320" i="2"/>
  <c r="J320" i="2"/>
  <c r="K320" i="2"/>
  <c r="G321" i="2"/>
  <c r="H321" i="2"/>
  <c r="I321" i="2"/>
  <c r="J321" i="2"/>
  <c r="K321" i="2"/>
  <c r="G322" i="2"/>
  <c r="H322" i="2"/>
  <c r="I322" i="2"/>
  <c r="J322" i="2"/>
  <c r="K322" i="2"/>
  <c r="G323" i="2"/>
  <c r="H323" i="2"/>
  <c r="I323" i="2"/>
  <c r="J323" i="2"/>
  <c r="K323" i="2"/>
  <c r="G324" i="2"/>
  <c r="H324" i="2"/>
  <c r="I324" i="2"/>
  <c r="J324" i="2"/>
  <c r="K324" i="2"/>
  <c r="G325" i="2"/>
  <c r="H325" i="2"/>
  <c r="I325" i="2"/>
  <c r="J325" i="2"/>
  <c r="K325" i="2"/>
  <c r="G326" i="2"/>
  <c r="H326" i="2"/>
  <c r="I326" i="2"/>
  <c r="J326" i="2"/>
  <c r="K326" i="2"/>
  <c r="G327" i="2"/>
  <c r="H327" i="2"/>
  <c r="I327" i="2"/>
  <c r="J327" i="2"/>
  <c r="K327" i="2"/>
  <c r="G328" i="2"/>
  <c r="H328" i="2"/>
  <c r="I328" i="2"/>
  <c r="J328" i="2"/>
  <c r="K328" i="2"/>
  <c r="G329" i="2"/>
  <c r="H329" i="2"/>
  <c r="I329" i="2"/>
  <c r="J329" i="2"/>
  <c r="K329" i="2"/>
  <c r="G330" i="2"/>
  <c r="H330" i="2"/>
  <c r="I330" i="2"/>
  <c r="J330" i="2"/>
  <c r="K330" i="2"/>
  <c r="G331" i="2"/>
  <c r="H331" i="2"/>
  <c r="I331" i="2"/>
  <c r="J331" i="2"/>
  <c r="K331" i="2"/>
  <c r="G332" i="2"/>
  <c r="H332" i="2"/>
  <c r="I332" i="2"/>
  <c r="J332" i="2"/>
  <c r="K332" i="2"/>
  <c r="G333" i="2"/>
  <c r="H333" i="2"/>
  <c r="I333" i="2"/>
  <c r="J333" i="2"/>
  <c r="K333" i="2"/>
  <c r="G334" i="2"/>
  <c r="H334" i="2"/>
  <c r="I334" i="2"/>
  <c r="J334" i="2"/>
  <c r="K334" i="2"/>
  <c r="G335" i="2"/>
  <c r="H335" i="2"/>
  <c r="I335" i="2"/>
  <c r="J335" i="2"/>
  <c r="K335" i="2"/>
  <c r="G336" i="2"/>
  <c r="H336" i="2"/>
  <c r="I336" i="2"/>
  <c r="J336" i="2"/>
  <c r="K336" i="2"/>
  <c r="G337" i="2"/>
  <c r="H337" i="2"/>
  <c r="I337" i="2"/>
  <c r="J337" i="2"/>
  <c r="K337" i="2"/>
  <c r="G338" i="2"/>
  <c r="H338" i="2"/>
  <c r="I338" i="2"/>
  <c r="J338" i="2"/>
  <c r="K338" i="2"/>
  <c r="G339" i="2"/>
  <c r="H339" i="2"/>
  <c r="I339" i="2"/>
  <c r="J339" i="2"/>
  <c r="K339" i="2"/>
  <c r="G340" i="2"/>
  <c r="H340" i="2"/>
  <c r="I340" i="2"/>
  <c r="J340" i="2"/>
  <c r="K340" i="2"/>
  <c r="G341" i="2"/>
  <c r="H341" i="2"/>
  <c r="I341" i="2"/>
  <c r="J341" i="2"/>
  <c r="K341" i="2"/>
  <c r="G342" i="2"/>
  <c r="H342" i="2"/>
  <c r="I342" i="2"/>
  <c r="J342" i="2"/>
  <c r="K342" i="2"/>
  <c r="G343" i="2"/>
  <c r="H343" i="2"/>
  <c r="I343" i="2"/>
  <c r="J343" i="2"/>
  <c r="K343" i="2"/>
  <c r="G344" i="2"/>
  <c r="H344" i="2"/>
  <c r="I344" i="2"/>
  <c r="J344" i="2"/>
  <c r="K344" i="2"/>
  <c r="G345" i="2"/>
  <c r="H345" i="2"/>
  <c r="I345" i="2"/>
  <c r="J345" i="2"/>
  <c r="K345" i="2"/>
  <c r="G346" i="2"/>
  <c r="H346" i="2"/>
  <c r="I346" i="2"/>
  <c r="J346" i="2"/>
  <c r="K346" i="2"/>
  <c r="G347" i="2"/>
  <c r="H347" i="2"/>
  <c r="I347" i="2"/>
  <c r="J347" i="2"/>
  <c r="K347" i="2"/>
  <c r="G348" i="2"/>
  <c r="H348" i="2"/>
  <c r="I348" i="2"/>
  <c r="J348" i="2"/>
  <c r="K348" i="2"/>
  <c r="G349" i="2"/>
  <c r="H349" i="2"/>
  <c r="I349" i="2"/>
  <c r="J349" i="2"/>
  <c r="K349" i="2"/>
  <c r="G350" i="2"/>
  <c r="H350" i="2"/>
  <c r="I350" i="2"/>
  <c r="J350" i="2"/>
  <c r="K350" i="2"/>
  <c r="G351" i="2"/>
  <c r="H351" i="2"/>
  <c r="I351" i="2"/>
  <c r="J351" i="2"/>
  <c r="K351" i="2"/>
  <c r="G352" i="2"/>
  <c r="H352" i="2"/>
  <c r="I352" i="2"/>
  <c r="J352" i="2"/>
  <c r="K352" i="2"/>
  <c r="G353" i="2"/>
  <c r="H353" i="2"/>
  <c r="I353" i="2"/>
  <c r="J353" i="2"/>
  <c r="K353" i="2"/>
  <c r="G354" i="2"/>
  <c r="H354" i="2"/>
  <c r="I354" i="2"/>
  <c r="J354" i="2"/>
  <c r="K354" i="2"/>
  <c r="G355" i="2"/>
  <c r="H355" i="2"/>
  <c r="I355" i="2"/>
  <c r="J355" i="2"/>
  <c r="K355" i="2"/>
  <c r="G356" i="2"/>
  <c r="H356" i="2"/>
  <c r="I356" i="2"/>
  <c r="J356" i="2"/>
  <c r="K356" i="2"/>
  <c r="G357" i="2"/>
  <c r="H357" i="2"/>
  <c r="I357" i="2"/>
  <c r="J357" i="2"/>
  <c r="K357" i="2"/>
  <c r="G358" i="2"/>
  <c r="H358" i="2"/>
  <c r="I358" i="2"/>
  <c r="J358" i="2"/>
  <c r="K358" i="2"/>
  <c r="G359" i="2"/>
  <c r="H359" i="2"/>
  <c r="I359" i="2"/>
  <c r="J359" i="2"/>
  <c r="K359" i="2"/>
  <c r="G360" i="2"/>
  <c r="H360" i="2"/>
  <c r="I360" i="2"/>
  <c r="J360" i="2"/>
  <c r="K360" i="2"/>
  <c r="G361" i="2"/>
  <c r="H361" i="2"/>
  <c r="I361" i="2"/>
  <c r="J361" i="2"/>
  <c r="K361" i="2"/>
  <c r="G362" i="2"/>
  <c r="H362" i="2"/>
  <c r="I362" i="2"/>
  <c r="J362" i="2"/>
  <c r="K362" i="2"/>
  <c r="G363" i="2"/>
  <c r="H363" i="2"/>
  <c r="I363" i="2"/>
  <c r="J363" i="2"/>
  <c r="K363" i="2"/>
  <c r="G364" i="2"/>
  <c r="H364" i="2"/>
  <c r="I364" i="2"/>
  <c r="J364" i="2"/>
  <c r="K364" i="2"/>
  <c r="G365" i="2"/>
  <c r="H365" i="2"/>
  <c r="I365" i="2"/>
  <c r="J365" i="2"/>
  <c r="K365" i="2"/>
  <c r="G366" i="2"/>
  <c r="H366" i="2"/>
  <c r="I366" i="2"/>
  <c r="J366" i="2"/>
  <c r="K366" i="2"/>
  <c r="G367" i="2"/>
  <c r="H367" i="2"/>
  <c r="I367" i="2"/>
  <c r="J367" i="2"/>
  <c r="K367" i="2"/>
  <c r="G368" i="2"/>
  <c r="H368" i="2"/>
  <c r="I368" i="2"/>
  <c r="J368" i="2"/>
  <c r="K368" i="2"/>
  <c r="G369" i="2"/>
  <c r="H369" i="2"/>
  <c r="I369" i="2"/>
  <c r="J369" i="2"/>
  <c r="K369" i="2"/>
  <c r="G370" i="2"/>
  <c r="H370" i="2"/>
  <c r="I370" i="2"/>
  <c r="J370" i="2"/>
  <c r="K370" i="2"/>
  <c r="G371" i="2"/>
  <c r="H371" i="2"/>
  <c r="I371" i="2"/>
  <c r="J371" i="2"/>
  <c r="K371" i="2"/>
  <c r="G372" i="2"/>
  <c r="H372" i="2"/>
  <c r="I372" i="2"/>
  <c r="J372" i="2"/>
  <c r="K372" i="2"/>
  <c r="G373" i="2"/>
  <c r="H373" i="2"/>
  <c r="I373" i="2"/>
  <c r="J373" i="2"/>
  <c r="K373" i="2"/>
  <c r="G374" i="2"/>
  <c r="H374" i="2"/>
  <c r="I374" i="2"/>
  <c r="J374" i="2"/>
  <c r="K374" i="2"/>
  <c r="G375" i="2"/>
  <c r="H375" i="2"/>
  <c r="I375" i="2"/>
  <c r="J375" i="2"/>
  <c r="K375" i="2"/>
  <c r="G376" i="2"/>
  <c r="H376" i="2"/>
  <c r="I376" i="2"/>
  <c r="J376" i="2"/>
  <c r="K376" i="2"/>
  <c r="G377" i="2"/>
  <c r="H377" i="2"/>
  <c r="I377" i="2"/>
  <c r="J377" i="2"/>
  <c r="K377" i="2"/>
  <c r="G378" i="2"/>
  <c r="H378" i="2"/>
  <c r="I378" i="2"/>
  <c r="J378" i="2"/>
  <c r="K378" i="2"/>
  <c r="G379" i="2"/>
  <c r="H379" i="2"/>
  <c r="I379" i="2"/>
  <c r="J379" i="2"/>
  <c r="K379" i="2"/>
  <c r="G380" i="2"/>
  <c r="H380" i="2"/>
  <c r="I380" i="2"/>
  <c r="J380" i="2"/>
  <c r="K380" i="2"/>
  <c r="G381" i="2"/>
  <c r="H381" i="2"/>
  <c r="I381" i="2"/>
  <c r="J381" i="2"/>
  <c r="K381" i="2"/>
  <c r="G382" i="2"/>
  <c r="H382" i="2"/>
  <c r="I382" i="2"/>
  <c r="J382" i="2"/>
  <c r="K382" i="2"/>
  <c r="G383" i="2"/>
  <c r="H383" i="2"/>
  <c r="I383" i="2"/>
  <c r="J383" i="2"/>
  <c r="K383" i="2"/>
  <c r="G384" i="2"/>
  <c r="H384" i="2"/>
  <c r="I384" i="2"/>
  <c r="J384" i="2"/>
  <c r="K384" i="2"/>
  <c r="G385" i="2"/>
  <c r="H385" i="2"/>
  <c r="I385" i="2"/>
  <c r="J385" i="2"/>
  <c r="K385" i="2"/>
  <c r="G386" i="2"/>
  <c r="H386" i="2"/>
  <c r="I386" i="2"/>
  <c r="J386" i="2"/>
  <c r="K386" i="2"/>
  <c r="G387" i="2"/>
  <c r="H387" i="2"/>
  <c r="I387" i="2"/>
  <c r="J387" i="2"/>
  <c r="K387" i="2"/>
  <c r="G388" i="2"/>
  <c r="H388" i="2"/>
  <c r="I388" i="2"/>
  <c r="J388" i="2"/>
  <c r="K388" i="2"/>
  <c r="G389" i="2"/>
  <c r="H389" i="2"/>
  <c r="I389" i="2"/>
  <c r="J389" i="2"/>
  <c r="K389" i="2"/>
  <c r="G390" i="2"/>
  <c r="H390" i="2"/>
  <c r="I390" i="2"/>
  <c r="J390" i="2"/>
  <c r="K390" i="2"/>
  <c r="G391" i="2"/>
  <c r="H391" i="2"/>
  <c r="I391" i="2"/>
  <c r="J391" i="2"/>
  <c r="K391" i="2"/>
  <c r="G392" i="2"/>
  <c r="H392" i="2"/>
  <c r="I392" i="2"/>
  <c r="J392" i="2"/>
  <c r="K392" i="2"/>
  <c r="G393" i="2"/>
  <c r="H393" i="2"/>
  <c r="I393" i="2"/>
  <c r="J393" i="2"/>
  <c r="K393" i="2"/>
  <c r="G394" i="2"/>
  <c r="H394" i="2"/>
  <c r="I394" i="2"/>
  <c r="J394" i="2"/>
  <c r="K394" i="2"/>
  <c r="G395" i="2"/>
  <c r="H395" i="2"/>
  <c r="I395" i="2"/>
  <c r="J395" i="2"/>
  <c r="K395" i="2"/>
  <c r="G396" i="2"/>
  <c r="H396" i="2"/>
  <c r="I396" i="2"/>
  <c r="J396" i="2"/>
  <c r="K396" i="2"/>
  <c r="G397" i="2"/>
  <c r="H397" i="2"/>
  <c r="I397" i="2"/>
  <c r="J397" i="2"/>
  <c r="K397" i="2"/>
  <c r="G398" i="2"/>
  <c r="H398" i="2"/>
  <c r="I398" i="2"/>
  <c r="J398" i="2"/>
  <c r="K398" i="2"/>
  <c r="G399" i="2"/>
  <c r="H399" i="2"/>
  <c r="I399" i="2"/>
  <c r="J399" i="2"/>
  <c r="K399" i="2"/>
  <c r="G400" i="2"/>
  <c r="H400" i="2"/>
  <c r="I400" i="2"/>
  <c r="J400" i="2"/>
  <c r="K400" i="2"/>
  <c r="G401" i="2"/>
  <c r="H401" i="2"/>
  <c r="I401" i="2"/>
  <c r="J401" i="2"/>
  <c r="K401" i="2"/>
  <c r="G402" i="2"/>
  <c r="H402" i="2"/>
  <c r="I402" i="2"/>
  <c r="J402" i="2"/>
  <c r="K402" i="2"/>
  <c r="G403" i="2"/>
  <c r="H403" i="2"/>
  <c r="I403" i="2"/>
  <c r="J403" i="2"/>
  <c r="K403" i="2"/>
  <c r="G404" i="2"/>
  <c r="H404" i="2"/>
  <c r="I404" i="2"/>
  <c r="J404" i="2"/>
  <c r="K404" i="2"/>
  <c r="G405" i="2"/>
  <c r="H405" i="2"/>
  <c r="I405" i="2"/>
  <c r="J405" i="2"/>
  <c r="K405" i="2"/>
  <c r="G406" i="2"/>
  <c r="H406" i="2"/>
  <c r="I406" i="2"/>
  <c r="J406" i="2"/>
  <c r="K406" i="2"/>
  <c r="G407" i="2"/>
  <c r="H407" i="2"/>
  <c r="I407" i="2"/>
  <c r="J407" i="2"/>
  <c r="K407" i="2"/>
  <c r="G408" i="2"/>
  <c r="H408" i="2"/>
  <c r="I408" i="2"/>
  <c r="J408" i="2"/>
  <c r="K408" i="2"/>
  <c r="G409" i="2"/>
  <c r="H409" i="2"/>
  <c r="I409" i="2"/>
  <c r="J409" i="2"/>
  <c r="K409" i="2"/>
  <c r="G410" i="2"/>
  <c r="H410" i="2"/>
  <c r="I410" i="2"/>
  <c r="J410" i="2"/>
  <c r="K410" i="2"/>
  <c r="G411" i="2"/>
  <c r="H411" i="2"/>
  <c r="I411" i="2"/>
  <c r="J411" i="2"/>
  <c r="K411" i="2"/>
  <c r="G412" i="2"/>
  <c r="H412" i="2"/>
  <c r="I412" i="2"/>
  <c r="J412" i="2"/>
  <c r="K412" i="2"/>
  <c r="G413" i="2"/>
  <c r="H413" i="2"/>
  <c r="I413" i="2"/>
  <c r="J413" i="2"/>
  <c r="K413" i="2"/>
  <c r="G414" i="2"/>
  <c r="H414" i="2"/>
  <c r="I414" i="2"/>
  <c r="J414" i="2"/>
  <c r="K414" i="2"/>
  <c r="G415" i="2"/>
  <c r="H415" i="2"/>
  <c r="I415" i="2"/>
  <c r="J415" i="2"/>
  <c r="K415" i="2"/>
  <c r="G416" i="2"/>
  <c r="H416" i="2"/>
  <c r="I416" i="2"/>
  <c r="J416" i="2"/>
  <c r="K416" i="2"/>
  <c r="G417" i="2"/>
  <c r="H417" i="2"/>
  <c r="I417" i="2"/>
  <c r="J417" i="2"/>
  <c r="K417" i="2"/>
  <c r="G418" i="2"/>
  <c r="H418" i="2"/>
  <c r="I418" i="2"/>
  <c r="J418" i="2"/>
  <c r="K418" i="2"/>
  <c r="G419" i="2"/>
  <c r="H419" i="2"/>
  <c r="I419" i="2"/>
  <c r="J419" i="2"/>
  <c r="K419" i="2"/>
  <c r="G420" i="2"/>
  <c r="H420" i="2"/>
  <c r="I420" i="2"/>
  <c r="J420" i="2"/>
  <c r="K420" i="2"/>
  <c r="G421" i="2"/>
  <c r="H421" i="2"/>
  <c r="I421" i="2"/>
  <c r="J421" i="2"/>
  <c r="K421" i="2"/>
  <c r="G422" i="2"/>
  <c r="H422" i="2"/>
  <c r="I422" i="2"/>
  <c r="J422" i="2"/>
  <c r="K422" i="2"/>
  <c r="G423" i="2"/>
  <c r="H423" i="2"/>
  <c r="I423" i="2"/>
  <c r="J423" i="2"/>
  <c r="K423" i="2"/>
  <c r="G424" i="2"/>
  <c r="H424" i="2"/>
  <c r="I424" i="2"/>
  <c r="J424" i="2"/>
  <c r="K424" i="2"/>
  <c r="G425" i="2"/>
  <c r="H425" i="2"/>
  <c r="I425" i="2"/>
  <c r="J425" i="2"/>
  <c r="K425" i="2"/>
  <c r="G426" i="2"/>
  <c r="H426" i="2"/>
  <c r="I426" i="2"/>
  <c r="J426" i="2"/>
  <c r="K426" i="2"/>
  <c r="G427" i="2"/>
  <c r="H427" i="2"/>
  <c r="I427" i="2"/>
  <c r="J427" i="2"/>
  <c r="K427" i="2"/>
  <c r="G428" i="2"/>
  <c r="H428" i="2"/>
  <c r="I428" i="2"/>
  <c r="J428" i="2"/>
  <c r="K428" i="2"/>
  <c r="G429" i="2"/>
  <c r="H429" i="2"/>
  <c r="I429" i="2"/>
  <c r="J429" i="2"/>
  <c r="K429" i="2"/>
  <c r="G430" i="2"/>
  <c r="H430" i="2"/>
  <c r="I430" i="2"/>
  <c r="J430" i="2"/>
  <c r="K430" i="2"/>
  <c r="G431" i="2"/>
  <c r="H431" i="2"/>
  <c r="I431" i="2"/>
  <c r="J431" i="2"/>
  <c r="K431" i="2"/>
  <c r="G432" i="2"/>
  <c r="H432" i="2"/>
  <c r="I432" i="2"/>
  <c r="J432" i="2"/>
  <c r="K432" i="2"/>
  <c r="G433" i="2"/>
  <c r="H433" i="2"/>
  <c r="I433" i="2"/>
  <c r="J433" i="2"/>
  <c r="K433" i="2"/>
  <c r="G434" i="2"/>
  <c r="H434" i="2"/>
  <c r="I434" i="2"/>
  <c r="J434" i="2"/>
  <c r="K434" i="2"/>
  <c r="G435" i="2"/>
  <c r="H435" i="2"/>
  <c r="I435" i="2"/>
  <c r="J435" i="2"/>
  <c r="K435" i="2"/>
  <c r="G436" i="2"/>
  <c r="H436" i="2"/>
  <c r="I436" i="2"/>
  <c r="J436" i="2"/>
  <c r="K436" i="2"/>
  <c r="G437" i="2"/>
  <c r="H437" i="2"/>
  <c r="I437" i="2"/>
  <c r="J437" i="2"/>
  <c r="K437" i="2"/>
  <c r="G438" i="2"/>
  <c r="H438" i="2"/>
  <c r="I438" i="2"/>
  <c r="J438" i="2"/>
  <c r="K438" i="2"/>
  <c r="G439" i="2"/>
  <c r="H439" i="2"/>
  <c r="I439" i="2"/>
  <c r="J439" i="2"/>
  <c r="K439" i="2"/>
  <c r="G440" i="2"/>
  <c r="H440" i="2"/>
  <c r="I440" i="2"/>
  <c r="J440" i="2"/>
  <c r="K440" i="2"/>
  <c r="G441" i="2"/>
  <c r="H441" i="2"/>
  <c r="I441" i="2"/>
  <c r="J441" i="2"/>
  <c r="K441" i="2"/>
  <c r="G442" i="2"/>
  <c r="H442" i="2"/>
  <c r="I442" i="2"/>
  <c r="J442" i="2"/>
  <c r="K442" i="2"/>
  <c r="G443" i="2"/>
  <c r="H443" i="2"/>
  <c r="I443" i="2"/>
  <c r="J443" i="2"/>
  <c r="K443" i="2"/>
  <c r="G444" i="2"/>
  <c r="H444" i="2"/>
  <c r="I444" i="2"/>
  <c r="J444" i="2"/>
  <c r="K444" i="2"/>
  <c r="G445" i="2"/>
  <c r="H445" i="2"/>
  <c r="I445" i="2"/>
  <c r="J445" i="2"/>
  <c r="K445" i="2"/>
  <c r="G446" i="2"/>
  <c r="H446" i="2"/>
  <c r="I446" i="2"/>
  <c r="J446" i="2"/>
  <c r="K446" i="2"/>
  <c r="G447" i="2"/>
  <c r="H447" i="2"/>
  <c r="I447" i="2"/>
  <c r="J447" i="2"/>
  <c r="K447" i="2"/>
  <c r="G448" i="2"/>
  <c r="H448" i="2"/>
  <c r="I448" i="2"/>
  <c r="J448" i="2"/>
  <c r="K448" i="2"/>
  <c r="G449" i="2"/>
  <c r="H449" i="2"/>
  <c r="I449" i="2"/>
  <c r="J449" i="2"/>
  <c r="K449" i="2"/>
  <c r="G450" i="2"/>
  <c r="H450" i="2"/>
  <c r="I450" i="2"/>
  <c r="J450" i="2"/>
  <c r="K450" i="2"/>
  <c r="G451" i="2"/>
  <c r="H451" i="2"/>
  <c r="I451" i="2"/>
  <c r="J451" i="2"/>
  <c r="K451" i="2"/>
  <c r="G452" i="2"/>
  <c r="H452" i="2"/>
  <c r="I452" i="2"/>
  <c r="J452" i="2"/>
  <c r="K452" i="2"/>
  <c r="G453" i="2"/>
  <c r="H453" i="2"/>
  <c r="I453" i="2"/>
  <c r="J453" i="2"/>
  <c r="K453" i="2"/>
  <c r="G454" i="2"/>
  <c r="H454" i="2"/>
  <c r="I454" i="2"/>
  <c r="J454" i="2"/>
  <c r="K454" i="2"/>
  <c r="G455" i="2"/>
  <c r="H455" i="2"/>
  <c r="I455" i="2"/>
  <c r="J455" i="2"/>
  <c r="K455" i="2"/>
  <c r="G456" i="2"/>
  <c r="H456" i="2"/>
  <c r="I456" i="2"/>
  <c r="J456" i="2"/>
  <c r="K456" i="2"/>
  <c r="G457" i="2"/>
  <c r="H457" i="2"/>
  <c r="I457" i="2"/>
  <c r="J457" i="2"/>
  <c r="K457" i="2"/>
  <c r="G458" i="2"/>
  <c r="H458" i="2"/>
  <c r="I458" i="2"/>
  <c r="J458" i="2"/>
  <c r="K458" i="2"/>
  <c r="G459" i="2"/>
  <c r="H459" i="2"/>
  <c r="I459" i="2"/>
  <c r="J459" i="2"/>
  <c r="K459" i="2"/>
  <c r="G460" i="2"/>
  <c r="H460" i="2"/>
  <c r="I460" i="2"/>
  <c r="J460" i="2"/>
  <c r="K460" i="2"/>
  <c r="G461" i="2"/>
  <c r="H461" i="2"/>
  <c r="I461" i="2"/>
  <c r="J461" i="2"/>
  <c r="K461" i="2"/>
  <c r="G462" i="2"/>
  <c r="H462" i="2"/>
  <c r="I462" i="2"/>
  <c r="J462" i="2"/>
  <c r="K462" i="2"/>
  <c r="G463" i="2"/>
  <c r="H463" i="2"/>
  <c r="I463" i="2"/>
  <c r="J463" i="2"/>
  <c r="K463" i="2"/>
  <c r="G464" i="2"/>
  <c r="H464" i="2"/>
  <c r="I464" i="2"/>
  <c r="J464" i="2"/>
  <c r="K464" i="2"/>
  <c r="G465" i="2"/>
  <c r="H465" i="2"/>
  <c r="I465" i="2"/>
  <c r="J465" i="2"/>
  <c r="K465" i="2"/>
  <c r="G466" i="2"/>
  <c r="H466" i="2"/>
  <c r="I466" i="2"/>
  <c r="J466" i="2"/>
  <c r="K466" i="2"/>
  <c r="G467" i="2"/>
  <c r="H467" i="2"/>
  <c r="I467" i="2"/>
  <c r="J467" i="2"/>
  <c r="K467" i="2"/>
  <c r="G468" i="2"/>
  <c r="H468" i="2"/>
  <c r="I468" i="2"/>
  <c r="J468" i="2"/>
  <c r="K468" i="2"/>
  <c r="G469" i="2"/>
  <c r="H469" i="2"/>
  <c r="I469" i="2"/>
  <c r="J469" i="2"/>
  <c r="K469" i="2"/>
  <c r="G470" i="2"/>
  <c r="H470" i="2"/>
  <c r="I470" i="2"/>
  <c r="J470" i="2"/>
  <c r="K470" i="2"/>
  <c r="G471" i="2"/>
  <c r="H471" i="2"/>
  <c r="I471" i="2"/>
  <c r="J471" i="2"/>
  <c r="K471" i="2"/>
  <c r="G472" i="2"/>
  <c r="H472" i="2"/>
  <c r="I472" i="2"/>
  <c r="J472" i="2"/>
  <c r="K472" i="2"/>
  <c r="G473" i="2"/>
  <c r="H473" i="2"/>
  <c r="I473" i="2"/>
  <c r="J473" i="2"/>
  <c r="K473" i="2"/>
  <c r="G474" i="2"/>
  <c r="H474" i="2"/>
  <c r="I474" i="2"/>
  <c r="J474" i="2"/>
  <c r="K474" i="2"/>
  <c r="G475" i="2"/>
  <c r="H475" i="2"/>
  <c r="I475" i="2"/>
  <c r="J475" i="2"/>
  <c r="K475" i="2"/>
  <c r="G476" i="2"/>
  <c r="H476" i="2"/>
  <c r="I476" i="2"/>
  <c r="J476" i="2"/>
  <c r="K476" i="2"/>
  <c r="G477" i="2"/>
  <c r="H477" i="2"/>
  <c r="I477" i="2"/>
  <c r="J477" i="2"/>
  <c r="K477" i="2"/>
  <c r="G478" i="2"/>
  <c r="H478" i="2"/>
  <c r="I478" i="2"/>
  <c r="J478" i="2"/>
  <c r="K478" i="2"/>
  <c r="G479" i="2"/>
  <c r="H479" i="2"/>
  <c r="I479" i="2"/>
  <c r="J479" i="2"/>
  <c r="K479" i="2"/>
  <c r="G480" i="2"/>
  <c r="H480" i="2"/>
  <c r="I480" i="2"/>
  <c r="J480" i="2"/>
  <c r="K480" i="2"/>
  <c r="G481" i="2"/>
  <c r="H481" i="2"/>
  <c r="I481" i="2"/>
  <c r="J481" i="2"/>
  <c r="K481" i="2"/>
  <c r="G482" i="2"/>
  <c r="H482" i="2"/>
  <c r="I482" i="2"/>
  <c r="J482" i="2"/>
  <c r="K482" i="2"/>
  <c r="G483" i="2"/>
  <c r="H483" i="2"/>
  <c r="I483" i="2"/>
  <c r="J483" i="2"/>
  <c r="K483" i="2"/>
  <c r="G484" i="2"/>
  <c r="H484" i="2"/>
  <c r="I484" i="2"/>
  <c r="J484" i="2"/>
  <c r="K484" i="2"/>
  <c r="G485" i="2"/>
  <c r="H485" i="2"/>
  <c r="I485" i="2"/>
  <c r="J485" i="2"/>
  <c r="K485" i="2"/>
  <c r="G486" i="2"/>
  <c r="H486" i="2"/>
  <c r="I486" i="2"/>
  <c r="J486" i="2"/>
  <c r="K486" i="2"/>
  <c r="G487" i="2"/>
  <c r="H487" i="2"/>
  <c r="I487" i="2"/>
  <c r="J487" i="2"/>
  <c r="K487" i="2"/>
  <c r="G488" i="2"/>
  <c r="H488" i="2"/>
  <c r="I488" i="2"/>
  <c r="J488" i="2"/>
  <c r="K488" i="2"/>
  <c r="G489" i="2"/>
  <c r="H489" i="2"/>
  <c r="I489" i="2"/>
  <c r="J489" i="2"/>
  <c r="K489" i="2"/>
  <c r="G490" i="2"/>
  <c r="H490" i="2"/>
  <c r="I490" i="2"/>
  <c r="J490" i="2"/>
  <c r="K490" i="2"/>
  <c r="G491" i="2"/>
  <c r="H491" i="2"/>
  <c r="I491" i="2"/>
  <c r="J491" i="2"/>
  <c r="K491" i="2"/>
  <c r="G492" i="2"/>
  <c r="H492" i="2"/>
  <c r="I492" i="2"/>
  <c r="J492" i="2"/>
  <c r="K492" i="2"/>
  <c r="G493" i="2"/>
  <c r="H493" i="2"/>
  <c r="I493" i="2"/>
  <c r="J493" i="2"/>
  <c r="K493" i="2"/>
  <c r="G494" i="2"/>
  <c r="H494" i="2"/>
  <c r="I494" i="2"/>
  <c r="J494" i="2"/>
  <c r="K494" i="2"/>
  <c r="G495" i="2"/>
  <c r="H495" i="2"/>
  <c r="I495" i="2"/>
  <c r="J495" i="2"/>
  <c r="K495" i="2"/>
  <c r="G496" i="2"/>
  <c r="H496" i="2"/>
  <c r="I496" i="2"/>
  <c r="J496" i="2"/>
  <c r="K496" i="2"/>
  <c r="G497" i="2"/>
  <c r="H497" i="2"/>
  <c r="I497" i="2"/>
  <c r="J497" i="2"/>
  <c r="K497" i="2"/>
  <c r="G498" i="2"/>
  <c r="H498" i="2"/>
  <c r="I498" i="2"/>
  <c r="J498" i="2"/>
  <c r="K498" i="2"/>
  <c r="G499" i="2"/>
  <c r="H499" i="2"/>
  <c r="I499" i="2"/>
  <c r="J499" i="2"/>
  <c r="K499" i="2"/>
  <c r="G500" i="2"/>
  <c r="H500" i="2"/>
  <c r="I500" i="2"/>
  <c r="J500" i="2"/>
  <c r="K500" i="2"/>
  <c r="G501" i="2"/>
  <c r="H501" i="2"/>
  <c r="I501" i="2"/>
  <c r="J501" i="2"/>
  <c r="K501" i="2"/>
  <c r="G502" i="2"/>
  <c r="H502" i="2"/>
  <c r="I502" i="2"/>
  <c r="J502" i="2"/>
  <c r="K502" i="2"/>
  <c r="G503" i="2"/>
  <c r="H503" i="2"/>
  <c r="I503" i="2"/>
  <c r="J503" i="2"/>
  <c r="K503" i="2"/>
  <c r="G504" i="2"/>
  <c r="H504" i="2"/>
  <c r="I504" i="2"/>
  <c r="J504" i="2"/>
  <c r="K504" i="2"/>
  <c r="G505" i="2"/>
  <c r="H505" i="2"/>
  <c r="I505" i="2"/>
  <c r="J505" i="2"/>
  <c r="K505" i="2"/>
  <c r="G506" i="2"/>
  <c r="H506" i="2"/>
  <c r="I506" i="2"/>
  <c r="J506" i="2"/>
  <c r="K506" i="2"/>
  <c r="G507" i="2"/>
  <c r="H507" i="2"/>
  <c r="I507" i="2"/>
  <c r="J507" i="2"/>
  <c r="K507" i="2"/>
  <c r="G508" i="2"/>
  <c r="H508" i="2"/>
  <c r="I508" i="2"/>
  <c r="J508" i="2"/>
  <c r="K508" i="2"/>
  <c r="G509" i="2"/>
  <c r="H509" i="2"/>
  <c r="I509" i="2"/>
  <c r="J509" i="2"/>
  <c r="K509" i="2"/>
  <c r="G510" i="2"/>
  <c r="H510" i="2"/>
  <c r="I510" i="2"/>
  <c r="J510" i="2"/>
  <c r="K510" i="2"/>
  <c r="G511" i="2"/>
  <c r="H511" i="2"/>
  <c r="I511" i="2"/>
  <c r="J511" i="2"/>
  <c r="K511" i="2"/>
  <c r="G512" i="2"/>
  <c r="H512" i="2"/>
  <c r="I512" i="2"/>
  <c r="J512" i="2"/>
  <c r="K512" i="2"/>
  <c r="G513" i="2"/>
  <c r="H513" i="2"/>
  <c r="I513" i="2"/>
  <c r="J513" i="2"/>
  <c r="K513" i="2"/>
  <c r="G514" i="2"/>
  <c r="H514" i="2"/>
  <c r="I514" i="2"/>
  <c r="J514" i="2"/>
  <c r="K514" i="2"/>
  <c r="G515" i="2"/>
  <c r="H515" i="2"/>
  <c r="I515" i="2"/>
  <c r="J515" i="2"/>
  <c r="K515" i="2"/>
  <c r="G516" i="2"/>
  <c r="H516" i="2"/>
  <c r="I516" i="2"/>
  <c r="J516" i="2"/>
  <c r="K516" i="2"/>
  <c r="G517" i="2"/>
  <c r="H517" i="2"/>
  <c r="I517" i="2"/>
  <c r="J517" i="2"/>
  <c r="K517" i="2"/>
  <c r="G518" i="2"/>
  <c r="H518" i="2"/>
  <c r="I518" i="2"/>
  <c r="J518" i="2"/>
  <c r="K518" i="2"/>
  <c r="G519" i="2"/>
  <c r="H519" i="2"/>
  <c r="I519" i="2"/>
  <c r="J519" i="2"/>
  <c r="K519" i="2"/>
  <c r="G520" i="2"/>
  <c r="H520" i="2"/>
  <c r="I520" i="2"/>
  <c r="J520" i="2"/>
  <c r="K520" i="2"/>
  <c r="G521" i="2"/>
  <c r="H521" i="2"/>
  <c r="I521" i="2"/>
  <c r="J521" i="2"/>
  <c r="K521" i="2"/>
  <c r="G522" i="2"/>
  <c r="H522" i="2"/>
  <c r="I522" i="2"/>
  <c r="J522" i="2"/>
  <c r="K522" i="2"/>
  <c r="G523" i="2"/>
  <c r="H523" i="2"/>
  <c r="I523" i="2"/>
  <c r="J523" i="2"/>
  <c r="K523" i="2"/>
  <c r="G524" i="2"/>
  <c r="H524" i="2"/>
  <c r="I524" i="2"/>
  <c r="J524" i="2"/>
  <c r="K524" i="2"/>
  <c r="G525" i="2"/>
  <c r="H525" i="2"/>
  <c r="I525" i="2"/>
  <c r="J525" i="2"/>
  <c r="K525" i="2"/>
  <c r="G526" i="2"/>
  <c r="H526" i="2"/>
  <c r="I526" i="2"/>
  <c r="J526" i="2"/>
  <c r="K526" i="2"/>
  <c r="G527" i="2"/>
  <c r="H527" i="2"/>
  <c r="I527" i="2"/>
  <c r="J527" i="2"/>
  <c r="K527" i="2"/>
  <c r="G528" i="2"/>
  <c r="H528" i="2"/>
  <c r="I528" i="2"/>
  <c r="J528" i="2"/>
  <c r="K528" i="2"/>
  <c r="G529" i="2"/>
  <c r="H529" i="2"/>
  <c r="I529" i="2"/>
  <c r="J529" i="2"/>
  <c r="K529" i="2"/>
  <c r="G530" i="2"/>
  <c r="H530" i="2"/>
  <c r="I530" i="2"/>
  <c r="J530" i="2"/>
  <c r="K530" i="2"/>
  <c r="G531" i="2"/>
  <c r="H531" i="2"/>
  <c r="I531" i="2"/>
  <c r="J531" i="2"/>
  <c r="K531" i="2"/>
  <c r="G532" i="2"/>
  <c r="H532" i="2"/>
  <c r="I532" i="2"/>
  <c r="J532" i="2"/>
  <c r="K532" i="2"/>
  <c r="G533" i="2"/>
  <c r="H533" i="2"/>
  <c r="I533" i="2"/>
  <c r="J533" i="2"/>
  <c r="K533" i="2"/>
  <c r="G534" i="2"/>
  <c r="H534" i="2"/>
  <c r="I534" i="2"/>
  <c r="J534" i="2"/>
  <c r="K534" i="2"/>
  <c r="G535" i="2"/>
  <c r="H535" i="2"/>
  <c r="I535" i="2"/>
  <c r="J535" i="2"/>
  <c r="K535" i="2"/>
  <c r="G536" i="2"/>
  <c r="H536" i="2"/>
  <c r="I536" i="2"/>
  <c r="J536" i="2"/>
  <c r="K536" i="2"/>
  <c r="G537" i="2"/>
  <c r="H537" i="2"/>
  <c r="I537" i="2"/>
  <c r="J537" i="2"/>
  <c r="K537" i="2"/>
  <c r="G538" i="2"/>
  <c r="H538" i="2"/>
  <c r="I538" i="2"/>
  <c r="J538" i="2"/>
  <c r="K538" i="2"/>
  <c r="G539" i="2"/>
  <c r="H539" i="2"/>
  <c r="I539" i="2"/>
  <c r="J539" i="2"/>
  <c r="K539" i="2"/>
  <c r="G540" i="2"/>
  <c r="H540" i="2"/>
  <c r="I540" i="2"/>
  <c r="J540" i="2"/>
  <c r="K540" i="2"/>
  <c r="G541" i="2"/>
  <c r="H541" i="2"/>
  <c r="I541" i="2"/>
  <c r="J541" i="2"/>
  <c r="K541" i="2"/>
  <c r="G542" i="2"/>
  <c r="H542" i="2"/>
  <c r="I542" i="2"/>
  <c r="J542" i="2"/>
  <c r="K542" i="2"/>
  <c r="G543" i="2"/>
  <c r="H543" i="2"/>
  <c r="I543" i="2"/>
  <c r="J543" i="2"/>
  <c r="K543" i="2"/>
  <c r="G544" i="2"/>
  <c r="H544" i="2"/>
  <c r="I544" i="2"/>
  <c r="J544" i="2"/>
  <c r="K544" i="2"/>
  <c r="G545" i="2"/>
  <c r="H545" i="2"/>
  <c r="I545" i="2"/>
  <c r="J545" i="2"/>
  <c r="K545" i="2"/>
  <c r="G546" i="2"/>
  <c r="H546" i="2"/>
  <c r="I546" i="2"/>
  <c r="J546" i="2"/>
  <c r="K546" i="2"/>
  <c r="G547" i="2"/>
  <c r="H547" i="2"/>
  <c r="I547" i="2"/>
  <c r="J547" i="2"/>
  <c r="K547" i="2"/>
  <c r="G548" i="2"/>
  <c r="H548" i="2"/>
  <c r="I548" i="2"/>
  <c r="J548" i="2"/>
  <c r="K548" i="2"/>
  <c r="G549" i="2"/>
  <c r="H549" i="2"/>
  <c r="I549" i="2"/>
  <c r="J549" i="2"/>
  <c r="K549" i="2"/>
  <c r="G550" i="2"/>
  <c r="H550" i="2"/>
  <c r="I550" i="2"/>
  <c r="J550" i="2"/>
  <c r="K550" i="2"/>
  <c r="G551" i="2"/>
  <c r="H551" i="2"/>
  <c r="I551" i="2"/>
  <c r="J551" i="2"/>
  <c r="K551" i="2"/>
  <c r="G552" i="2"/>
  <c r="H552" i="2"/>
  <c r="I552" i="2"/>
  <c r="J552" i="2"/>
  <c r="K552" i="2"/>
  <c r="G553" i="2"/>
  <c r="H553" i="2"/>
  <c r="I553" i="2"/>
  <c r="J553" i="2"/>
  <c r="K553" i="2"/>
  <c r="G554" i="2"/>
  <c r="H554" i="2"/>
  <c r="I554" i="2"/>
  <c r="J554" i="2"/>
  <c r="K554" i="2"/>
  <c r="G555" i="2"/>
  <c r="H555" i="2"/>
  <c r="I555" i="2"/>
  <c r="J555" i="2"/>
  <c r="K555" i="2"/>
  <c r="G556" i="2"/>
  <c r="H556" i="2"/>
  <c r="I556" i="2"/>
  <c r="J556" i="2"/>
  <c r="K556" i="2"/>
  <c r="G557" i="2"/>
  <c r="H557" i="2"/>
  <c r="I557" i="2"/>
  <c r="J557" i="2"/>
  <c r="K557" i="2"/>
  <c r="G558" i="2"/>
  <c r="H558" i="2"/>
  <c r="I558" i="2"/>
  <c r="J558" i="2"/>
  <c r="K558" i="2"/>
  <c r="G559" i="2"/>
  <c r="H559" i="2"/>
  <c r="I559" i="2"/>
  <c r="J559" i="2"/>
  <c r="K559" i="2"/>
  <c r="G560" i="2"/>
  <c r="H560" i="2"/>
  <c r="I560" i="2"/>
  <c r="J560" i="2"/>
  <c r="K560" i="2"/>
  <c r="G561" i="2"/>
  <c r="H561" i="2"/>
  <c r="I561" i="2"/>
  <c r="J561" i="2"/>
  <c r="K561" i="2"/>
  <c r="G562" i="2"/>
  <c r="H562" i="2"/>
  <c r="I562" i="2"/>
  <c r="J562" i="2"/>
  <c r="K562" i="2"/>
  <c r="G563" i="2"/>
  <c r="H563" i="2"/>
  <c r="I563" i="2"/>
  <c r="J563" i="2"/>
  <c r="K563" i="2"/>
  <c r="G564" i="2"/>
  <c r="H564" i="2"/>
  <c r="I564" i="2"/>
  <c r="J564" i="2"/>
  <c r="K564" i="2"/>
  <c r="G565" i="2"/>
  <c r="H565" i="2"/>
  <c r="I565" i="2"/>
  <c r="J565" i="2"/>
  <c r="K565" i="2"/>
  <c r="G566" i="2"/>
  <c r="H566" i="2"/>
  <c r="I566" i="2"/>
  <c r="J566" i="2"/>
  <c r="K566" i="2"/>
  <c r="G567" i="2"/>
  <c r="H567" i="2"/>
  <c r="I567" i="2"/>
  <c r="J567" i="2"/>
  <c r="K567" i="2"/>
  <c r="G568" i="2"/>
  <c r="H568" i="2"/>
  <c r="I568" i="2"/>
  <c r="J568" i="2"/>
  <c r="K568" i="2"/>
  <c r="G569" i="2"/>
  <c r="H569" i="2"/>
  <c r="I569" i="2"/>
  <c r="J569" i="2"/>
  <c r="K569" i="2"/>
  <c r="G570" i="2"/>
  <c r="H570" i="2"/>
  <c r="I570" i="2"/>
  <c r="J570" i="2"/>
  <c r="K570" i="2"/>
  <c r="G571" i="2"/>
  <c r="H571" i="2"/>
  <c r="I571" i="2"/>
  <c r="J571" i="2"/>
  <c r="K571" i="2"/>
  <c r="G572" i="2"/>
  <c r="H572" i="2"/>
  <c r="I572" i="2"/>
  <c r="J572" i="2"/>
  <c r="K572" i="2"/>
  <c r="G573" i="2"/>
  <c r="H573" i="2"/>
  <c r="I573" i="2"/>
  <c r="J573" i="2"/>
  <c r="K573" i="2"/>
  <c r="G574" i="2"/>
  <c r="H574" i="2"/>
  <c r="I574" i="2"/>
  <c r="J574" i="2"/>
  <c r="K574" i="2"/>
  <c r="G575" i="2"/>
  <c r="H575" i="2"/>
  <c r="I575" i="2"/>
  <c r="J575" i="2"/>
  <c r="K575" i="2"/>
  <c r="G576" i="2"/>
  <c r="H576" i="2"/>
  <c r="I576" i="2"/>
  <c r="J576" i="2"/>
  <c r="K576" i="2"/>
  <c r="G577" i="2"/>
  <c r="H577" i="2"/>
  <c r="I577" i="2"/>
  <c r="J577" i="2"/>
  <c r="K577" i="2"/>
  <c r="G578" i="2"/>
  <c r="H578" i="2"/>
  <c r="I578" i="2"/>
  <c r="J578" i="2"/>
  <c r="K578" i="2"/>
  <c r="G579" i="2"/>
  <c r="H579" i="2"/>
  <c r="I579" i="2"/>
  <c r="J579" i="2"/>
  <c r="K579" i="2"/>
  <c r="G580" i="2"/>
  <c r="H580" i="2"/>
  <c r="I580" i="2"/>
  <c r="J580" i="2"/>
  <c r="K580" i="2"/>
  <c r="G581" i="2"/>
  <c r="H581" i="2"/>
  <c r="I581" i="2"/>
  <c r="J581" i="2"/>
  <c r="K581" i="2"/>
  <c r="G582" i="2"/>
  <c r="H582" i="2"/>
  <c r="I582" i="2"/>
  <c r="J582" i="2"/>
  <c r="K582" i="2"/>
  <c r="G583" i="2"/>
  <c r="H583" i="2"/>
  <c r="I583" i="2"/>
  <c r="J583" i="2"/>
  <c r="K583" i="2"/>
  <c r="G584" i="2"/>
  <c r="H584" i="2"/>
  <c r="I584" i="2"/>
  <c r="J584" i="2"/>
  <c r="K584" i="2"/>
  <c r="G585" i="2"/>
  <c r="H585" i="2"/>
  <c r="I585" i="2"/>
  <c r="J585" i="2"/>
  <c r="K585" i="2"/>
  <c r="G586" i="2"/>
  <c r="H586" i="2"/>
  <c r="I586" i="2"/>
  <c r="J586" i="2"/>
  <c r="K586" i="2"/>
  <c r="G587" i="2"/>
  <c r="H587" i="2"/>
  <c r="I587" i="2"/>
  <c r="J587" i="2"/>
  <c r="K587" i="2"/>
  <c r="G588" i="2"/>
  <c r="H588" i="2"/>
  <c r="I588" i="2"/>
  <c r="J588" i="2"/>
  <c r="K588" i="2"/>
  <c r="G589" i="2"/>
  <c r="H589" i="2"/>
  <c r="I589" i="2"/>
  <c r="J589" i="2"/>
  <c r="K589" i="2"/>
  <c r="G590" i="2"/>
  <c r="H590" i="2"/>
  <c r="I590" i="2"/>
  <c r="J590" i="2"/>
  <c r="K590" i="2"/>
  <c r="G591" i="2"/>
  <c r="H591" i="2"/>
  <c r="I591" i="2"/>
  <c r="J591" i="2"/>
  <c r="K591" i="2"/>
  <c r="G592" i="2"/>
  <c r="H592" i="2"/>
  <c r="I592" i="2"/>
  <c r="J592" i="2"/>
  <c r="K592" i="2"/>
  <c r="G593" i="2"/>
  <c r="H593" i="2"/>
  <c r="I593" i="2"/>
  <c r="J593" i="2"/>
  <c r="K593" i="2"/>
  <c r="G594" i="2"/>
  <c r="H594" i="2"/>
  <c r="I594" i="2"/>
  <c r="J594" i="2"/>
  <c r="K594" i="2"/>
  <c r="G595" i="2"/>
  <c r="H595" i="2"/>
  <c r="I595" i="2"/>
  <c r="J595" i="2"/>
  <c r="K595" i="2"/>
  <c r="G596" i="2"/>
  <c r="H596" i="2"/>
  <c r="I596" i="2"/>
  <c r="J596" i="2"/>
  <c r="K596" i="2"/>
  <c r="G597" i="2"/>
  <c r="H597" i="2"/>
  <c r="I597" i="2"/>
  <c r="J597" i="2"/>
  <c r="K597" i="2"/>
  <c r="G598" i="2"/>
  <c r="H598" i="2"/>
  <c r="I598" i="2"/>
  <c r="J598" i="2"/>
  <c r="K598" i="2"/>
  <c r="G599" i="2"/>
  <c r="H599" i="2"/>
  <c r="I599" i="2"/>
  <c r="J599" i="2"/>
  <c r="K599" i="2"/>
  <c r="G600" i="2"/>
  <c r="H600" i="2"/>
  <c r="I600" i="2"/>
  <c r="J600" i="2"/>
  <c r="K600" i="2"/>
  <c r="G601" i="2"/>
  <c r="H601" i="2"/>
  <c r="I601" i="2"/>
  <c r="J601" i="2"/>
  <c r="K601" i="2"/>
  <c r="G602" i="2"/>
  <c r="H602" i="2"/>
  <c r="I602" i="2"/>
  <c r="J602" i="2"/>
  <c r="K602" i="2"/>
  <c r="G603" i="2"/>
  <c r="H603" i="2"/>
  <c r="I603" i="2"/>
  <c r="J603" i="2"/>
  <c r="K603" i="2"/>
  <c r="G604" i="2"/>
  <c r="H604" i="2"/>
  <c r="I604" i="2"/>
  <c r="J604" i="2"/>
  <c r="K604" i="2"/>
  <c r="G605" i="2"/>
  <c r="H605" i="2"/>
  <c r="I605" i="2"/>
  <c r="J605" i="2"/>
  <c r="K605" i="2"/>
  <c r="G606" i="2"/>
  <c r="H606" i="2"/>
  <c r="I606" i="2"/>
  <c r="J606" i="2"/>
  <c r="K606" i="2"/>
  <c r="G607" i="2"/>
  <c r="H607" i="2"/>
  <c r="I607" i="2"/>
  <c r="J607" i="2"/>
  <c r="K607" i="2"/>
  <c r="G608" i="2"/>
  <c r="H608" i="2"/>
  <c r="I608" i="2"/>
  <c r="J608" i="2"/>
  <c r="K608" i="2"/>
  <c r="G609" i="2"/>
  <c r="H609" i="2"/>
  <c r="I609" i="2"/>
  <c r="J609" i="2"/>
  <c r="K609" i="2"/>
  <c r="G610" i="2"/>
  <c r="H610" i="2"/>
  <c r="I610" i="2"/>
  <c r="J610" i="2"/>
  <c r="K610" i="2"/>
  <c r="G611" i="2"/>
  <c r="H611" i="2"/>
  <c r="I611" i="2"/>
  <c r="J611" i="2"/>
  <c r="K611" i="2"/>
  <c r="G612" i="2"/>
  <c r="H612" i="2"/>
  <c r="I612" i="2"/>
  <c r="J612" i="2"/>
  <c r="K612" i="2"/>
  <c r="G613" i="2"/>
  <c r="H613" i="2"/>
  <c r="I613" i="2"/>
  <c r="J613" i="2"/>
  <c r="K613" i="2"/>
  <c r="G614" i="2"/>
  <c r="H614" i="2"/>
  <c r="I614" i="2"/>
  <c r="J614" i="2"/>
  <c r="K614" i="2"/>
  <c r="G615" i="2"/>
  <c r="H615" i="2"/>
  <c r="I615" i="2"/>
  <c r="J615" i="2"/>
  <c r="K615" i="2"/>
  <c r="G616" i="2"/>
  <c r="H616" i="2"/>
  <c r="I616" i="2"/>
  <c r="J616" i="2"/>
  <c r="K616" i="2"/>
  <c r="G617" i="2"/>
  <c r="H617" i="2"/>
  <c r="I617" i="2"/>
  <c r="J617" i="2"/>
  <c r="K617" i="2"/>
  <c r="G618" i="2"/>
  <c r="H618" i="2"/>
  <c r="I618" i="2"/>
  <c r="J618" i="2"/>
  <c r="K618" i="2"/>
  <c r="G619" i="2"/>
  <c r="H619" i="2"/>
  <c r="I619" i="2"/>
  <c r="J619" i="2"/>
  <c r="K619" i="2"/>
  <c r="G620" i="2"/>
  <c r="H620" i="2"/>
  <c r="I620" i="2"/>
  <c r="J620" i="2"/>
  <c r="K620" i="2"/>
  <c r="G621" i="2"/>
  <c r="H621" i="2"/>
  <c r="I621" i="2"/>
  <c r="J621" i="2"/>
  <c r="K621" i="2"/>
  <c r="G622" i="2"/>
  <c r="H622" i="2"/>
  <c r="I622" i="2"/>
  <c r="J622" i="2"/>
  <c r="K622" i="2"/>
  <c r="G623" i="2"/>
  <c r="H623" i="2"/>
  <c r="I623" i="2"/>
  <c r="J623" i="2"/>
  <c r="K623" i="2"/>
  <c r="G624" i="2"/>
  <c r="H624" i="2"/>
  <c r="I624" i="2"/>
  <c r="J624" i="2"/>
  <c r="K624" i="2"/>
  <c r="G625" i="2"/>
  <c r="H625" i="2"/>
  <c r="I625" i="2"/>
  <c r="J625" i="2"/>
  <c r="K625" i="2"/>
  <c r="G626" i="2"/>
  <c r="H626" i="2"/>
  <c r="I626" i="2"/>
  <c r="J626" i="2"/>
  <c r="K626" i="2"/>
  <c r="G627" i="2"/>
  <c r="H627" i="2"/>
  <c r="I627" i="2"/>
  <c r="J627" i="2"/>
  <c r="K627" i="2"/>
  <c r="G628" i="2"/>
  <c r="H628" i="2"/>
  <c r="I628" i="2"/>
  <c r="J628" i="2"/>
  <c r="K628" i="2"/>
  <c r="G629" i="2"/>
  <c r="H629" i="2"/>
  <c r="I629" i="2"/>
  <c r="J629" i="2"/>
  <c r="K629" i="2"/>
  <c r="G630" i="2"/>
  <c r="H630" i="2"/>
  <c r="I630" i="2"/>
  <c r="J630" i="2"/>
  <c r="K630" i="2"/>
  <c r="G631" i="2"/>
  <c r="H631" i="2"/>
  <c r="I631" i="2"/>
  <c r="J631" i="2"/>
  <c r="K631" i="2"/>
  <c r="G632" i="2"/>
  <c r="H632" i="2"/>
  <c r="I632" i="2"/>
  <c r="J632" i="2"/>
  <c r="K632" i="2"/>
  <c r="G633" i="2"/>
  <c r="H633" i="2"/>
  <c r="I633" i="2"/>
  <c r="J633" i="2"/>
  <c r="K633" i="2"/>
  <c r="G634" i="2"/>
  <c r="H634" i="2"/>
  <c r="I634" i="2"/>
  <c r="J634" i="2"/>
  <c r="K634" i="2"/>
  <c r="G635" i="2"/>
  <c r="H635" i="2"/>
  <c r="I635" i="2"/>
  <c r="J635" i="2"/>
  <c r="K635" i="2"/>
  <c r="G636" i="2"/>
  <c r="H636" i="2"/>
  <c r="I636" i="2"/>
  <c r="J636" i="2"/>
  <c r="K636" i="2"/>
  <c r="G637" i="2"/>
  <c r="H637" i="2"/>
  <c r="I637" i="2"/>
  <c r="J637" i="2"/>
  <c r="K637" i="2"/>
  <c r="G638" i="2"/>
  <c r="H638" i="2"/>
  <c r="I638" i="2"/>
  <c r="J638" i="2"/>
  <c r="K638" i="2"/>
  <c r="G639" i="2"/>
  <c r="H639" i="2"/>
  <c r="I639" i="2"/>
  <c r="J639" i="2"/>
  <c r="K639" i="2"/>
  <c r="G640" i="2"/>
  <c r="H640" i="2"/>
  <c r="I640" i="2"/>
  <c r="J640" i="2"/>
  <c r="K640" i="2"/>
  <c r="G641" i="2"/>
  <c r="H641" i="2"/>
  <c r="I641" i="2"/>
  <c r="J641" i="2"/>
  <c r="K641" i="2"/>
  <c r="G642" i="2"/>
  <c r="H642" i="2"/>
  <c r="I642" i="2"/>
  <c r="J642" i="2"/>
  <c r="K642" i="2"/>
  <c r="G643" i="2"/>
  <c r="H643" i="2"/>
  <c r="I643" i="2"/>
  <c r="J643" i="2"/>
  <c r="K643" i="2"/>
  <c r="G644" i="2"/>
  <c r="H644" i="2"/>
  <c r="I644" i="2"/>
  <c r="J644" i="2"/>
  <c r="K644" i="2"/>
  <c r="G645" i="2"/>
  <c r="H645" i="2"/>
  <c r="I645" i="2"/>
  <c r="J645" i="2"/>
  <c r="K645" i="2"/>
  <c r="G646" i="2"/>
  <c r="H646" i="2"/>
  <c r="I646" i="2"/>
  <c r="J646" i="2"/>
  <c r="K646" i="2"/>
  <c r="G647" i="2"/>
  <c r="H647" i="2"/>
  <c r="I647" i="2"/>
  <c r="J647" i="2"/>
  <c r="K647" i="2"/>
  <c r="G648" i="2"/>
  <c r="H648" i="2"/>
  <c r="I648" i="2"/>
  <c r="J648" i="2"/>
  <c r="K648" i="2"/>
  <c r="G649" i="2"/>
  <c r="H649" i="2"/>
  <c r="I649" i="2"/>
  <c r="J649" i="2"/>
  <c r="K649" i="2"/>
  <c r="G650" i="2"/>
  <c r="H650" i="2"/>
  <c r="I650" i="2"/>
  <c r="J650" i="2"/>
  <c r="K650" i="2"/>
  <c r="G651" i="2"/>
  <c r="H651" i="2"/>
  <c r="I651" i="2"/>
  <c r="J651" i="2"/>
  <c r="K651" i="2"/>
  <c r="G652" i="2"/>
  <c r="H652" i="2"/>
  <c r="I652" i="2"/>
  <c r="J652" i="2"/>
  <c r="K652" i="2"/>
  <c r="G653" i="2"/>
  <c r="H653" i="2"/>
  <c r="I653" i="2"/>
  <c r="J653" i="2"/>
  <c r="K653" i="2"/>
  <c r="G654" i="2"/>
  <c r="H654" i="2"/>
  <c r="I654" i="2"/>
  <c r="J654" i="2"/>
  <c r="K654" i="2"/>
  <c r="G655" i="2"/>
  <c r="H655" i="2"/>
  <c r="I655" i="2"/>
  <c r="J655" i="2"/>
  <c r="K655" i="2"/>
  <c r="G656" i="2"/>
  <c r="H656" i="2"/>
  <c r="I656" i="2"/>
  <c r="J656" i="2"/>
  <c r="K656" i="2"/>
  <c r="G657" i="2"/>
  <c r="H657" i="2"/>
  <c r="I657" i="2"/>
  <c r="J657" i="2"/>
  <c r="K657" i="2"/>
  <c r="G658" i="2"/>
  <c r="H658" i="2"/>
  <c r="I658" i="2"/>
  <c r="J658" i="2"/>
  <c r="K658" i="2"/>
  <c r="G659" i="2"/>
  <c r="H659" i="2"/>
  <c r="I659" i="2"/>
  <c r="J659" i="2"/>
  <c r="K659" i="2"/>
  <c r="G660" i="2"/>
  <c r="H660" i="2"/>
  <c r="I660" i="2"/>
  <c r="J660" i="2"/>
  <c r="K660" i="2"/>
  <c r="G661" i="2"/>
  <c r="H661" i="2"/>
  <c r="I661" i="2"/>
  <c r="J661" i="2"/>
  <c r="K661" i="2"/>
  <c r="G662" i="2"/>
  <c r="H662" i="2"/>
  <c r="I662" i="2"/>
  <c r="J662" i="2"/>
  <c r="K662" i="2"/>
  <c r="G663" i="2"/>
  <c r="H663" i="2"/>
  <c r="I663" i="2"/>
  <c r="J663" i="2"/>
  <c r="K663" i="2"/>
  <c r="G664" i="2"/>
  <c r="H664" i="2"/>
  <c r="I664" i="2"/>
  <c r="J664" i="2"/>
  <c r="K664" i="2"/>
  <c r="G665" i="2"/>
  <c r="H665" i="2"/>
  <c r="I665" i="2"/>
  <c r="J665" i="2"/>
  <c r="K665" i="2"/>
  <c r="G666" i="2"/>
  <c r="H666" i="2"/>
  <c r="I666" i="2"/>
  <c r="J666" i="2"/>
  <c r="K666" i="2"/>
  <c r="G667" i="2"/>
  <c r="H667" i="2"/>
  <c r="I667" i="2"/>
  <c r="J667" i="2"/>
  <c r="K667" i="2"/>
  <c r="G668" i="2"/>
  <c r="H668" i="2"/>
  <c r="I668" i="2"/>
  <c r="J668" i="2"/>
  <c r="K668" i="2"/>
  <c r="G669" i="2"/>
  <c r="H669" i="2"/>
  <c r="I669" i="2"/>
  <c r="J669" i="2"/>
  <c r="K669" i="2"/>
  <c r="G670" i="2"/>
  <c r="H670" i="2"/>
  <c r="I670" i="2"/>
  <c r="J670" i="2"/>
  <c r="K670" i="2"/>
  <c r="G671" i="2"/>
  <c r="H671" i="2"/>
  <c r="I671" i="2"/>
  <c r="J671" i="2"/>
  <c r="K671" i="2"/>
  <c r="G672" i="2"/>
  <c r="H672" i="2"/>
  <c r="I672" i="2"/>
  <c r="J672" i="2"/>
  <c r="K672" i="2"/>
  <c r="G673" i="2"/>
  <c r="H673" i="2"/>
  <c r="I673" i="2"/>
  <c r="J673" i="2"/>
  <c r="K673" i="2"/>
  <c r="G674" i="2"/>
  <c r="H674" i="2"/>
  <c r="I674" i="2"/>
  <c r="J674" i="2"/>
  <c r="K674" i="2"/>
  <c r="G675" i="2"/>
  <c r="H675" i="2"/>
  <c r="I675" i="2"/>
  <c r="J675" i="2"/>
  <c r="K675" i="2"/>
  <c r="G676" i="2"/>
  <c r="H676" i="2"/>
  <c r="I676" i="2"/>
  <c r="J676" i="2"/>
  <c r="K676" i="2"/>
  <c r="G677" i="2"/>
  <c r="H677" i="2"/>
  <c r="I677" i="2"/>
  <c r="J677" i="2"/>
  <c r="K677" i="2"/>
  <c r="G678" i="2"/>
  <c r="H678" i="2"/>
  <c r="I678" i="2"/>
  <c r="J678" i="2"/>
  <c r="K678" i="2"/>
  <c r="G679" i="2"/>
  <c r="H679" i="2"/>
  <c r="I679" i="2"/>
  <c r="J679" i="2"/>
  <c r="K679" i="2"/>
  <c r="G680" i="2"/>
  <c r="H680" i="2"/>
  <c r="I680" i="2"/>
  <c r="J680" i="2"/>
  <c r="K680" i="2"/>
  <c r="G681" i="2"/>
  <c r="H681" i="2"/>
  <c r="I681" i="2"/>
  <c r="J681" i="2"/>
  <c r="K681" i="2"/>
  <c r="G682" i="2"/>
  <c r="H682" i="2"/>
  <c r="I682" i="2"/>
  <c r="J682" i="2"/>
  <c r="K682" i="2"/>
  <c r="G683" i="2"/>
  <c r="H683" i="2"/>
  <c r="I683" i="2"/>
  <c r="J683" i="2"/>
  <c r="K683" i="2"/>
  <c r="G684" i="2"/>
  <c r="H684" i="2"/>
  <c r="I684" i="2"/>
  <c r="J684" i="2"/>
  <c r="K684" i="2"/>
  <c r="G685" i="2"/>
  <c r="H685" i="2"/>
  <c r="I685" i="2"/>
  <c r="J685" i="2"/>
  <c r="K685" i="2"/>
  <c r="G686" i="2"/>
  <c r="H686" i="2"/>
  <c r="I686" i="2"/>
  <c r="J686" i="2"/>
  <c r="K686" i="2"/>
  <c r="G687" i="2"/>
  <c r="H687" i="2"/>
  <c r="I687" i="2"/>
  <c r="J687" i="2"/>
  <c r="K687" i="2"/>
  <c r="G688" i="2"/>
  <c r="H688" i="2"/>
  <c r="I688" i="2"/>
  <c r="J688" i="2"/>
  <c r="K688" i="2"/>
  <c r="G689" i="2"/>
  <c r="H689" i="2"/>
  <c r="I689" i="2"/>
  <c r="J689" i="2"/>
  <c r="K689" i="2"/>
  <c r="G690" i="2"/>
  <c r="H690" i="2"/>
  <c r="I690" i="2"/>
  <c r="J690" i="2"/>
  <c r="K690" i="2"/>
  <c r="G691" i="2"/>
  <c r="H691" i="2"/>
  <c r="I691" i="2"/>
  <c r="J691" i="2"/>
  <c r="K691" i="2"/>
  <c r="G692" i="2"/>
  <c r="H692" i="2"/>
  <c r="I692" i="2"/>
  <c r="J692" i="2"/>
  <c r="K692" i="2"/>
  <c r="G693" i="2"/>
  <c r="H693" i="2"/>
  <c r="I693" i="2"/>
  <c r="J693" i="2"/>
  <c r="K693" i="2"/>
  <c r="G694" i="2"/>
  <c r="H694" i="2"/>
  <c r="I694" i="2"/>
  <c r="J694" i="2"/>
  <c r="K694" i="2"/>
  <c r="G695" i="2"/>
  <c r="H695" i="2"/>
  <c r="I695" i="2"/>
  <c r="J695" i="2"/>
  <c r="K695" i="2"/>
  <c r="G696" i="2"/>
  <c r="H696" i="2"/>
  <c r="I696" i="2"/>
  <c r="J696" i="2"/>
  <c r="K696" i="2"/>
  <c r="G697" i="2"/>
  <c r="H697" i="2"/>
  <c r="I697" i="2"/>
  <c r="J697" i="2"/>
  <c r="K697" i="2"/>
  <c r="G698" i="2"/>
  <c r="H698" i="2"/>
  <c r="I698" i="2"/>
  <c r="J698" i="2"/>
  <c r="K698" i="2"/>
  <c r="G699" i="2"/>
  <c r="H699" i="2"/>
  <c r="I699" i="2"/>
  <c r="J699" i="2"/>
  <c r="K699" i="2"/>
  <c r="G700" i="2"/>
  <c r="H700" i="2"/>
  <c r="I700" i="2"/>
  <c r="J700" i="2"/>
  <c r="K700" i="2"/>
  <c r="G701" i="2"/>
  <c r="H701" i="2"/>
  <c r="I701" i="2"/>
  <c r="J701" i="2"/>
  <c r="K701" i="2"/>
  <c r="G702" i="2"/>
  <c r="H702" i="2"/>
  <c r="I702" i="2"/>
  <c r="J702" i="2"/>
  <c r="K702" i="2"/>
  <c r="G703" i="2"/>
  <c r="H703" i="2"/>
  <c r="I703" i="2"/>
  <c r="J703" i="2"/>
  <c r="K703" i="2"/>
  <c r="G704" i="2"/>
  <c r="H704" i="2"/>
  <c r="I704" i="2"/>
  <c r="J704" i="2"/>
  <c r="K704" i="2"/>
  <c r="G705" i="2"/>
  <c r="H705" i="2"/>
  <c r="I705" i="2"/>
  <c r="J705" i="2"/>
  <c r="K705" i="2"/>
  <c r="G706" i="2"/>
  <c r="H706" i="2"/>
  <c r="I706" i="2"/>
  <c r="J706" i="2"/>
  <c r="K706" i="2"/>
  <c r="G707" i="2"/>
  <c r="H707" i="2"/>
  <c r="I707" i="2"/>
  <c r="J707" i="2"/>
  <c r="K707" i="2"/>
  <c r="G708" i="2"/>
  <c r="H708" i="2"/>
  <c r="I708" i="2"/>
  <c r="J708" i="2"/>
  <c r="K708" i="2"/>
  <c r="G709" i="2"/>
  <c r="H709" i="2"/>
  <c r="I709" i="2"/>
  <c r="J709" i="2"/>
  <c r="K709" i="2"/>
  <c r="G710" i="2"/>
  <c r="H710" i="2"/>
  <c r="I710" i="2"/>
  <c r="J710" i="2"/>
  <c r="K710" i="2"/>
  <c r="G711" i="2"/>
  <c r="H711" i="2"/>
  <c r="I711" i="2"/>
  <c r="J711" i="2"/>
  <c r="K711" i="2"/>
  <c r="G712" i="2"/>
  <c r="H712" i="2"/>
  <c r="I712" i="2"/>
  <c r="J712" i="2"/>
  <c r="K712" i="2"/>
  <c r="G713" i="2"/>
  <c r="H713" i="2"/>
  <c r="I713" i="2"/>
  <c r="J713" i="2"/>
  <c r="K713" i="2"/>
  <c r="G714" i="2"/>
  <c r="H714" i="2"/>
  <c r="I714" i="2"/>
  <c r="J714" i="2"/>
  <c r="K714" i="2"/>
  <c r="G715" i="2"/>
  <c r="H715" i="2"/>
  <c r="I715" i="2"/>
  <c r="J715" i="2"/>
  <c r="K715" i="2"/>
  <c r="G716" i="2"/>
  <c r="H716" i="2"/>
  <c r="I716" i="2"/>
  <c r="J716" i="2"/>
  <c r="K716" i="2"/>
  <c r="G717" i="2"/>
  <c r="H717" i="2"/>
  <c r="I717" i="2"/>
  <c r="J717" i="2"/>
  <c r="K717" i="2"/>
  <c r="G718" i="2"/>
  <c r="H718" i="2"/>
  <c r="I718" i="2"/>
  <c r="J718" i="2"/>
  <c r="K718" i="2"/>
  <c r="G719" i="2"/>
  <c r="H719" i="2"/>
  <c r="I719" i="2"/>
  <c r="J719" i="2"/>
  <c r="K719" i="2"/>
  <c r="G720" i="2"/>
  <c r="H720" i="2"/>
  <c r="I720" i="2"/>
  <c r="J720" i="2"/>
  <c r="K720" i="2"/>
  <c r="G721" i="2"/>
  <c r="H721" i="2"/>
  <c r="I721" i="2"/>
  <c r="J721" i="2"/>
  <c r="K721" i="2"/>
  <c r="G722" i="2"/>
  <c r="H722" i="2"/>
  <c r="I722" i="2"/>
  <c r="J722" i="2"/>
  <c r="K722" i="2"/>
  <c r="G723" i="2"/>
  <c r="H723" i="2"/>
  <c r="I723" i="2"/>
  <c r="J723" i="2"/>
  <c r="K723" i="2"/>
  <c r="G724" i="2"/>
  <c r="H724" i="2"/>
  <c r="I724" i="2"/>
  <c r="J724" i="2"/>
  <c r="K724" i="2"/>
  <c r="G725" i="2"/>
  <c r="H725" i="2"/>
  <c r="I725" i="2"/>
  <c r="J725" i="2"/>
  <c r="K725" i="2"/>
  <c r="G726" i="2"/>
  <c r="H726" i="2"/>
  <c r="I726" i="2"/>
  <c r="J726" i="2"/>
  <c r="K726" i="2"/>
  <c r="G727" i="2"/>
  <c r="H727" i="2"/>
  <c r="I727" i="2"/>
  <c r="J727" i="2"/>
  <c r="K727" i="2"/>
  <c r="G728" i="2"/>
  <c r="H728" i="2"/>
  <c r="I728" i="2"/>
  <c r="J728" i="2"/>
  <c r="K728" i="2"/>
  <c r="G729" i="2"/>
  <c r="H729" i="2"/>
  <c r="I729" i="2"/>
  <c r="J729" i="2"/>
  <c r="K729" i="2"/>
  <c r="G730" i="2"/>
  <c r="H730" i="2"/>
  <c r="I730" i="2"/>
  <c r="J730" i="2"/>
  <c r="K730" i="2"/>
  <c r="G731" i="2"/>
  <c r="H731" i="2"/>
  <c r="I731" i="2"/>
  <c r="J731" i="2"/>
  <c r="K731" i="2"/>
  <c r="G732" i="2"/>
  <c r="H732" i="2"/>
  <c r="I732" i="2"/>
  <c r="J732" i="2"/>
  <c r="K732" i="2"/>
  <c r="G733" i="2"/>
  <c r="H733" i="2"/>
  <c r="I733" i="2"/>
  <c r="J733" i="2"/>
  <c r="K733" i="2"/>
  <c r="G734" i="2"/>
  <c r="H734" i="2"/>
  <c r="I734" i="2"/>
  <c r="J734" i="2"/>
  <c r="K734" i="2"/>
  <c r="G735" i="2"/>
  <c r="H735" i="2"/>
  <c r="I735" i="2"/>
  <c r="J735" i="2"/>
  <c r="K735" i="2"/>
  <c r="G736" i="2"/>
  <c r="H736" i="2"/>
  <c r="I736" i="2"/>
  <c r="J736" i="2"/>
  <c r="K736" i="2"/>
  <c r="G737" i="2"/>
  <c r="H737" i="2"/>
  <c r="I737" i="2"/>
  <c r="J737" i="2"/>
  <c r="K737" i="2"/>
  <c r="G738" i="2"/>
  <c r="H738" i="2"/>
  <c r="I738" i="2"/>
  <c r="J738" i="2"/>
  <c r="K738" i="2"/>
  <c r="G739" i="2"/>
  <c r="H739" i="2"/>
  <c r="I739" i="2"/>
  <c r="J739" i="2"/>
  <c r="K739" i="2"/>
  <c r="G740" i="2"/>
  <c r="H740" i="2"/>
  <c r="I740" i="2"/>
  <c r="J740" i="2"/>
  <c r="K740" i="2"/>
  <c r="G741" i="2"/>
  <c r="H741" i="2"/>
  <c r="I741" i="2"/>
  <c r="J741" i="2"/>
  <c r="K741" i="2"/>
  <c r="G742" i="2"/>
  <c r="H742" i="2"/>
  <c r="I742" i="2"/>
  <c r="J742" i="2"/>
  <c r="K742" i="2"/>
  <c r="G743" i="2"/>
  <c r="H743" i="2"/>
  <c r="I743" i="2"/>
  <c r="J743" i="2"/>
  <c r="K743" i="2"/>
  <c r="G744" i="2"/>
  <c r="H744" i="2"/>
  <c r="I744" i="2"/>
  <c r="J744" i="2"/>
  <c r="K744" i="2"/>
  <c r="G745" i="2"/>
  <c r="H745" i="2"/>
  <c r="I745" i="2"/>
  <c r="J745" i="2"/>
  <c r="K745" i="2"/>
  <c r="G746" i="2"/>
  <c r="H746" i="2"/>
  <c r="I746" i="2"/>
  <c r="J746" i="2"/>
  <c r="K746" i="2"/>
  <c r="G747" i="2"/>
  <c r="H747" i="2"/>
  <c r="I747" i="2"/>
  <c r="J747" i="2"/>
  <c r="K747" i="2"/>
  <c r="G748" i="2"/>
  <c r="H748" i="2"/>
  <c r="I748" i="2"/>
  <c r="J748" i="2"/>
  <c r="K748" i="2"/>
  <c r="G749" i="2"/>
  <c r="H749" i="2"/>
  <c r="I749" i="2"/>
  <c r="J749" i="2"/>
  <c r="K749" i="2"/>
  <c r="G750" i="2"/>
  <c r="H750" i="2"/>
  <c r="I750" i="2"/>
  <c r="J750" i="2"/>
  <c r="K750" i="2"/>
  <c r="G751" i="2"/>
  <c r="H751" i="2"/>
  <c r="I751" i="2"/>
  <c r="J751" i="2"/>
  <c r="K751" i="2"/>
  <c r="G752" i="2"/>
  <c r="H752" i="2"/>
  <c r="I752" i="2"/>
  <c r="J752" i="2"/>
  <c r="K752" i="2"/>
  <c r="G753" i="2"/>
  <c r="H753" i="2"/>
  <c r="I753" i="2"/>
  <c r="J753" i="2"/>
  <c r="K753" i="2"/>
  <c r="G754" i="2"/>
  <c r="H754" i="2"/>
  <c r="I754" i="2"/>
  <c r="J754" i="2"/>
  <c r="K754" i="2"/>
  <c r="G755" i="2"/>
  <c r="H755" i="2"/>
  <c r="I755" i="2"/>
  <c r="J755" i="2"/>
  <c r="K755" i="2"/>
  <c r="G756" i="2"/>
  <c r="H756" i="2"/>
  <c r="I756" i="2"/>
  <c r="J756" i="2"/>
  <c r="K756" i="2"/>
  <c r="G757" i="2"/>
  <c r="H757" i="2"/>
  <c r="I757" i="2"/>
  <c r="J757" i="2"/>
  <c r="K757" i="2"/>
  <c r="G758" i="2"/>
  <c r="H758" i="2"/>
  <c r="I758" i="2"/>
  <c r="J758" i="2"/>
  <c r="K758" i="2"/>
  <c r="G759" i="2"/>
  <c r="H759" i="2"/>
  <c r="I759" i="2"/>
  <c r="J759" i="2"/>
  <c r="K759" i="2"/>
  <c r="G760" i="2"/>
  <c r="H760" i="2"/>
  <c r="I760" i="2"/>
  <c r="J760" i="2"/>
  <c r="K760" i="2"/>
  <c r="G761" i="2"/>
  <c r="H761" i="2"/>
  <c r="I761" i="2"/>
  <c r="J761" i="2"/>
  <c r="K761" i="2"/>
  <c r="G762" i="2"/>
  <c r="H762" i="2"/>
  <c r="I762" i="2"/>
  <c r="J762" i="2"/>
  <c r="K762" i="2"/>
  <c r="G763" i="2"/>
  <c r="H763" i="2"/>
  <c r="I763" i="2"/>
  <c r="J763" i="2"/>
  <c r="K763" i="2"/>
  <c r="G764" i="2"/>
  <c r="H764" i="2"/>
  <c r="I764" i="2"/>
  <c r="J764" i="2"/>
  <c r="K764" i="2"/>
  <c r="G765" i="2"/>
  <c r="H765" i="2"/>
  <c r="I765" i="2"/>
  <c r="J765" i="2"/>
  <c r="K765" i="2"/>
  <c r="G766" i="2"/>
  <c r="H766" i="2"/>
  <c r="I766" i="2"/>
  <c r="J766" i="2"/>
  <c r="K766" i="2"/>
  <c r="G767" i="2"/>
  <c r="H767" i="2"/>
  <c r="I767" i="2"/>
  <c r="J767" i="2"/>
  <c r="K767" i="2"/>
  <c r="G768" i="2"/>
  <c r="H768" i="2"/>
  <c r="I768" i="2"/>
  <c r="J768" i="2"/>
  <c r="K768" i="2"/>
  <c r="G769" i="2"/>
  <c r="H769" i="2"/>
  <c r="I769" i="2"/>
  <c r="J769" i="2"/>
  <c r="K769" i="2"/>
  <c r="G770" i="2"/>
  <c r="H770" i="2"/>
  <c r="I770" i="2"/>
  <c r="J770" i="2"/>
  <c r="K770" i="2"/>
  <c r="G771" i="2"/>
  <c r="H771" i="2"/>
  <c r="I771" i="2"/>
  <c r="J771" i="2"/>
  <c r="K771" i="2"/>
  <c r="G772" i="2"/>
  <c r="H772" i="2"/>
  <c r="I772" i="2"/>
  <c r="J772" i="2"/>
  <c r="K772" i="2"/>
  <c r="G773" i="2"/>
  <c r="H773" i="2"/>
  <c r="I773" i="2"/>
  <c r="J773" i="2"/>
  <c r="K773" i="2"/>
  <c r="G774" i="2"/>
  <c r="H774" i="2"/>
  <c r="I774" i="2"/>
  <c r="J774" i="2"/>
  <c r="K774" i="2"/>
  <c r="G775" i="2"/>
  <c r="H775" i="2"/>
  <c r="I775" i="2"/>
  <c r="J775" i="2"/>
  <c r="K775" i="2"/>
  <c r="G776" i="2"/>
  <c r="H776" i="2"/>
  <c r="I776" i="2"/>
  <c r="J776" i="2"/>
  <c r="K776" i="2"/>
  <c r="G777" i="2"/>
  <c r="H777" i="2"/>
  <c r="I777" i="2"/>
  <c r="J777" i="2"/>
  <c r="K777" i="2"/>
  <c r="G778" i="2"/>
  <c r="H778" i="2"/>
  <c r="I778" i="2"/>
  <c r="J778" i="2"/>
  <c r="K778" i="2"/>
  <c r="G779" i="2"/>
  <c r="H779" i="2"/>
  <c r="I779" i="2"/>
  <c r="J779" i="2"/>
  <c r="K779" i="2"/>
  <c r="G780" i="2"/>
  <c r="H780" i="2"/>
  <c r="I780" i="2"/>
  <c r="J780" i="2"/>
  <c r="K780" i="2"/>
  <c r="G781" i="2"/>
  <c r="H781" i="2"/>
  <c r="I781" i="2"/>
  <c r="J781" i="2"/>
  <c r="K781" i="2"/>
  <c r="G782" i="2"/>
  <c r="H782" i="2"/>
  <c r="I782" i="2"/>
  <c r="J782" i="2"/>
  <c r="K782" i="2"/>
  <c r="G783" i="2"/>
  <c r="H783" i="2"/>
  <c r="I783" i="2"/>
  <c r="J783" i="2"/>
  <c r="K783" i="2"/>
  <c r="G784" i="2"/>
  <c r="H784" i="2"/>
  <c r="I784" i="2"/>
  <c r="J784" i="2"/>
  <c r="K784" i="2"/>
  <c r="G785" i="2"/>
  <c r="H785" i="2"/>
  <c r="I785" i="2"/>
  <c r="J785" i="2"/>
  <c r="K785" i="2"/>
  <c r="G786" i="2"/>
  <c r="H786" i="2"/>
  <c r="I786" i="2"/>
  <c r="J786" i="2"/>
  <c r="K786" i="2"/>
  <c r="G787" i="2"/>
  <c r="H787" i="2"/>
  <c r="I787" i="2"/>
  <c r="J787" i="2"/>
  <c r="K787" i="2"/>
  <c r="G788" i="2"/>
  <c r="H788" i="2"/>
  <c r="I788" i="2"/>
  <c r="J788" i="2"/>
  <c r="K788" i="2"/>
  <c r="G789" i="2"/>
  <c r="H789" i="2"/>
  <c r="I789" i="2"/>
  <c r="J789" i="2"/>
  <c r="K789" i="2"/>
  <c r="G790" i="2"/>
  <c r="H790" i="2"/>
  <c r="I790" i="2"/>
  <c r="J790" i="2"/>
  <c r="K790" i="2"/>
  <c r="G791" i="2"/>
  <c r="H791" i="2"/>
  <c r="I791" i="2"/>
  <c r="J791" i="2"/>
  <c r="K791" i="2"/>
  <c r="G792" i="2"/>
  <c r="H792" i="2"/>
  <c r="I792" i="2"/>
  <c r="J792" i="2"/>
  <c r="K792" i="2"/>
  <c r="G793" i="2"/>
  <c r="H793" i="2"/>
  <c r="I793" i="2"/>
  <c r="J793" i="2"/>
  <c r="K793" i="2"/>
  <c r="G794" i="2"/>
  <c r="H794" i="2"/>
  <c r="I794" i="2"/>
  <c r="J794" i="2"/>
  <c r="K794" i="2"/>
  <c r="G795" i="2"/>
  <c r="H795" i="2"/>
  <c r="I795" i="2"/>
  <c r="J795" i="2"/>
  <c r="K795" i="2"/>
  <c r="G796" i="2"/>
  <c r="H796" i="2"/>
  <c r="I796" i="2"/>
  <c r="J796" i="2"/>
  <c r="K796" i="2"/>
  <c r="G797" i="2"/>
  <c r="H797" i="2"/>
  <c r="I797" i="2"/>
  <c r="J797" i="2"/>
  <c r="K797" i="2"/>
  <c r="G798" i="2"/>
  <c r="H798" i="2"/>
  <c r="I798" i="2"/>
  <c r="J798" i="2"/>
  <c r="K798" i="2"/>
  <c r="G799" i="2"/>
  <c r="H799" i="2"/>
  <c r="I799" i="2"/>
  <c r="J799" i="2"/>
  <c r="K799" i="2"/>
  <c r="G800" i="2"/>
  <c r="H800" i="2"/>
  <c r="I800" i="2"/>
  <c r="J800" i="2"/>
  <c r="K800" i="2"/>
  <c r="G801" i="2"/>
  <c r="H801" i="2"/>
  <c r="I801" i="2"/>
  <c r="J801" i="2"/>
  <c r="K801" i="2"/>
  <c r="G802" i="2"/>
  <c r="H802" i="2"/>
  <c r="I802" i="2"/>
  <c r="J802" i="2"/>
  <c r="K802" i="2"/>
  <c r="G803" i="2"/>
  <c r="H803" i="2"/>
  <c r="I803" i="2"/>
  <c r="J803" i="2"/>
  <c r="K803" i="2"/>
  <c r="G804" i="2"/>
  <c r="H804" i="2"/>
  <c r="I804" i="2"/>
  <c r="J804" i="2"/>
  <c r="K804" i="2"/>
  <c r="G805" i="2"/>
  <c r="H805" i="2"/>
  <c r="I805" i="2"/>
  <c r="J805" i="2"/>
  <c r="K805" i="2"/>
  <c r="G806" i="2"/>
  <c r="H806" i="2"/>
  <c r="I806" i="2"/>
  <c r="J806" i="2"/>
  <c r="K806" i="2"/>
  <c r="G807" i="2"/>
  <c r="H807" i="2"/>
  <c r="I807" i="2"/>
  <c r="J807" i="2"/>
  <c r="K807" i="2"/>
  <c r="G808" i="2"/>
  <c r="H808" i="2"/>
  <c r="I808" i="2"/>
  <c r="J808" i="2"/>
  <c r="K808" i="2"/>
  <c r="G809" i="2"/>
  <c r="H809" i="2"/>
  <c r="I809" i="2"/>
  <c r="J809" i="2"/>
  <c r="K809" i="2"/>
  <c r="G810" i="2"/>
  <c r="H810" i="2"/>
  <c r="I810" i="2"/>
  <c r="J810" i="2"/>
  <c r="K810" i="2"/>
  <c r="G811" i="2"/>
  <c r="H811" i="2"/>
  <c r="I811" i="2"/>
  <c r="J811" i="2"/>
  <c r="K811" i="2"/>
  <c r="G812" i="2"/>
  <c r="H812" i="2"/>
  <c r="I812" i="2"/>
  <c r="J812" i="2"/>
  <c r="K812" i="2"/>
  <c r="G813" i="2"/>
  <c r="H813" i="2"/>
  <c r="I813" i="2"/>
  <c r="J813" i="2"/>
  <c r="K813" i="2"/>
  <c r="G814" i="2"/>
  <c r="H814" i="2"/>
  <c r="I814" i="2"/>
  <c r="J814" i="2"/>
  <c r="K814" i="2"/>
  <c r="G815" i="2"/>
  <c r="H815" i="2"/>
  <c r="I815" i="2"/>
  <c r="J815" i="2"/>
  <c r="K815" i="2"/>
  <c r="G816" i="2"/>
  <c r="H816" i="2"/>
  <c r="I816" i="2"/>
  <c r="J816" i="2"/>
  <c r="K816" i="2"/>
  <c r="G817" i="2"/>
  <c r="H817" i="2"/>
  <c r="I817" i="2"/>
  <c r="J817" i="2"/>
  <c r="K817" i="2"/>
  <c r="G818" i="2"/>
  <c r="H818" i="2"/>
  <c r="I818" i="2"/>
  <c r="J818" i="2"/>
  <c r="K818" i="2"/>
  <c r="G819" i="2"/>
  <c r="H819" i="2"/>
  <c r="I819" i="2"/>
  <c r="J819" i="2"/>
  <c r="K819" i="2"/>
  <c r="G820" i="2"/>
  <c r="H820" i="2"/>
  <c r="I820" i="2"/>
  <c r="J820" i="2"/>
  <c r="K820" i="2"/>
  <c r="G821" i="2"/>
  <c r="H821" i="2"/>
  <c r="I821" i="2"/>
  <c r="J821" i="2"/>
  <c r="K821" i="2"/>
  <c r="G822" i="2"/>
  <c r="H822" i="2"/>
  <c r="I822" i="2"/>
  <c r="J822" i="2"/>
  <c r="K822" i="2"/>
  <c r="G823" i="2"/>
  <c r="H823" i="2"/>
  <c r="I823" i="2"/>
  <c r="J823" i="2"/>
  <c r="K823" i="2"/>
  <c r="G824" i="2"/>
  <c r="H824" i="2"/>
  <c r="I824" i="2"/>
  <c r="J824" i="2"/>
  <c r="K824" i="2"/>
  <c r="G825" i="2"/>
  <c r="H825" i="2"/>
  <c r="I825" i="2"/>
  <c r="J825" i="2"/>
  <c r="K825" i="2"/>
  <c r="G826" i="2"/>
  <c r="H826" i="2"/>
  <c r="I826" i="2"/>
  <c r="J826" i="2"/>
  <c r="K826" i="2"/>
  <c r="G827" i="2"/>
  <c r="H827" i="2"/>
  <c r="I827" i="2"/>
  <c r="J827" i="2"/>
  <c r="K827" i="2"/>
  <c r="G828" i="2"/>
  <c r="H828" i="2"/>
  <c r="I828" i="2"/>
  <c r="J828" i="2"/>
  <c r="K828" i="2"/>
  <c r="G829" i="2"/>
  <c r="H829" i="2"/>
  <c r="I829" i="2"/>
  <c r="J829" i="2"/>
  <c r="K829" i="2"/>
  <c r="G830" i="2"/>
  <c r="H830" i="2"/>
  <c r="I830" i="2"/>
  <c r="J830" i="2"/>
  <c r="K830" i="2"/>
  <c r="G831" i="2"/>
  <c r="H831" i="2"/>
  <c r="I831" i="2"/>
  <c r="J831" i="2"/>
  <c r="K831" i="2"/>
  <c r="G832" i="2"/>
  <c r="H832" i="2"/>
  <c r="I832" i="2"/>
  <c r="J832" i="2"/>
  <c r="K832" i="2"/>
  <c r="G833" i="2"/>
  <c r="H833" i="2"/>
  <c r="I833" i="2"/>
  <c r="J833" i="2"/>
  <c r="K833" i="2"/>
  <c r="G834" i="2"/>
  <c r="H834" i="2"/>
  <c r="I834" i="2"/>
  <c r="J834" i="2"/>
  <c r="K834" i="2"/>
  <c r="G835" i="2"/>
  <c r="H835" i="2"/>
  <c r="I835" i="2"/>
  <c r="J835" i="2"/>
  <c r="K835" i="2"/>
  <c r="G836" i="2"/>
  <c r="H836" i="2"/>
  <c r="I836" i="2"/>
  <c r="J836" i="2"/>
  <c r="K836" i="2"/>
  <c r="G837" i="2"/>
  <c r="H837" i="2"/>
  <c r="I837" i="2"/>
  <c r="J837" i="2"/>
  <c r="K837" i="2"/>
  <c r="G838" i="2"/>
  <c r="H838" i="2"/>
  <c r="I838" i="2"/>
  <c r="J838" i="2"/>
  <c r="K838" i="2"/>
  <c r="G839" i="2"/>
  <c r="H839" i="2"/>
  <c r="I839" i="2"/>
  <c r="J839" i="2"/>
  <c r="K839" i="2"/>
  <c r="G840" i="2"/>
  <c r="H840" i="2"/>
  <c r="I840" i="2"/>
  <c r="J840" i="2"/>
  <c r="K840" i="2"/>
  <c r="G841" i="2"/>
  <c r="H841" i="2"/>
  <c r="I841" i="2"/>
  <c r="J841" i="2"/>
  <c r="K841" i="2"/>
  <c r="G842" i="2"/>
  <c r="H842" i="2"/>
  <c r="I842" i="2"/>
  <c r="J842" i="2"/>
  <c r="K842" i="2"/>
  <c r="G843" i="2"/>
  <c r="H843" i="2"/>
  <c r="I843" i="2"/>
  <c r="J843" i="2"/>
  <c r="K843" i="2"/>
  <c r="G844" i="2"/>
  <c r="H844" i="2"/>
  <c r="I844" i="2"/>
  <c r="J844" i="2"/>
  <c r="K844" i="2"/>
  <c r="G845" i="2"/>
  <c r="H845" i="2"/>
  <c r="I845" i="2"/>
  <c r="J845" i="2"/>
  <c r="K845" i="2"/>
  <c r="G846" i="2"/>
  <c r="H846" i="2"/>
  <c r="I846" i="2"/>
  <c r="J846" i="2"/>
  <c r="K846" i="2"/>
  <c r="G847" i="2"/>
  <c r="H847" i="2"/>
  <c r="I847" i="2"/>
  <c r="J847" i="2"/>
  <c r="K847" i="2"/>
  <c r="G848" i="2"/>
  <c r="H848" i="2"/>
  <c r="I848" i="2"/>
  <c r="J848" i="2"/>
  <c r="K848" i="2"/>
  <c r="G849" i="2"/>
  <c r="H849" i="2"/>
  <c r="I849" i="2"/>
  <c r="J849" i="2"/>
  <c r="K849" i="2"/>
  <c r="G850" i="2"/>
  <c r="H850" i="2"/>
  <c r="I850" i="2"/>
  <c r="J850" i="2"/>
  <c r="K850" i="2"/>
  <c r="G851" i="2"/>
  <c r="H851" i="2"/>
  <c r="I851" i="2"/>
  <c r="J851" i="2"/>
  <c r="K851" i="2"/>
  <c r="G852" i="2"/>
  <c r="H852" i="2"/>
  <c r="I852" i="2"/>
  <c r="J852" i="2"/>
  <c r="K852" i="2"/>
  <c r="G853" i="2"/>
  <c r="H853" i="2"/>
  <c r="I853" i="2"/>
  <c r="J853" i="2"/>
  <c r="K853" i="2"/>
  <c r="G854" i="2"/>
  <c r="H854" i="2"/>
  <c r="I854" i="2"/>
  <c r="J854" i="2"/>
  <c r="K854" i="2"/>
  <c r="G855" i="2"/>
  <c r="H855" i="2"/>
  <c r="I855" i="2"/>
  <c r="J855" i="2"/>
  <c r="K855" i="2"/>
  <c r="G856" i="2"/>
  <c r="H856" i="2"/>
  <c r="I856" i="2"/>
  <c r="J856" i="2"/>
  <c r="K856" i="2"/>
  <c r="G857" i="2"/>
  <c r="H857" i="2"/>
  <c r="I857" i="2"/>
  <c r="J857" i="2"/>
  <c r="K857" i="2"/>
  <c r="G858" i="2"/>
  <c r="H858" i="2"/>
  <c r="I858" i="2"/>
  <c r="J858" i="2"/>
  <c r="K858" i="2"/>
  <c r="G859" i="2"/>
  <c r="H859" i="2"/>
  <c r="I859" i="2"/>
  <c r="J859" i="2"/>
  <c r="K859" i="2"/>
  <c r="G860" i="2"/>
  <c r="H860" i="2"/>
  <c r="I860" i="2"/>
  <c r="J860" i="2"/>
  <c r="K860" i="2"/>
  <c r="G861" i="2"/>
  <c r="H861" i="2"/>
  <c r="I861" i="2"/>
  <c r="J861" i="2"/>
  <c r="K861" i="2"/>
  <c r="G862" i="2"/>
  <c r="H862" i="2"/>
  <c r="I862" i="2"/>
  <c r="J862" i="2"/>
  <c r="K862" i="2"/>
  <c r="G863" i="2"/>
  <c r="H863" i="2"/>
  <c r="I863" i="2"/>
  <c r="J863" i="2"/>
  <c r="K863" i="2"/>
  <c r="G864" i="2"/>
  <c r="H864" i="2"/>
  <c r="I864" i="2"/>
  <c r="J864" i="2"/>
  <c r="K864" i="2"/>
  <c r="G865" i="2"/>
  <c r="H865" i="2"/>
  <c r="I865" i="2"/>
  <c r="J865" i="2"/>
  <c r="K865" i="2"/>
  <c r="G866" i="2"/>
  <c r="H866" i="2"/>
  <c r="I866" i="2"/>
  <c r="J866" i="2"/>
  <c r="K866" i="2"/>
  <c r="G867" i="2"/>
  <c r="H867" i="2"/>
  <c r="I867" i="2"/>
  <c r="J867" i="2"/>
  <c r="K867" i="2"/>
  <c r="G868" i="2"/>
  <c r="H868" i="2"/>
  <c r="I868" i="2"/>
  <c r="J868" i="2"/>
  <c r="K868" i="2"/>
  <c r="G869" i="2"/>
  <c r="H869" i="2"/>
  <c r="I869" i="2"/>
  <c r="J869" i="2"/>
  <c r="K869" i="2"/>
  <c r="G870" i="2"/>
  <c r="H870" i="2"/>
  <c r="I870" i="2"/>
  <c r="J870" i="2"/>
  <c r="K870" i="2"/>
  <c r="G871" i="2"/>
  <c r="H871" i="2"/>
  <c r="I871" i="2"/>
  <c r="J871" i="2"/>
  <c r="K871" i="2"/>
  <c r="G872" i="2"/>
  <c r="H872" i="2"/>
  <c r="I872" i="2"/>
  <c r="J872" i="2"/>
  <c r="K872" i="2"/>
  <c r="G873" i="2"/>
  <c r="H873" i="2"/>
  <c r="I873" i="2"/>
  <c r="J873" i="2"/>
  <c r="K873" i="2"/>
  <c r="G874" i="2"/>
  <c r="H874" i="2"/>
  <c r="I874" i="2"/>
  <c r="J874" i="2"/>
  <c r="K874" i="2"/>
  <c r="G875" i="2"/>
  <c r="H875" i="2"/>
  <c r="I875" i="2"/>
  <c r="J875" i="2"/>
  <c r="K875" i="2"/>
  <c r="G876" i="2"/>
  <c r="H876" i="2"/>
  <c r="I876" i="2"/>
  <c r="J876" i="2"/>
  <c r="K876" i="2"/>
  <c r="G877" i="2"/>
  <c r="H877" i="2"/>
  <c r="I877" i="2"/>
  <c r="J877" i="2"/>
  <c r="K877" i="2"/>
  <c r="G878" i="2"/>
  <c r="H878" i="2"/>
  <c r="I878" i="2"/>
  <c r="J878" i="2"/>
  <c r="K878" i="2"/>
  <c r="G879" i="2"/>
  <c r="H879" i="2"/>
  <c r="I879" i="2"/>
  <c r="J879" i="2"/>
  <c r="K879" i="2"/>
  <c r="G880" i="2"/>
  <c r="H880" i="2"/>
  <c r="I880" i="2"/>
  <c r="J880" i="2"/>
  <c r="K880" i="2"/>
  <c r="G881" i="2"/>
  <c r="H881" i="2"/>
  <c r="I881" i="2"/>
  <c r="J881" i="2"/>
  <c r="K881" i="2"/>
  <c r="G882" i="2"/>
  <c r="H882" i="2"/>
  <c r="I882" i="2"/>
  <c r="J882" i="2"/>
  <c r="K882" i="2"/>
  <c r="G883" i="2"/>
  <c r="H883" i="2"/>
  <c r="I883" i="2"/>
  <c r="J883" i="2"/>
  <c r="K883" i="2"/>
  <c r="G884" i="2"/>
  <c r="H884" i="2"/>
  <c r="I884" i="2"/>
  <c r="J884" i="2"/>
  <c r="K884" i="2"/>
  <c r="G885" i="2"/>
  <c r="H885" i="2"/>
  <c r="I885" i="2"/>
  <c r="J885" i="2"/>
  <c r="K885" i="2"/>
  <c r="G886" i="2"/>
  <c r="H886" i="2"/>
  <c r="I886" i="2"/>
  <c r="J886" i="2"/>
  <c r="K886" i="2"/>
  <c r="G887" i="2"/>
  <c r="H887" i="2"/>
  <c r="I887" i="2"/>
  <c r="J887" i="2"/>
  <c r="K887" i="2"/>
  <c r="G888" i="2"/>
  <c r="H888" i="2"/>
  <c r="I888" i="2"/>
  <c r="J888" i="2"/>
  <c r="K888" i="2"/>
  <c r="G889" i="2"/>
  <c r="H889" i="2"/>
  <c r="I889" i="2"/>
  <c r="J889" i="2"/>
  <c r="K889" i="2"/>
  <c r="G890" i="2"/>
  <c r="H890" i="2"/>
  <c r="I890" i="2"/>
  <c r="J890" i="2"/>
  <c r="K890" i="2"/>
  <c r="G891" i="2"/>
  <c r="H891" i="2"/>
  <c r="I891" i="2"/>
  <c r="J891" i="2"/>
  <c r="K891" i="2"/>
  <c r="G892" i="2"/>
  <c r="H892" i="2"/>
  <c r="I892" i="2"/>
  <c r="J892" i="2"/>
  <c r="K892" i="2"/>
  <c r="G893" i="2"/>
  <c r="H893" i="2"/>
  <c r="I893" i="2"/>
  <c r="J893" i="2"/>
  <c r="K893" i="2"/>
  <c r="G894" i="2"/>
  <c r="H894" i="2"/>
  <c r="I894" i="2"/>
  <c r="J894" i="2"/>
  <c r="K894" i="2"/>
  <c r="G895" i="2"/>
  <c r="H895" i="2"/>
  <c r="I895" i="2"/>
  <c r="J895" i="2"/>
  <c r="K895" i="2"/>
  <c r="G896" i="2"/>
  <c r="H896" i="2"/>
  <c r="I896" i="2"/>
  <c r="J896" i="2"/>
  <c r="K896" i="2"/>
  <c r="G897" i="2"/>
  <c r="H897" i="2"/>
  <c r="I897" i="2"/>
  <c r="J897" i="2"/>
  <c r="K897" i="2"/>
  <c r="G898" i="2"/>
  <c r="H898" i="2"/>
  <c r="I898" i="2"/>
  <c r="J898" i="2"/>
  <c r="K898" i="2"/>
  <c r="G899" i="2"/>
  <c r="H899" i="2"/>
  <c r="I899" i="2"/>
  <c r="J899" i="2"/>
  <c r="K899" i="2"/>
  <c r="G900" i="2"/>
  <c r="H900" i="2"/>
  <c r="I900" i="2"/>
  <c r="J900" i="2"/>
  <c r="K900" i="2"/>
  <c r="G901" i="2"/>
  <c r="H901" i="2"/>
  <c r="I901" i="2"/>
  <c r="J901" i="2"/>
  <c r="K901" i="2"/>
  <c r="G902" i="2"/>
  <c r="H902" i="2"/>
  <c r="I902" i="2"/>
  <c r="J902" i="2"/>
  <c r="K902" i="2"/>
  <c r="G903" i="2"/>
  <c r="H903" i="2"/>
  <c r="I903" i="2"/>
  <c r="J903" i="2"/>
  <c r="K903" i="2"/>
  <c r="G904" i="2"/>
  <c r="H904" i="2"/>
  <c r="I904" i="2"/>
  <c r="J904" i="2"/>
  <c r="K904" i="2"/>
  <c r="G905" i="2"/>
  <c r="H905" i="2"/>
  <c r="I905" i="2"/>
  <c r="J905" i="2"/>
  <c r="K905" i="2"/>
  <c r="G906" i="2"/>
  <c r="H906" i="2"/>
  <c r="I906" i="2"/>
  <c r="J906" i="2"/>
  <c r="K906" i="2"/>
  <c r="G907" i="2"/>
  <c r="H907" i="2"/>
  <c r="I907" i="2"/>
  <c r="J907" i="2"/>
  <c r="K907" i="2"/>
  <c r="G908" i="2"/>
  <c r="H908" i="2"/>
  <c r="I908" i="2"/>
  <c r="J908" i="2"/>
  <c r="K908" i="2"/>
  <c r="G909" i="2"/>
  <c r="H909" i="2"/>
  <c r="I909" i="2"/>
  <c r="J909" i="2"/>
  <c r="K909" i="2"/>
  <c r="G910" i="2"/>
  <c r="H910" i="2"/>
  <c r="I910" i="2"/>
  <c r="J910" i="2"/>
  <c r="K910" i="2"/>
  <c r="G911" i="2"/>
  <c r="H911" i="2"/>
  <c r="I911" i="2"/>
  <c r="J911" i="2"/>
  <c r="K911" i="2"/>
  <c r="G912" i="2"/>
  <c r="H912" i="2"/>
  <c r="I912" i="2"/>
  <c r="J912" i="2"/>
  <c r="K912" i="2"/>
  <c r="G913" i="2"/>
  <c r="H913" i="2"/>
  <c r="I913" i="2"/>
  <c r="J913" i="2"/>
  <c r="K913" i="2"/>
  <c r="G914" i="2"/>
  <c r="H914" i="2"/>
  <c r="I914" i="2"/>
  <c r="J914" i="2"/>
  <c r="K914" i="2"/>
  <c r="G915" i="2"/>
  <c r="H915" i="2"/>
  <c r="I915" i="2"/>
  <c r="J915" i="2"/>
  <c r="K915" i="2"/>
  <c r="G916" i="2"/>
  <c r="H916" i="2"/>
  <c r="I916" i="2"/>
  <c r="J916" i="2"/>
  <c r="K916" i="2"/>
  <c r="G917" i="2"/>
  <c r="H917" i="2"/>
  <c r="I917" i="2"/>
  <c r="J917" i="2"/>
  <c r="K917" i="2"/>
  <c r="G918" i="2"/>
  <c r="H918" i="2"/>
  <c r="I918" i="2"/>
  <c r="J918" i="2"/>
  <c r="K918" i="2"/>
  <c r="G919" i="2"/>
  <c r="H919" i="2"/>
  <c r="I919" i="2"/>
  <c r="J919" i="2"/>
  <c r="K919" i="2"/>
  <c r="G920" i="2"/>
  <c r="H920" i="2"/>
  <c r="I920" i="2"/>
  <c r="J920" i="2"/>
  <c r="K920" i="2"/>
  <c r="G921" i="2"/>
  <c r="H921" i="2"/>
  <c r="I921" i="2"/>
  <c r="J921" i="2"/>
  <c r="K921" i="2"/>
  <c r="G922" i="2"/>
  <c r="H922" i="2"/>
  <c r="I922" i="2"/>
  <c r="J922" i="2"/>
  <c r="K922" i="2"/>
  <c r="G923" i="2"/>
  <c r="H923" i="2"/>
  <c r="I923" i="2"/>
  <c r="J923" i="2"/>
  <c r="K923" i="2"/>
  <c r="G924" i="2"/>
  <c r="H924" i="2"/>
  <c r="I924" i="2"/>
  <c r="J924" i="2"/>
  <c r="K924" i="2"/>
  <c r="G925" i="2"/>
  <c r="H925" i="2"/>
  <c r="I925" i="2"/>
  <c r="J925" i="2"/>
  <c r="K925" i="2"/>
  <c r="G926" i="2"/>
  <c r="H926" i="2"/>
  <c r="I926" i="2"/>
  <c r="J926" i="2"/>
  <c r="K926" i="2"/>
  <c r="G927" i="2"/>
  <c r="H927" i="2"/>
  <c r="I927" i="2"/>
  <c r="J927" i="2"/>
  <c r="K927" i="2"/>
  <c r="G928" i="2"/>
  <c r="H928" i="2"/>
  <c r="I928" i="2"/>
  <c r="J928" i="2"/>
  <c r="K928" i="2"/>
  <c r="G929" i="2"/>
  <c r="H929" i="2"/>
  <c r="I929" i="2"/>
  <c r="J929" i="2"/>
  <c r="K929" i="2"/>
  <c r="G930" i="2"/>
  <c r="H930" i="2"/>
  <c r="I930" i="2"/>
  <c r="J930" i="2"/>
  <c r="K930" i="2"/>
  <c r="G931" i="2"/>
  <c r="H931" i="2"/>
  <c r="I931" i="2"/>
  <c r="J931" i="2"/>
  <c r="K931" i="2"/>
  <c r="G932" i="2"/>
  <c r="H932" i="2"/>
  <c r="I932" i="2"/>
  <c r="J932" i="2"/>
  <c r="K932" i="2"/>
  <c r="G933" i="2"/>
  <c r="H933" i="2"/>
  <c r="I933" i="2"/>
  <c r="J933" i="2"/>
  <c r="K933" i="2"/>
  <c r="G934" i="2"/>
  <c r="H934" i="2"/>
  <c r="I934" i="2"/>
  <c r="J934" i="2"/>
  <c r="K934" i="2"/>
  <c r="G935" i="2"/>
  <c r="H935" i="2"/>
  <c r="I935" i="2"/>
  <c r="J935" i="2"/>
  <c r="K935" i="2"/>
  <c r="G936" i="2"/>
  <c r="H936" i="2"/>
  <c r="I936" i="2"/>
  <c r="J936" i="2"/>
  <c r="K936" i="2"/>
  <c r="G937" i="2"/>
  <c r="H937" i="2"/>
  <c r="I937" i="2"/>
  <c r="J937" i="2"/>
  <c r="K937" i="2"/>
  <c r="G938" i="2"/>
  <c r="H938" i="2"/>
  <c r="I938" i="2"/>
  <c r="J938" i="2"/>
  <c r="K938" i="2"/>
  <c r="G939" i="2"/>
  <c r="H939" i="2"/>
  <c r="I939" i="2"/>
  <c r="J939" i="2"/>
  <c r="K939" i="2"/>
  <c r="G940" i="2"/>
  <c r="H940" i="2"/>
  <c r="I940" i="2"/>
  <c r="J940" i="2"/>
  <c r="K940" i="2"/>
  <c r="G941" i="2"/>
  <c r="H941" i="2"/>
  <c r="I941" i="2"/>
  <c r="J941" i="2"/>
  <c r="K941" i="2"/>
  <c r="G942" i="2"/>
  <c r="H942" i="2"/>
  <c r="I942" i="2"/>
  <c r="J942" i="2"/>
  <c r="K942" i="2"/>
  <c r="G943" i="2"/>
  <c r="H943" i="2"/>
  <c r="I943" i="2"/>
  <c r="J943" i="2"/>
  <c r="K943" i="2"/>
  <c r="G944" i="2"/>
  <c r="H944" i="2"/>
  <c r="I944" i="2"/>
  <c r="J944" i="2"/>
  <c r="K944" i="2"/>
  <c r="G945" i="2"/>
  <c r="H945" i="2"/>
  <c r="I945" i="2"/>
  <c r="J945" i="2"/>
  <c r="K945" i="2"/>
  <c r="G946" i="2"/>
  <c r="H946" i="2"/>
  <c r="I946" i="2"/>
  <c r="J946" i="2"/>
  <c r="K946" i="2"/>
  <c r="G947" i="2"/>
  <c r="H947" i="2"/>
  <c r="I947" i="2"/>
  <c r="J947" i="2"/>
  <c r="K947" i="2"/>
  <c r="G948" i="2"/>
  <c r="H948" i="2"/>
  <c r="I948" i="2"/>
  <c r="J948" i="2"/>
  <c r="K948" i="2"/>
  <c r="G949" i="2"/>
  <c r="H949" i="2"/>
  <c r="I949" i="2"/>
  <c r="J949" i="2"/>
  <c r="K949" i="2"/>
  <c r="G950" i="2"/>
  <c r="H950" i="2"/>
  <c r="I950" i="2"/>
  <c r="J950" i="2"/>
  <c r="K950" i="2"/>
  <c r="G951" i="2"/>
  <c r="H951" i="2"/>
  <c r="I951" i="2"/>
  <c r="J951" i="2"/>
  <c r="K951" i="2"/>
  <c r="G952" i="2"/>
  <c r="H952" i="2"/>
  <c r="I952" i="2"/>
  <c r="J952" i="2"/>
  <c r="K952" i="2"/>
  <c r="G953" i="2"/>
  <c r="H953" i="2"/>
  <c r="I953" i="2"/>
  <c r="J953" i="2"/>
  <c r="K953" i="2"/>
  <c r="G954" i="2"/>
  <c r="H954" i="2"/>
  <c r="I954" i="2"/>
  <c r="J954" i="2"/>
  <c r="K954" i="2"/>
  <c r="G955" i="2"/>
  <c r="H955" i="2"/>
  <c r="I955" i="2"/>
  <c r="J955" i="2"/>
  <c r="K955" i="2"/>
  <c r="G956" i="2"/>
  <c r="H956" i="2"/>
  <c r="I956" i="2"/>
  <c r="J956" i="2"/>
  <c r="K956" i="2"/>
  <c r="G957" i="2"/>
  <c r="H957" i="2"/>
  <c r="I957" i="2"/>
  <c r="J957" i="2"/>
  <c r="K957" i="2"/>
  <c r="G958" i="2"/>
  <c r="H958" i="2"/>
  <c r="I958" i="2"/>
  <c r="J958" i="2"/>
  <c r="K958" i="2"/>
  <c r="G959" i="2"/>
  <c r="H959" i="2"/>
  <c r="I959" i="2"/>
  <c r="J959" i="2"/>
  <c r="K959" i="2"/>
  <c r="G960" i="2"/>
  <c r="H960" i="2"/>
  <c r="I960" i="2"/>
  <c r="J960" i="2"/>
  <c r="K960" i="2"/>
  <c r="G961" i="2"/>
  <c r="H961" i="2"/>
  <c r="I961" i="2"/>
  <c r="J961" i="2"/>
  <c r="K961" i="2"/>
  <c r="G962" i="2"/>
  <c r="H962" i="2"/>
  <c r="I962" i="2"/>
  <c r="J962" i="2"/>
  <c r="K962" i="2"/>
  <c r="G963" i="2"/>
  <c r="H963" i="2"/>
  <c r="I963" i="2"/>
  <c r="J963" i="2"/>
  <c r="K963" i="2"/>
  <c r="G964" i="2"/>
  <c r="H964" i="2"/>
  <c r="I964" i="2"/>
  <c r="J964" i="2"/>
  <c r="K964" i="2"/>
  <c r="G965" i="2"/>
  <c r="H965" i="2"/>
  <c r="I965" i="2"/>
  <c r="J965" i="2"/>
  <c r="K965" i="2"/>
  <c r="G966" i="2"/>
  <c r="H966" i="2"/>
  <c r="I966" i="2"/>
  <c r="J966" i="2"/>
  <c r="K966" i="2"/>
  <c r="G967" i="2"/>
  <c r="H967" i="2"/>
  <c r="I967" i="2"/>
  <c r="J967" i="2"/>
  <c r="K967" i="2"/>
  <c r="G968" i="2"/>
  <c r="H968" i="2"/>
  <c r="I968" i="2"/>
  <c r="J968" i="2"/>
  <c r="K968" i="2"/>
  <c r="G969" i="2"/>
  <c r="H969" i="2"/>
  <c r="I969" i="2"/>
  <c r="J969" i="2"/>
  <c r="K969" i="2"/>
  <c r="G970" i="2"/>
  <c r="H970" i="2"/>
  <c r="I970" i="2"/>
  <c r="J970" i="2"/>
  <c r="K970" i="2"/>
  <c r="G971" i="2"/>
  <c r="H971" i="2"/>
  <c r="I971" i="2"/>
  <c r="J971" i="2"/>
  <c r="K971" i="2"/>
  <c r="G972" i="2"/>
  <c r="H972" i="2"/>
  <c r="I972" i="2"/>
  <c r="J972" i="2"/>
  <c r="K972" i="2"/>
  <c r="G973" i="2"/>
  <c r="H973" i="2"/>
  <c r="I973" i="2"/>
  <c r="J973" i="2"/>
  <c r="K973" i="2"/>
  <c r="G974" i="2"/>
  <c r="H974" i="2"/>
  <c r="I974" i="2"/>
  <c r="J974" i="2"/>
  <c r="K974" i="2"/>
  <c r="G975" i="2"/>
  <c r="H975" i="2"/>
  <c r="I975" i="2"/>
  <c r="J975" i="2"/>
  <c r="K975" i="2"/>
  <c r="G976" i="2"/>
  <c r="H976" i="2"/>
  <c r="I976" i="2"/>
  <c r="J976" i="2"/>
  <c r="K976" i="2"/>
  <c r="G977" i="2"/>
  <c r="H977" i="2"/>
  <c r="I977" i="2"/>
  <c r="J977" i="2"/>
  <c r="K977" i="2"/>
  <c r="G978" i="2"/>
  <c r="H978" i="2"/>
  <c r="I978" i="2"/>
  <c r="J978" i="2"/>
  <c r="K978" i="2"/>
  <c r="G979" i="2"/>
  <c r="H979" i="2"/>
  <c r="I979" i="2"/>
  <c r="J979" i="2"/>
  <c r="K979" i="2"/>
  <c r="G980" i="2"/>
  <c r="H980" i="2"/>
  <c r="I980" i="2"/>
  <c r="J980" i="2"/>
  <c r="K980" i="2"/>
  <c r="G981" i="2"/>
  <c r="H981" i="2"/>
  <c r="I981" i="2"/>
  <c r="J981" i="2"/>
  <c r="K981" i="2"/>
  <c r="G982" i="2"/>
  <c r="H982" i="2"/>
  <c r="I982" i="2"/>
  <c r="J982" i="2"/>
  <c r="K982" i="2"/>
  <c r="G983" i="2"/>
  <c r="H983" i="2"/>
  <c r="I983" i="2"/>
  <c r="J983" i="2"/>
  <c r="K983" i="2"/>
  <c r="G984" i="2"/>
  <c r="H984" i="2"/>
  <c r="I984" i="2"/>
  <c r="J984" i="2"/>
  <c r="K984" i="2"/>
  <c r="G985" i="2"/>
  <c r="H985" i="2"/>
  <c r="I985" i="2"/>
  <c r="J985" i="2"/>
  <c r="K985" i="2"/>
  <c r="G986" i="2"/>
  <c r="H986" i="2"/>
  <c r="I986" i="2"/>
  <c r="J986" i="2"/>
  <c r="K986" i="2"/>
  <c r="G987" i="2"/>
  <c r="H987" i="2"/>
  <c r="I987" i="2"/>
  <c r="J987" i="2"/>
  <c r="K987" i="2"/>
  <c r="G988" i="2"/>
  <c r="H988" i="2"/>
  <c r="I988" i="2"/>
  <c r="J988" i="2"/>
  <c r="K988" i="2"/>
  <c r="G989" i="2"/>
  <c r="H989" i="2"/>
  <c r="I989" i="2"/>
  <c r="J989" i="2"/>
  <c r="K989" i="2"/>
  <c r="G990" i="2"/>
  <c r="H990" i="2"/>
  <c r="I990" i="2"/>
  <c r="J990" i="2"/>
  <c r="K990" i="2"/>
  <c r="G991" i="2"/>
  <c r="H991" i="2"/>
  <c r="I991" i="2"/>
  <c r="J991" i="2"/>
  <c r="K991" i="2"/>
  <c r="G992" i="2"/>
  <c r="H992" i="2"/>
  <c r="I992" i="2"/>
  <c r="J992" i="2"/>
  <c r="K992" i="2"/>
  <c r="G993" i="2"/>
  <c r="H993" i="2"/>
  <c r="I993" i="2"/>
  <c r="J993" i="2"/>
  <c r="K993" i="2"/>
  <c r="G994" i="2"/>
  <c r="H994" i="2"/>
  <c r="I994" i="2"/>
  <c r="J994" i="2"/>
  <c r="K994" i="2"/>
  <c r="G995" i="2"/>
  <c r="H995" i="2"/>
  <c r="I995" i="2"/>
  <c r="J995" i="2"/>
  <c r="K995" i="2"/>
  <c r="G996" i="2"/>
  <c r="H996" i="2"/>
  <c r="I996" i="2"/>
  <c r="J996" i="2"/>
  <c r="K996" i="2"/>
  <c r="G997" i="2"/>
  <c r="H997" i="2"/>
  <c r="I997" i="2"/>
  <c r="J997" i="2"/>
  <c r="K997" i="2"/>
  <c r="G998" i="2"/>
  <c r="H998" i="2"/>
  <c r="I998" i="2"/>
  <c r="J998" i="2"/>
  <c r="K998" i="2"/>
  <c r="G999" i="2"/>
  <c r="H999" i="2"/>
  <c r="I999" i="2"/>
  <c r="J999" i="2"/>
  <c r="K999" i="2"/>
  <c r="G1000" i="2"/>
  <c r="H1000" i="2"/>
  <c r="I1000" i="2"/>
  <c r="J1000" i="2"/>
  <c r="K1000" i="2"/>
  <c r="G1001" i="2"/>
  <c r="H1001" i="2"/>
  <c r="I1001" i="2"/>
  <c r="J1001" i="2"/>
  <c r="K1001" i="2"/>
  <c r="G1002" i="2"/>
  <c r="H1002" i="2"/>
  <c r="I1002" i="2"/>
  <c r="J1002" i="2"/>
  <c r="K1002" i="2"/>
  <c r="G1003" i="2"/>
  <c r="H1003" i="2"/>
  <c r="I1003" i="2"/>
  <c r="J1003" i="2"/>
  <c r="K1003" i="2"/>
  <c r="G1004" i="2"/>
  <c r="H1004" i="2"/>
  <c r="I1004" i="2"/>
  <c r="J1004" i="2"/>
  <c r="K1004" i="2"/>
  <c r="G1005" i="2"/>
  <c r="H1005" i="2"/>
  <c r="I1005" i="2"/>
  <c r="J1005" i="2"/>
  <c r="K1005" i="2"/>
  <c r="G1006" i="2"/>
  <c r="H1006" i="2"/>
  <c r="I1006" i="2"/>
  <c r="J1006" i="2"/>
  <c r="K1006" i="2"/>
  <c r="G1007" i="2"/>
  <c r="H1007" i="2"/>
  <c r="I1007" i="2"/>
  <c r="J1007" i="2"/>
  <c r="K1007" i="2"/>
  <c r="G1008" i="2"/>
  <c r="H1008" i="2"/>
  <c r="I1008" i="2"/>
  <c r="J1008" i="2"/>
  <c r="K1008" i="2"/>
  <c r="H1009" i="2"/>
  <c r="I1009" i="2"/>
  <c r="J1009" i="2"/>
  <c r="K1009" i="2"/>
  <c r="H1010" i="2"/>
  <c r="I1010" i="2"/>
  <c r="J1010" i="2"/>
  <c r="K1010" i="2"/>
  <c r="P4" i="2" l="1"/>
  <c r="R4" i="2"/>
  <c r="Q4" i="2"/>
  <c r="T4" i="2"/>
  <c r="S4" i="2"/>
  <c r="R31" i="2"/>
  <c r="S30" i="2" a="1"/>
  <c r="S30" i="2" s="1"/>
  <c r="AB8" i="2"/>
  <c r="S6" i="2"/>
  <c r="S5" i="2"/>
  <c r="AC19" i="2"/>
  <c r="AB9" i="2"/>
  <c r="T2" i="2"/>
  <c r="Z19" i="2"/>
  <c r="Z9" i="2"/>
  <c r="AB19" i="2"/>
  <c r="AA9" i="2"/>
  <c r="AA19" i="2"/>
  <c r="T5" i="2"/>
  <c r="T6" i="2"/>
  <c r="AC9" i="2"/>
  <c r="AB452" i="2"/>
  <c r="AB440" i="2"/>
  <c r="AB360" i="2"/>
  <c r="AB352" i="2"/>
  <c r="AB244" i="2"/>
  <c r="AB228" i="2"/>
  <c r="AB237" i="2"/>
  <c r="AB229" i="2"/>
  <c r="AB173" i="2"/>
  <c r="AB165" i="2"/>
  <c r="AB109" i="2"/>
  <c r="AB101" i="2"/>
  <c r="AB268" i="2"/>
  <c r="AB260" i="2"/>
  <c r="AB176" i="2"/>
  <c r="AB168" i="2"/>
  <c r="AB112" i="2"/>
  <c r="AB104" i="2"/>
  <c r="AB48" i="2"/>
  <c r="AB40" i="2"/>
  <c r="AC17" i="2"/>
  <c r="AB7" i="2"/>
  <c r="R2" i="2"/>
  <c r="Z397" i="2" s="1" a="1"/>
  <c r="Z397" i="2" s="1"/>
  <c r="AB17" i="2"/>
  <c r="AA17" i="2"/>
  <c r="Z17" i="2"/>
  <c r="Z7" i="2"/>
  <c r="AA7" i="2"/>
  <c r="AC7" i="2"/>
  <c r="R5" i="2"/>
  <c r="Z1025" i="2" a="1"/>
  <c r="Z1025" i="2" s="1"/>
  <c r="AB1023" i="2"/>
  <c r="AB1015" i="2"/>
  <c r="AB1007" i="2"/>
  <c r="AB999" i="2"/>
  <c r="AB991" i="2"/>
  <c r="AB983" i="2"/>
  <c r="AB975" i="2"/>
  <c r="AB967" i="2"/>
  <c r="AB959" i="2"/>
  <c r="AB951" i="2"/>
  <c r="AB943" i="2"/>
  <c r="AB935" i="2"/>
  <c r="AB927" i="2"/>
  <c r="Z925" i="2" a="1"/>
  <c r="Z925" i="2" s="1"/>
  <c r="AB919" i="2"/>
  <c r="AB911" i="2"/>
  <c r="AB903" i="2"/>
  <c r="Z897" i="2" a="1"/>
  <c r="Z897" i="2" s="1"/>
  <c r="AB895" i="2"/>
  <c r="AB887" i="2"/>
  <c r="AB879" i="2"/>
  <c r="AB871" i="2"/>
  <c r="AB863" i="2"/>
  <c r="AB855" i="2"/>
  <c r="AB847" i="2"/>
  <c r="AB839" i="2"/>
  <c r="AB831" i="2"/>
  <c r="AB823" i="2"/>
  <c r="AB815" i="2"/>
  <c r="AB807" i="2"/>
  <c r="AB799" i="2"/>
  <c r="Z797" i="2" a="1"/>
  <c r="Z797" i="2" s="1"/>
  <c r="AB791" i="2"/>
  <c r="AB783" i="2"/>
  <c r="AB775" i="2"/>
  <c r="Z769" i="2" a="1"/>
  <c r="Z769" i="2" s="1"/>
  <c r="AB767" i="2"/>
  <c r="AB759" i="2"/>
  <c r="AB751" i="2"/>
  <c r="AB743" i="2"/>
  <c r="AB735" i="2"/>
  <c r="AB727" i="2"/>
  <c r="AB719" i="2"/>
  <c r="AB711" i="2"/>
  <c r="AB703" i="2"/>
  <c r="AB695" i="2"/>
  <c r="AB687" i="2"/>
  <c r="AB679" i="2"/>
  <c r="AB671" i="2"/>
  <c r="Z669" i="2" a="1"/>
  <c r="Z669" i="2" s="1"/>
  <c r="AB663" i="2"/>
  <c r="AB655" i="2"/>
  <c r="AB647" i="2"/>
  <c r="Z641" i="2" a="1"/>
  <c r="Z641" i="2" s="1"/>
  <c r="AB639" i="2"/>
  <c r="AB631" i="2"/>
  <c r="AB623" i="2"/>
  <c r="AB615" i="2"/>
  <c r="AB607" i="2"/>
  <c r="AB599" i="2"/>
  <c r="AB591" i="2"/>
  <c r="AB583" i="2"/>
  <c r="AB575" i="2"/>
  <c r="AB567" i="2"/>
  <c r="AB559" i="2"/>
  <c r="AB551" i="2"/>
  <c r="AB543" i="2"/>
  <c r="Z541" i="2" a="1"/>
  <c r="Z541" i="2" s="1"/>
  <c r="AB535" i="2"/>
  <c r="AB527" i="2"/>
  <c r="AB519" i="2"/>
  <c r="AB515" i="2"/>
  <c r="AB511" i="2"/>
  <c r="AB507" i="2"/>
  <c r="AB503" i="2"/>
  <c r="AB499" i="2"/>
  <c r="AB495" i="2"/>
  <c r="AB491" i="2"/>
  <c r="AB487" i="2"/>
  <c r="AB483" i="2"/>
  <c r="AB479" i="2"/>
  <c r="AB475" i="2"/>
  <c r="AB471" i="2"/>
  <c r="AB467" i="2"/>
  <c r="AB463" i="2"/>
  <c r="AB459" i="2"/>
  <c r="AB455" i="2"/>
  <c r="AB451" i="2"/>
  <c r="AB447" i="2"/>
  <c r="AB443" i="2"/>
  <c r="AB439" i="2"/>
  <c r="AB435" i="2"/>
  <c r="AB431" i="2"/>
  <c r="Z429" i="2" a="1"/>
  <c r="Z429" i="2" s="1"/>
  <c r="AB427" i="2"/>
  <c r="AB423" i="2"/>
  <c r="AB419" i="2"/>
  <c r="AB415" i="2"/>
  <c r="AB411" i="2"/>
  <c r="AB407" i="2"/>
  <c r="AB403" i="2"/>
  <c r="AB399" i="2"/>
  <c r="AB395" i="2"/>
  <c r="AB391" i="2"/>
  <c r="AB387" i="2"/>
  <c r="AB383" i="2"/>
  <c r="AB379" i="2"/>
  <c r="AB375" i="2"/>
  <c r="AB371" i="2"/>
  <c r="AB367" i="2"/>
  <c r="AB363" i="2"/>
  <c r="AB359" i="2"/>
  <c r="AB355" i="2"/>
  <c r="AB351" i="2"/>
  <c r="AB347" i="2"/>
  <c r="AB343" i="2"/>
  <c r="AB339" i="2"/>
  <c r="AB335" i="2"/>
  <c r="AB331" i="2"/>
  <c r="AB327" i="2"/>
  <c r="AB323" i="2"/>
  <c r="AB319" i="2"/>
  <c r="AB315" i="2"/>
  <c r="AB311" i="2"/>
  <c r="AB307" i="2"/>
  <c r="AB303" i="2"/>
  <c r="Z301" i="2" a="1"/>
  <c r="Z301" i="2" s="1"/>
  <c r="AB299" i="2"/>
  <c r="AB295" i="2"/>
  <c r="AB291" i="2"/>
  <c r="AB287" i="2"/>
  <c r="AB283" i="2"/>
  <c r="AB279" i="2"/>
  <c r="AB275" i="2"/>
  <c r="AB271" i="2"/>
  <c r="AB267" i="2"/>
  <c r="AB263" i="2"/>
  <c r="AB259" i="2"/>
  <c r="AB255" i="2"/>
  <c r="AB251" i="2"/>
  <c r="AB247" i="2"/>
  <c r="AB243" i="2"/>
  <c r="AB239" i="2"/>
  <c r="AB235" i="2"/>
  <c r="AB231" i="2"/>
  <c r="AB227" i="2"/>
  <c r="AB223" i="2"/>
  <c r="AB219" i="2"/>
  <c r="AB215" i="2"/>
  <c r="AB211" i="2"/>
  <c r="AB207" i="2"/>
  <c r="AB203" i="2"/>
  <c r="AB199" i="2"/>
  <c r="AB195" i="2"/>
  <c r="AB191" i="2"/>
  <c r="AB187" i="2"/>
  <c r="AB183" i="2"/>
  <c r="AB179" i="2"/>
  <c r="AB175" i="2"/>
  <c r="Z173" i="2" a="1"/>
  <c r="Z173" i="2" s="1"/>
  <c r="AB171" i="2"/>
  <c r="AB167" i="2"/>
  <c r="AB163" i="2"/>
  <c r="AB159" i="2"/>
  <c r="AB155" i="2"/>
  <c r="AB151" i="2"/>
  <c r="AB147" i="2"/>
  <c r="AB143" i="2"/>
  <c r="AB139" i="2"/>
  <c r="AB135" i="2"/>
  <c r="AB131" i="2"/>
  <c r="AB127" i="2"/>
  <c r="AB123" i="2"/>
  <c r="AB119" i="2"/>
  <c r="AB115" i="2"/>
  <c r="AB111" i="2"/>
  <c r="AB107" i="2"/>
  <c r="AB103" i="2"/>
  <c r="AB99" i="2"/>
  <c r="AB95" i="2"/>
  <c r="AB91" i="2"/>
  <c r="Z89" i="2" a="1"/>
  <c r="Z89" i="2" s="1"/>
  <c r="AB87" i="2"/>
  <c r="AB83" i="2"/>
  <c r="AB79" i="2"/>
  <c r="AB75" i="2"/>
  <c r="AB71" i="2"/>
  <c r="AB67" i="2"/>
  <c r="AB63" i="2"/>
  <c r="AB59" i="2"/>
  <c r="Z57" i="2" a="1"/>
  <c r="Z57" i="2" s="1"/>
  <c r="AB55" i="2"/>
  <c r="AB51" i="2"/>
  <c r="AB47" i="2"/>
  <c r="AB43" i="2"/>
  <c r="AB39" i="2"/>
  <c r="AB35" i="2"/>
  <c r="AB31" i="2"/>
  <c r="AB27" i="2"/>
  <c r="Z25" i="2" a="1"/>
  <c r="Z25" i="2" s="1"/>
  <c r="AB23" i="2"/>
  <c r="Y5" i="2"/>
  <c r="AB16" i="2"/>
  <c r="AA16" i="2"/>
  <c r="Z16" i="2"/>
  <c r="Z6" i="2"/>
  <c r="AA6" i="2"/>
  <c r="AC6" i="2"/>
  <c r="Q5" i="2"/>
  <c r="Q6" i="2"/>
  <c r="Q2" i="2"/>
  <c r="Y1006" i="2" s="1"/>
  <c r="AC16" i="2"/>
  <c r="R6" i="2"/>
  <c r="AB6" i="2"/>
  <c r="AB77" i="2"/>
  <c r="AB73" i="2"/>
  <c r="AB69" i="2"/>
  <c r="AB65" i="2"/>
  <c r="AB61" i="2"/>
  <c r="Z59" i="2" a="1"/>
  <c r="Z59" i="2" s="1"/>
  <c r="AB57" i="2"/>
  <c r="Z55" i="2" a="1"/>
  <c r="Z55" i="2" s="1"/>
  <c r="AB53" i="2"/>
  <c r="Z51" i="2" a="1"/>
  <c r="Z51" i="2" s="1"/>
  <c r="AB49" i="2"/>
  <c r="Z47" i="2" a="1"/>
  <c r="Z47" i="2" s="1"/>
  <c r="AB45" i="2"/>
  <c r="Z43" i="2" a="1"/>
  <c r="Z43" i="2" s="1"/>
  <c r="AB41" i="2"/>
  <c r="Y40" i="2"/>
  <c r="AB37" i="2"/>
  <c r="AB33" i="2"/>
  <c r="AB29" i="2"/>
  <c r="AB25" i="2"/>
  <c r="S2" i="2"/>
  <c r="AA1016" i="2" s="1" a="1"/>
  <c r="AA1016" i="2" s="1"/>
  <c r="AC18" i="2"/>
  <c r="P2" i="2"/>
  <c r="X983" i="2" s="1" a="1"/>
  <c r="X983" i="2" s="1"/>
  <c r="AC8" i="2"/>
  <c r="AA8" i="2"/>
  <c r="Z8" i="2"/>
  <c r="Z18" i="2"/>
  <c r="AA18" i="2"/>
  <c r="AB18" i="2"/>
  <c r="Z49" i="2" l="1" a="1"/>
  <c r="Z49" i="2" s="1"/>
  <c r="Z81" i="2" a="1"/>
  <c r="Z81" i="2" s="1"/>
  <c r="Z205" i="2" a="1"/>
  <c r="Z205" i="2" s="1"/>
  <c r="Z333" i="2" a="1"/>
  <c r="Z333" i="2" s="1"/>
  <c r="Z461" i="2" a="1"/>
  <c r="Z461" i="2" s="1"/>
  <c r="Z41" i="2" a="1"/>
  <c r="Z41" i="2" s="1"/>
  <c r="Z73" i="2" a="1"/>
  <c r="Z73" i="2" s="1"/>
  <c r="Z109" i="2" a="1"/>
  <c r="Z109" i="2" s="1"/>
  <c r="Z237" i="2" a="1"/>
  <c r="Z237" i="2" s="1"/>
  <c r="Z365" i="2" a="1"/>
  <c r="Z365" i="2" s="1"/>
  <c r="Z493" i="2" a="1"/>
  <c r="Z493" i="2" s="1"/>
  <c r="Z577" i="2" a="1"/>
  <c r="Z577" i="2" s="1"/>
  <c r="Z605" i="2" a="1"/>
  <c r="Z605" i="2" s="1"/>
  <c r="Z705" i="2" a="1"/>
  <c r="Z705" i="2" s="1"/>
  <c r="Z733" i="2" a="1"/>
  <c r="Z733" i="2" s="1"/>
  <c r="Z833" i="2" a="1"/>
  <c r="Z833" i="2" s="1"/>
  <c r="Z861" i="2" a="1"/>
  <c r="Z861" i="2" s="1"/>
  <c r="Z961" i="2" a="1"/>
  <c r="Z961" i="2" s="1"/>
  <c r="Z989" i="2" a="1"/>
  <c r="Z989" i="2" s="1"/>
  <c r="Z33" i="2" a="1"/>
  <c r="Z33" i="2" s="1"/>
  <c r="Z65" i="2" a="1"/>
  <c r="Z65" i="2" s="1"/>
  <c r="Z141" i="2" a="1"/>
  <c r="Z141" i="2" s="1"/>
  <c r="Z269" i="2" a="1"/>
  <c r="Z269" i="2" s="1"/>
  <c r="Z487" i="2" a="1"/>
  <c r="Z487" i="2" s="1"/>
  <c r="Z1013" i="2" a="1"/>
  <c r="Z1013" i="2" s="1"/>
  <c r="Z1001" i="2" a="1"/>
  <c r="Z1001" i="2" s="1"/>
  <c r="Z981" i="2" a="1"/>
  <c r="Z981" i="2" s="1"/>
  <c r="Z969" i="2" a="1"/>
  <c r="Z969" i="2" s="1"/>
  <c r="Z949" i="2" a="1"/>
  <c r="Z949" i="2" s="1"/>
  <c r="Z937" i="2" a="1"/>
  <c r="Z937" i="2" s="1"/>
  <c r="Z917" i="2" a="1"/>
  <c r="Z917" i="2" s="1"/>
  <c r="Z905" i="2" a="1"/>
  <c r="Z905" i="2" s="1"/>
  <c r="Z885" i="2" a="1"/>
  <c r="Z885" i="2" s="1"/>
  <c r="Z873" i="2" a="1"/>
  <c r="Z873" i="2" s="1"/>
  <c r="Z853" i="2" a="1"/>
  <c r="Z853" i="2" s="1"/>
  <c r="Z841" i="2" a="1"/>
  <c r="Z841" i="2" s="1"/>
  <c r="Z821" i="2" a="1"/>
  <c r="Z821" i="2" s="1"/>
  <c r="Z809" i="2" a="1"/>
  <c r="Z809" i="2" s="1"/>
  <c r="Z789" i="2" a="1"/>
  <c r="Z789" i="2" s="1"/>
  <c r="Z777" i="2" a="1"/>
  <c r="Z777" i="2" s="1"/>
  <c r="Z757" i="2" a="1"/>
  <c r="Z757" i="2" s="1"/>
  <c r="Z745" i="2" a="1"/>
  <c r="Z745" i="2" s="1"/>
  <c r="Z725" i="2" a="1"/>
  <c r="Z725" i="2" s="1"/>
  <c r="Z713" i="2" a="1"/>
  <c r="Z713" i="2" s="1"/>
  <c r="Z693" i="2" a="1"/>
  <c r="Z693" i="2" s="1"/>
  <c r="Z681" i="2" a="1"/>
  <c r="Z681" i="2" s="1"/>
  <c r="Z661" i="2" a="1"/>
  <c r="Z661" i="2" s="1"/>
  <c r="Z649" i="2" a="1"/>
  <c r="Z649" i="2" s="1"/>
  <c r="Z629" i="2" a="1"/>
  <c r="Z629" i="2" s="1"/>
  <c r="Z617" i="2" a="1"/>
  <c r="Z617" i="2" s="1"/>
  <c r="Z597" i="2" a="1"/>
  <c r="Z597" i="2" s="1"/>
  <c r="Z585" i="2" a="1"/>
  <c r="Z585" i="2" s="1"/>
  <c r="Z565" i="2" a="1"/>
  <c r="Z565" i="2" s="1"/>
  <c r="Z553" i="2" a="1"/>
  <c r="Z553" i="2" s="1"/>
  <c r="Z533" i="2" a="1"/>
  <c r="Z533" i="2" s="1"/>
  <c r="Z521" i="2" a="1"/>
  <c r="Z521" i="2" s="1"/>
  <c r="Z513" i="2" a="1"/>
  <c r="Z513" i="2" s="1"/>
  <c r="Z505" i="2" a="1"/>
  <c r="Z505" i="2" s="1"/>
  <c r="Z497" i="2" a="1"/>
  <c r="Z497" i="2" s="1"/>
  <c r="Z489" i="2" a="1"/>
  <c r="Z489" i="2" s="1"/>
  <c r="Z481" i="2" a="1"/>
  <c r="Z481" i="2" s="1"/>
  <c r="Z473" i="2" a="1"/>
  <c r="Z473" i="2" s="1"/>
  <c r="Z465" i="2" a="1"/>
  <c r="Z465" i="2" s="1"/>
  <c r="Z457" i="2" a="1"/>
  <c r="Z457" i="2" s="1"/>
  <c r="Z449" i="2" a="1"/>
  <c r="Z449" i="2" s="1"/>
  <c r="Z441" i="2" a="1"/>
  <c r="Z441" i="2" s="1"/>
  <c r="Z433" i="2" a="1"/>
  <c r="Z433" i="2" s="1"/>
  <c r="Z425" i="2" a="1"/>
  <c r="Z425" i="2" s="1"/>
  <c r="Z417" i="2" a="1"/>
  <c r="Z417" i="2" s="1"/>
  <c r="Z409" i="2" a="1"/>
  <c r="Z409" i="2" s="1"/>
  <c r="Z401" i="2" a="1"/>
  <c r="Z401" i="2" s="1"/>
  <c r="Z393" i="2" a="1"/>
  <c r="Z393" i="2" s="1"/>
  <c r="Z385" i="2" a="1"/>
  <c r="Z385" i="2" s="1"/>
  <c r="Z377" i="2" a="1"/>
  <c r="Z377" i="2" s="1"/>
  <c r="Z369" i="2" a="1"/>
  <c r="Z369" i="2" s="1"/>
  <c r="Z361" i="2" a="1"/>
  <c r="Z361" i="2" s="1"/>
  <c r="Z353" i="2" a="1"/>
  <c r="Z353" i="2" s="1"/>
  <c r="Z345" i="2" a="1"/>
  <c r="Z345" i="2" s="1"/>
  <c r="Z337" i="2" a="1"/>
  <c r="Z337" i="2" s="1"/>
  <c r="Z329" i="2" a="1"/>
  <c r="Z329" i="2" s="1"/>
  <c r="Z321" i="2" a="1"/>
  <c r="Z321" i="2" s="1"/>
  <c r="Z313" i="2" a="1"/>
  <c r="Z313" i="2" s="1"/>
  <c r="Z305" i="2" a="1"/>
  <c r="Z305" i="2" s="1"/>
  <c r="Z297" i="2" a="1"/>
  <c r="Z297" i="2" s="1"/>
  <c r="Z289" i="2" a="1"/>
  <c r="Z289" i="2" s="1"/>
  <c r="Z281" i="2" a="1"/>
  <c r="Z281" i="2" s="1"/>
  <c r="Z273" i="2" a="1"/>
  <c r="Z273" i="2" s="1"/>
  <c r="Z265" i="2" a="1"/>
  <c r="Z265" i="2" s="1"/>
  <c r="Z257" i="2" a="1"/>
  <c r="Z257" i="2" s="1"/>
  <c r="Z249" i="2" a="1"/>
  <c r="Z249" i="2" s="1"/>
  <c r="Z241" i="2" a="1"/>
  <c r="Z241" i="2" s="1"/>
  <c r="Z233" i="2" a="1"/>
  <c r="Z233" i="2" s="1"/>
  <c r="Z225" i="2" a="1"/>
  <c r="Z225" i="2" s="1"/>
  <c r="Z217" i="2" a="1"/>
  <c r="Z217" i="2" s="1"/>
  <c r="Z209" i="2" a="1"/>
  <c r="Z209" i="2" s="1"/>
  <c r="Z201" i="2" a="1"/>
  <c r="Z201" i="2" s="1"/>
  <c r="Z193" i="2" a="1"/>
  <c r="Z193" i="2" s="1"/>
  <c r="Z185" i="2" a="1"/>
  <c r="Z185" i="2" s="1"/>
  <c r="Z177" i="2" a="1"/>
  <c r="Z177" i="2" s="1"/>
  <c r="Z169" i="2" a="1"/>
  <c r="Z169" i="2" s="1"/>
  <c r="Z161" i="2" a="1"/>
  <c r="Z161" i="2" s="1"/>
  <c r="Z153" i="2" a="1"/>
  <c r="Z153" i="2" s="1"/>
  <c r="Z145" i="2" a="1"/>
  <c r="Z145" i="2" s="1"/>
  <c r="Z137" i="2" a="1"/>
  <c r="Z137" i="2" s="1"/>
  <c r="Z129" i="2" a="1"/>
  <c r="Z129" i="2" s="1"/>
  <c r="Z121" i="2" a="1"/>
  <c r="Z121" i="2" s="1"/>
  <c r="Z113" i="2" a="1"/>
  <c r="Z113" i="2" s="1"/>
  <c r="Z105" i="2" a="1"/>
  <c r="Z105" i="2" s="1"/>
  <c r="Z97" i="2" a="1"/>
  <c r="Z97" i="2" s="1"/>
  <c r="Z27" i="2" a="1"/>
  <c r="Z27" i="2" s="1"/>
  <c r="Z35" i="2" a="1"/>
  <c r="Z35" i="2" s="1"/>
  <c r="Z63" i="2" a="1"/>
  <c r="Z63" i="2" s="1"/>
  <c r="Z71" i="2" a="1"/>
  <c r="Z71" i="2" s="1"/>
  <c r="Z79" i="2" a="1"/>
  <c r="Z79" i="2" s="1"/>
  <c r="Z101" i="2" a="1"/>
  <c r="Z101" i="2" s="1"/>
  <c r="Z133" i="2" a="1"/>
  <c r="Z133" i="2" s="1"/>
  <c r="Z165" i="2" a="1"/>
  <c r="Z165" i="2" s="1"/>
  <c r="Z197" i="2" a="1"/>
  <c r="Z197" i="2" s="1"/>
  <c r="Z229" i="2" a="1"/>
  <c r="Z229" i="2" s="1"/>
  <c r="Z261" i="2" a="1"/>
  <c r="Z261" i="2" s="1"/>
  <c r="Z293" i="2" a="1"/>
  <c r="Z293" i="2" s="1"/>
  <c r="Z325" i="2" a="1"/>
  <c r="Z325" i="2" s="1"/>
  <c r="Z357" i="2" a="1"/>
  <c r="Z357" i="2" s="1"/>
  <c r="Z389" i="2" a="1"/>
  <c r="Z389" i="2" s="1"/>
  <c r="Z421" i="2" a="1"/>
  <c r="Z421" i="2" s="1"/>
  <c r="Z453" i="2" a="1"/>
  <c r="Z453" i="2" s="1"/>
  <c r="Z485" i="2" a="1"/>
  <c r="Z485" i="2" s="1"/>
  <c r="Z517" i="2" a="1"/>
  <c r="Z517" i="2" s="1"/>
  <c r="Z529" i="2" a="1"/>
  <c r="Z529" i="2" s="1"/>
  <c r="Z557" i="2" a="1"/>
  <c r="Z557" i="2" s="1"/>
  <c r="Z569" i="2" a="1"/>
  <c r="Z569" i="2" s="1"/>
  <c r="Z581" i="2" a="1"/>
  <c r="Z581" i="2" s="1"/>
  <c r="Z593" i="2" a="1"/>
  <c r="Z593" i="2" s="1"/>
  <c r="Z621" i="2" a="1"/>
  <c r="Z621" i="2" s="1"/>
  <c r="Z633" i="2" a="1"/>
  <c r="Z633" i="2" s="1"/>
  <c r="Z645" i="2" a="1"/>
  <c r="Z645" i="2" s="1"/>
  <c r="Z657" i="2" a="1"/>
  <c r="Z657" i="2" s="1"/>
  <c r="Z685" i="2" a="1"/>
  <c r="Z685" i="2" s="1"/>
  <c r="Z697" i="2" a="1"/>
  <c r="Z697" i="2" s="1"/>
  <c r="Z709" i="2" a="1"/>
  <c r="Z709" i="2" s="1"/>
  <c r="Z721" i="2" a="1"/>
  <c r="Z721" i="2" s="1"/>
  <c r="Z749" i="2" a="1"/>
  <c r="Z749" i="2" s="1"/>
  <c r="Z761" i="2" a="1"/>
  <c r="Z761" i="2" s="1"/>
  <c r="Z773" i="2" a="1"/>
  <c r="Z773" i="2" s="1"/>
  <c r="Z785" i="2" a="1"/>
  <c r="Z785" i="2" s="1"/>
  <c r="Z813" i="2" a="1"/>
  <c r="Z813" i="2" s="1"/>
  <c r="Z825" i="2" a="1"/>
  <c r="Z825" i="2" s="1"/>
  <c r="Z837" i="2" a="1"/>
  <c r="Z837" i="2" s="1"/>
  <c r="Z849" i="2" a="1"/>
  <c r="Z849" i="2" s="1"/>
  <c r="Z877" i="2" a="1"/>
  <c r="Z877" i="2" s="1"/>
  <c r="Z889" i="2" a="1"/>
  <c r="Z889" i="2" s="1"/>
  <c r="Z901" i="2" a="1"/>
  <c r="Z901" i="2" s="1"/>
  <c r="Z913" i="2" a="1"/>
  <c r="Z913" i="2" s="1"/>
  <c r="Z941" i="2" a="1"/>
  <c r="Z941" i="2" s="1"/>
  <c r="Z953" i="2" a="1"/>
  <c r="Z953" i="2" s="1"/>
  <c r="Z965" i="2" a="1"/>
  <c r="Z965" i="2" s="1"/>
  <c r="Z977" i="2" a="1"/>
  <c r="Z977" i="2" s="1"/>
  <c r="Z1005" i="2" a="1"/>
  <c r="Z1005" i="2" s="1"/>
  <c r="Z1017" i="2" a="1"/>
  <c r="Z1017" i="2" s="1"/>
  <c r="Z29" i="2" a="1"/>
  <c r="Z29" i="2" s="1"/>
  <c r="Z37" i="2" a="1"/>
  <c r="Z37" i="2" s="1"/>
  <c r="Z45" i="2" a="1"/>
  <c r="Z45" i="2" s="1"/>
  <c r="Z53" i="2" a="1"/>
  <c r="Z53" i="2" s="1"/>
  <c r="Z61" i="2" a="1"/>
  <c r="Z61" i="2" s="1"/>
  <c r="Z69" i="2" a="1"/>
  <c r="Z69" i="2" s="1"/>
  <c r="Z77" i="2" a="1"/>
  <c r="Z77" i="2" s="1"/>
  <c r="Z85" i="2" a="1"/>
  <c r="Z85" i="2" s="1"/>
  <c r="Z93" i="2" a="1"/>
  <c r="Z93" i="2" s="1"/>
  <c r="Z125" i="2" a="1"/>
  <c r="Z125" i="2" s="1"/>
  <c r="Z157" i="2" a="1"/>
  <c r="Z157" i="2" s="1"/>
  <c r="Z189" i="2" a="1"/>
  <c r="Z189" i="2" s="1"/>
  <c r="Z221" i="2" a="1"/>
  <c r="Z221" i="2" s="1"/>
  <c r="Z253" i="2" a="1"/>
  <c r="Z253" i="2" s="1"/>
  <c r="Z285" i="2" a="1"/>
  <c r="Z285" i="2" s="1"/>
  <c r="Z317" i="2" a="1"/>
  <c r="Z317" i="2" s="1"/>
  <c r="Z349" i="2" a="1"/>
  <c r="Z349" i="2" s="1"/>
  <c r="Z381" i="2" a="1"/>
  <c r="Z381" i="2" s="1"/>
  <c r="Z413" i="2" a="1"/>
  <c r="Z413" i="2" s="1"/>
  <c r="Z445" i="2" a="1"/>
  <c r="Z445" i="2" s="1"/>
  <c r="Z477" i="2" a="1"/>
  <c r="Z477" i="2" s="1"/>
  <c r="Z509" i="2" a="1"/>
  <c r="Z509" i="2" s="1"/>
  <c r="Z545" i="2" a="1"/>
  <c r="Z545" i="2" s="1"/>
  <c r="Z573" i="2" a="1"/>
  <c r="Z573" i="2" s="1"/>
  <c r="Z609" i="2" a="1"/>
  <c r="Z609" i="2" s="1"/>
  <c r="Z637" i="2" a="1"/>
  <c r="Z637" i="2" s="1"/>
  <c r="Z673" i="2" a="1"/>
  <c r="Z673" i="2" s="1"/>
  <c r="Z701" i="2" a="1"/>
  <c r="Z701" i="2" s="1"/>
  <c r="Z737" i="2" a="1"/>
  <c r="Z737" i="2" s="1"/>
  <c r="Z765" i="2" a="1"/>
  <c r="Z765" i="2" s="1"/>
  <c r="Z801" i="2" a="1"/>
  <c r="Z801" i="2" s="1"/>
  <c r="Z829" i="2" a="1"/>
  <c r="Z829" i="2" s="1"/>
  <c r="Z865" i="2" a="1"/>
  <c r="Z865" i="2" s="1"/>
  <c r="Z893" i="2" a="1"/>
  <c r="Z893" i="2" s="1"/>
  <c r="Z929" i="2" a="1"/>
  <c r="Z929" i="2" s="1"/>
  <c r="Z957" i="2" a="1"/>
  <c r="Z957" i="2" s="1"/>
  <c r="Z993" i="2" a="1"/>
  <c r="Z993" i="2" s="1"/>
  <c r="Z1021" i="2" a="1"/>
  <c r="Z1021" i="2" s="1"/>
  <c r="Z23" i="2" a="1"/>
  <c r="Z23" i="2" s="1"/>
  <c r="Z31" i="2" a="1"/>
  <c r="Z31" i="2" s="1"/>
  <c r="Z39" i="2" a="1"/>
  <c r="Z39" i="2" s="1"/>
  <c r="Y60" i="2"/>
  <c r="Z67" i="2" a="1"/>
  <c r="Z67" i="2" s="1"/>
  <c r="Z75" i="2" a="1"/>
  <c r="Z75" i="2" s="1"/>
  <c r="Z117" i="2" a="1"/>
  <c r="Z117" i="2" s="1"/>
  <c r="Z149" i="2" a="1"/>
  <c r="Z149" i="2" s="1"/>
  <c r="Z181" i="2" a="1"/>
  <c r="Z181" i="2" s="1"/>
  <c r="Z213" i="2" a="1"/>
  <c r="Z213" i="2" s="1"/>
  <c r="Z245" i="2" a="1"/>
  <c r="Z245" i="2" s="1"/>
  <c r="Z277" i="2" a="1"/>
  <c r="Z277" i="2" s="1"/>
  <c r="Z309" i="2" a="1"/>
  <c r="Z309" i="2" s="1"/>
  <c r="Z341" i="2" a="1"/>
  <c r="Z341" i="2" s="1"/>
  <c r="Z373" i="2" a="1"/>
  <c r="Z373" i="2" s="1"/>
  <c r="Z405" i="2" a="1"/>
  <c r="Z405" i="2" s="1"/>
  <c r="Z437" i="2" a="1"/>
  <c r="Z437" i="2" s="1"/>
  <c r="Z469" i="2" a="1"/>
  <c r="Z469" i="2" s="1"/>
  <c r="Z501" i="2" a="1"/>
  <c r="Z501" i="2" s="1"/>
  <c r="Z525" i="2" a="1"/>
  <c r="Z525" i="2" s="1"/>
  <c r="Z537" i="2" a="1"/>
  <c r="Z537" i="2" s="1"/>
  <c r="Z549" i="2" a="1"/>
  <c r="Z549" i="2" s="1"/>
  <c r="Z561" i="2" a="1"/>
  <c r="Z561" i="2" s="1"/>
  <c r="Z589" i="2" a="1"/>
  <c r="Z589" i="2" s="1"/>
  <c r="Z601" i="2" a="1"/>
  <c r="Z601" i="2" s="1"/>
  <c r="Z613" i="2" a="1"/>
  <c r="Z613" i="2" s="1"/>
  <c r="Z625" i="2" a="1"/>
  <c r="Z625" i="2" s="1"/>
  <c r="Z653" i="2" a="1"/>
  <c r="Z653" i="2" s="1"/>
  <c r="Z665" i="2" a="1"/>
  <c r="Z665" i="2" s="1"/>
  <c r="Z677" i="2" a="1"/>
  <c r="Z677" i="2" s="1"/>
  <c r="Z689" i="2" a="1"/>
  <c r="Z689" i="2" s="1"/>
  <c r="Z717" i="2" a="1"/>
  <c r="Z717" i="2" s="1"/>
  <c r="Z729" i="2" a="1"/>
  <c r="Z729" i="2" s="1"/>
  <c r="Z741" i="2" a="1"/>
  <c r="Z741" i="2" s="1"/>
  <c r="Z753" i="2" a="1"/>
  <c r="Z753" i="2" s="1"/>
  <c r="Z781" i="2" a="1"/>
  <c r="Z781" i="2" s="1"/>
  <c r="Z793" i="2" a="1"/>
  <c r="Z793" i="2" s="1"/>
  <c r="Z805" i="2" a="1"/>
  <c r="Z805" i="2" s="1"/>
  <c r="Z817" i="2" a="1"/>
  <c r="Z817" i="2" s="1"/>
  <c r="Z845" i="2" a="1"/>
  <c r="Z845" i="2" s="1"/>
  <c r="Z857" i="2" a="1"/>
  <c r="Z857" i="2" s="1"/>
  <c r="Z869" i="2" a="1"/>
  <c r="Z869" i="2" s="1"/>
  <c r="Z881" i="2" a="1"/>
  <c r="Z881" i="2" s="1"/>
  <c r="Z909" i="2" a="1"/>
  <c r="Z909" i="2" s="1"/>
  <c r="Z921" i="2" a="1"/>
  <c r="Z921" i="2" s="1"/>
  <c r="Z933" i="2" a="1"/>
  <c r="Z933" i="2" s="1"/>
  <c r="Z945" i="2" a="1"/>
  <c r="Z945" i="2" s="1"/>
  <c r="Z973" i="2" a="1"/>
  <c r="Z973" i="2" s="1"/>
  <c r="Z985" i="2" a="1"/>
  <c r="Z985" i="2" s="1"/>
  <c r="Z997" i="2" a="1"/>
  <c r="Z997" i="2" s="1"/>
  <c r="Z1009" i="2" a="1"/>
  <c r="Z1009" i="2" s="1"/>
  <c r="AB445" i="2"/>
  <c r="AB293" i="2"/>
  <c r="AB468" i="2"/>
  <c r="AB428" i="2"/>
  <c r="AB376" i="2"/>
  <c r="AB344" i="2"/>
  <c r="AB292" i="2"/>
  <c r="AB204" i="2"/>
  <c r="AB253" i="2"/>
  <c r="AB221" i="2"/>
  <c r="AB189" i="2"/>
  <c r="AB157" i="2"/>
  <c r="AB125" i="2"/>
  <c r="AB93" i="2"/>
  <c r="AB296" i="2"/>
  <c r="AB248" i="2"/>
  <c r="AB192" i="2"/>
  <c r="AB160" i="2"/>
  <c r="AB128" i="2"/>
  <c r="AB96" i="2"/>
  <c r="AB64" i="2"/>
  <c r="AB32" i="2"/>
  <c r="AB1027" i="2"/>
  <c r="AB1019" i="2"/>
  <c r="AB1011" i="2"/>
  <c r="AB1003" i="2"/>
  <c r="AB995" i="2"/>
  <c r="AB987" i="2"/>
  <c r="AB979" i="2"/>
  <c r="AB971" i="2"/>
  <c r="AB963" i="2"/>
  <c r="AB955" i="2"/>
  <c r="AB947" i="2"/>
  <c r="AB939" i="2"/>
  <c r="AB931" i="2"/>
  <c r="AB923" i="2"/>
  <c r="AB915" i="2"/>
  <c r="AB907" i="2"/>
  <c r="AB899" i="2"/>
  <c r="AB891" i="2"/>
  <c r="AB883" i="2"/>
  <c r="AB875" i="2"/>
  <c r="AB867" i="2"/>
  <c r="AB859" i="2"/>
  <c r="AB851" i="2"/>
  <c r="AB843" i="2"/>
  <c r="AB835" i="2"/>
  <c r="AB827" i="2"/>
  <c r="AB819" i="2"/>
  <c r="AB811" i="2"/>
  <c r="AB803" i="2"/>
  <c r="AB795" i="2"/>
  <c r="AB787" i="2"/>
  <c r="AB779" i="2"/>
  <c r="AB771" i="2"/>
  <c r="AB763" i="2"/>
  <c r="AB755" i="2"/>
  <c r="AB747" i="2"/>
  <c r="AB739" i="2"/>
  <c r="AB731" i="2"/>
  <c r="AB723" i="2"/>
  <c r="AB715" i="2"/>
  <c r="AB707" i="2"/>
  <c r="AB699" i="2"/>
  <c r="AB691" i="2"/>
  <c r="AB683" i="2"/>
  <c r="AB675" i="2"/>
  <c r="AB667" i="2"/>
  <c r="AB659" i="2"/>
  <c r="AB651" i="2"/>
  <c r="AB643" i="2"/>
  <c r="AB635" i="2"/>
  <c r="AB627" i="2"/>
  <c r="AB619" i="2"/>
  <c r="AB611" i="2"/>
  <c r="AB603" i="2"/>
  <c r="AB595" i="2"/>
  <c r="AB587" i="2"/>
  <c r="AB579" i="2"/>
  <c r="AB571" i="2"/>
  <c r="AB563" i="2"/>
  <c r="AB555" i="2"/>
  <c r="AB547" i="2"/>
  <c r="AB539" i="2"/>
  <c r="AB531" i="2"/>
  <c r="AB523" i="2"/>
  <c r="AB285" i="2"/>
  <c r="AB460" i="2"/>
  <c r="AB408" i="2"/>
  <c r="AB368" i="2"/>
  <c r="AB336" i="2"/>
  <c r="AB272" i="2"/>
  <c r="AB277" i="2"/>
  <c r="AB245" i="2"/>
  <c r="AB213" i="2"/>
  <c r="AB181" i="2"/>
  <c r="AB149" i="2"/>
  <c r="AB117" i="2"/>
  <c r="AB85" i="2"/>
  <c r="AB280" i="2"/>
  <c r="AB232" i="2"/>
  <c r="AB184" i="2"/>
  <c r="AB152" i="2"/>
  <c r="AB120" i="2"/>
  <c r="AB88" i="2"/>
  <c r="AB56" i="2"/>
  <c r="AB24" i="2"/>
  <c r="AB72" i="2"/>
  <c r="AB136" i="2"/>
  <c r="AB208" i="2"/>
  <c r="AB308" i="2"/>
  <c r="AB133" i="2"/>
  <c r="AB197" i="2"/>
  <c r="AB261" i="2"/>
  <c r="AB320" i="2"/>
  <c r="AB384" i="2"/>
  <c r="AB480" i="2"/>
  <c r="AB80" i="2"/>
  <c r="AB144" i="2"/>
  <c r="AB220" i="2"/>
  <c r="AB316" i="2"/>
  <c r="AB141" i="2"/>
  <c r="AB205" i="2"/>
  <c r="AB269" i="2"/>
  <c r="AB328" i="2"/>
  <c r="AB392" i="2"/>
  <c r="AB496" i="2"/>
  <c r="Y28" i="2"/>
  <c r="Y76" i="2"/>
  <c r="Y44" i="2"/>
  <c r="Y72" i="2"/>
  <c r="AB28" i="2"/>
  <c r="AB44" i="2"/>
  <c r="AB60" i="2"/>
  <c r="AB76" i="2"/>
  <c r="AB92" i="2"/>
  <c r="AB108" i="2"/>
  <c r="AB124" i="2"/>
  <c r="AB140" i="2"/>
  <c r="AB156" i="2"/>
  <c r="AB172" i="2"/>
  <c r="AB188" i="2"/>
  <c r="AB216" i="2"/>
  <c r="AB240" i="2"/>
  <c r="AB264" i="2"/>
  <c r="AB288" i="2"/>
  <c r="AB312" i="2"/>
  <c r="AB89" i="2"/>
  <c r="AB105" i="2"/>
  <c r="AB121" i="2"/>
  <c r="AB137" i="2"/>
  <c r="AB153" i="2"/>
  <c r="AB169" i="2"/>
  <c r="AB185" i="2"/>
  <c r="AB201" i="2"/>
  <c r="AB217" i="2"/>
  <c r="AB233" i="2"/>
  <c r="AB249" i="2"/>
  <c r="AB265" i="2"/>
  <c r="AB200" i="2"/>
  <c r="AB236" i="2"/>
  <c r="AB284" i="2"/>
  <c r="AB324" i="2"/>
  <c r="AB340" i="2"/>
  <c r="AB356" i="2"/>
  <c r="AB372" i="2"/>
  <c r="AB388" i="2"/>
  <c r="AB424" i="2"/>
  <c r="AB448" i="2"/>
  <c r="AB464" i="2"/>
  <c r="AB484" i="2"/>
  <c r="AB289" i="2"/>
  <c r="AB36" i="2"/>
  <c r="AB52" i="2"/>
  <c r="AB68" i="2"/>
  <c r="AB84" i="2"/>
  <c r="AB100" i="2"/>
  <c r="AB116" i="2"/>
  <c r="AB132" i="2"/>
  <c r="AB148" i="2"/>
  <c r="AB164" i="2"/>
  <c r="AB180" i="2"/>
  <c r="AB196" i="2"/>
  <c r="AB224" i="2"/>
  <c r="AB256" i="2"/>
  <c r="AB276" i="2"/>
  <c r="AB304" i="2"/>
  <c r="AB81" i="2"/>
  <c r="AB97" i="2"/>
  <c r="AB113" i="2"/>
  <c r="AB129" i="2"/>
  <c r="AB145" i="2"/>
  <c r="AB161" i="2"/>
  <c r="AB177" i="2"/>
  <c r="AB193" i="2"/>
  <c r="AB209" i="2"/>
  <c r="AB225" i="2"/>
  <c r="AB241" i="2"/>
  <c r="AB257" i="2"/>
  <c r="AB273" i="2"/>
  <c r="AB212" i="2"/>
  <c r="AB252" i="2"/>
  <c r="AB300" i="2"/>
  <c r="AB332" i="2"/>
  <c r="AB348" i="2"/>
  <c r="AB364" i="2"/>
  <c r="AB380" i="2"/>
  <c r="AB396" i="2"/>
  <c r="AB436" i="2"/>
  <c r="AB456" i="2"/>
  <c r="AB476" i="2"/>
  <c r="AB281" i="2"/>
  <c r="Z34" i="2" a="1"/>
  <c r="Z34" i="2" s="1"/>
  <c r="Z62" i="2" a="1"/>
  <c r="Z62" i="2" s="1"/>
  <c r="Z70" i="2" a="1"/>
  <c r="Z70" i="2" s="1"/>
  <c r="Z98" i="2" a="1"/>
  <c r="Z98" i="2" s="1"/>
  <c r="Z126" i="2" a="1"/>
  <c r="Z126" i="2" s="1"/>
  <c r="Z134" i="2" a="1"/>
  <c r="Z134" i="2" s="1"/>
  <c r="Z162" i="2" a="1"/>
  <c r="Z162" i="2" s="1"/>
  <c r="Z170" i="2" a="1"/>
  <c r="Z170" i="2" s="1"/>
  <c r="Z202" i="2" a="1"/>
  <c r="Z202" i="2" s="1"/>
  <c r="Z214" i="2" a="1"/>
  <c r="Z214" i="2" s="1"/>
  <c r="Z242" i="2" a="1"/>
  <c r="Z242" i="2" s="1"/>
  <c r="Z254" i="2" a="1"/>
  <c r="Z254" i="2" s="1"/>
  <c r="Z262" i="2" a="1"/>
  <c r="Z262" i="2" s="1"/>
  <c r="Z274" i="2" a="1"/>
  <c r="Z274" i="2" s="1"/>
  <c r="Z294" i="2" a="1"/>
  <c r="Z294" i="2" s="1"/>
  <c r="Z83" i="2" a="1"/>
  <c r="Z83" i="2" s="1"/>
  <c r="Z111" i="2" a="1"/>
  <c r="Z111" i="2" s="1"/>
  <c r="Z139" i="2" a="1"/>
  <c r="Z139" i="2" s="1"/>
  <c r="Z147" i="2" a="1"/>
  <c r="Z147" i="2" s="1"/>
  <c r="Z175" i="2" a="1"/>
  <c r="Z175" i="2" s="1"/>
  <c r="Z203" i="2" a="1"/>
  <c r="Z203" i="2" s="1"/>
  <c r="Z211" i="2" a="1"/>
  <c r="Z211" i="2" s="1"/>
  <c r="Z239" i="2" a="1"/>
  <c r="Z239" i="2" s="1"/>
  <c r="Z267" i="2" a="1"/>
  <c r="Z267" i="2" s="1"/>
  <c r="Z275" i="2" a="1"/>
  <c r="Z275" i="2" s="1"/>
  <c r="Z234" i="2" a="1"/>
  <c r="Z234" i="2" s="1"/>
  <c r="Z290" i="2" a="1"/>
  <c r="Z290" i="2" s="1"/>
  <c r="Z310" i="2" a="1"/>
  <c r="Z310" i="2" s="1"/>
  <c r="Z334" i="2" a="1"/>
  <c r="Z334" i="2" s="1"/>
  <c r="Z342" i="2" a="1"/>
  <c r="Z342" i="2" s="1"/>
  <c r="Z370" i="2" a="1"/>
  <c r="Z370" i="2" s="1"/>
  <c r="Z390" i="2" a="1"/>
  <c r="Z390" i="2" s="1"/>
  <c r="Z402" i="2" a="1"/>
  <c r="Z402" i="2" s="1"/>
  <c r="Z418" i="2" a="1"/>
  <c r="Z418" i="2" s="1"/>
  <c r="Z430" i="2" a="1"/>
  <c r="Z430" i="2" s="1"/>
  <c r="Z442" i="2" a="1"/>
  <c r="Z442" i="2" s="1"/>
  <c r="Z283" i="2" a="1"/>
  <c r="Z283" i="2" s="1"/>
  <c r="Z46" i="2" a="1"/>
  <c r="Z46" i="2" s="1"/>
  <c r="Z54" i="2" a="1"/>
  <c r="Z54" i="2" s="1"/>
  <c r="Z82" i="2" a="1"/>
  <c r="Z82" i="2" s="1"/>
  <c r="Z110" i="2" a="1"/>
  <c r="Z110" i="2" s="1"/>
  <c r="Z118" i="2" a="1"/>
  <c r="Z118" i="2" s="1"/>
  <c r="Z146" i="2" a="1"/>
  <c r="Z146" i="2" s="1"/>
  <c r="Z182" i="2" a="1"/>
  <c r="Z182" i="2" s="1"/>
  <c r="Z206" i="2" a="1"/>
  <c r="Z206" i="2" s="1"/>
  <c r="Z226" i="2" a="1"/>
  <c r="Z226" i="2" s="1"/>
  <c r="Z246" i="2" a="1"/>
  <c r="Z246" i="2" s="1"/>
  <c r="Z95" i="2" a="1"/>
  <c r="Z95" i="2" s="1"/>
  <c r="Z123" i="2" a="1"/>
  <c r="Z123" i="2" s="1"/>
  <c r="Z131" i="2" a="1"/>
  <c r="Z131" i="2" s="1"/>
  <c r="Z159" i="2" a="1"/>
  <c r="Z159" i="2" s="1"/>
  <c r="Z187" i="2" a="1"/>
  <c r="Z187" i="2" s="1"/>
  <c r="Z195" i="2" a="1"/>
  <c r="Z195" i="2" s="1"/>
  <c r="Z223" i="2" a="1"/>
  <c r="Z223" i="2" s="1"/>
  <c r="Z251" i="2" a="1"/>
  <c r="Z251" i="2" s="1"/>
  <c r="Z259" i="2" a="1"/>
  <c r="Z259" i="2" s="1"/>
  <c r="Z318" i="2" a="1"/>
  <c r="Z318" i="2" s="1"/>
  <c r="Z326" i="2" a="1"/>
  <c r="Z326" i="2" s="1"/>
  <c r="Z354" i="2" a="1"/>
  <c r="Z354" i="2" s="1"/>
  <c r="Z422" i="2" a="1"/>
  <c r="Z422" i="2" s="1"/>
  <c r="Z434" i="2" a="1"/>
  <c r="Z434" i="2" s="1"/>
  <c r="Z458" i="2" a="1"/>
  <c r="Z458" i="2" s="1"/>
  <c r="Z470" i="2" a="1"/>
  <c r="Z470" i="2" s="1"/>
  <c r="Z490" i="2" a="1"/>
  <c r="Z490" i="2" s="1"/>
  <c r="Z295" i="2" a="1"/>
  <c r="Z295" i="2" s="1"/>
  <c r="Z30" i="2" a="1"/>
  <c r="Z30" i="2" s="1"/>
  <c r="Z38" i="2" a="1"/>
  <c r="Z38" i="2" s="1"/>
  <c r="Z66" i="2" a="1"/>
  <c r="Z66" i="2" s="1"/>
  <c r="Z94" i="2" a="1"/>
  <c r="Z94" i="2" s="1"/>
  <c r="Z102" i="2" a="1"/>
  <c r="Z102" i="2" s="1"/>
  <c r="Z130" i="2" a="1"/>
  <c r="Z130" i="2" s="1"/>
  <c r="Z158" i="2" a="1"/>
  <c r="Z158" i="2" s="1"/>
  <c r="Z166" i="2" a="1"/>
  <c r="Z166" i="2" s="1"/>
  <c r="Z218" i="2" a="1"/>
  <c r="Z218" i="2" s="1"/>
  <c r="Z258" i="2" a="1"/>
  <c r="Z258" i="2" s="1"/>
  <c r="Z266" i="2" a="1"/>
  <c r="Z266" i="2" s="1"/>
  <c r="Z302" i="2" a="1"/>
  <c r="Z302" i="2" s="1"/>
  <c r="Z107" i="2" a="1"/>
  <c r="Z107" i="2" s="1"/>
  <c r="Z115" i="2" a="1"/>
  <c r="Z115" i="2" s="1"/>
  <c r="Z143" i="2" a="1"/>
  <c r="Z143" i="2" s="1"/>
  <c r="Z171" i="2" a="1"/>
  <c r="Z171" i="2" s="1"/>
  <c r="Z179" i="2" a="1"/>
  <c r="Z179" i="2" s="1"/>
  <c r="Z207" i="2" a="1"/>
  <c r="Z207" i="2" s="1"/>
  <c r="Z235" i="2" a="1"/>
  <c r="Z235" i="2" s="1"/>
  <c r="Z243" i="2" a="1"/>
  <c r="Z243" i="2" s="1"/>
  <c r="Z271" i="2" a="1"/>
  <c r="Z271" i="2" s="1"/>
  <c r="Z194" i="2" a="1"/>
  <c r="Z194" i="2" s="1"/>
  <c r="Z238" i="2" a="1"/>
  <c r="Z238" i="2" s="1"/>
  <c r="Z298" i="2" a="1"/>
  <c r="Z298" i="2" s="1"/>
  <c r="Z338" i="2" a="1"/>
  <c r="Z338" i="2" s="1"/>
  <c r="Z366" i="2" a="1"/>
  <c r="Z366" i="2" s="1"/>
  <c r="Z374" i="2" a="1"/>
  <c r="Z374" i="2" s="1"/>
  <c r="Z386" i="2" a="1"/>
  <c r="Z386" i="2" s="1"/>
  <c r="Z394" i="2" a="1"/>
  <c r="Z394" i="2" s="1"/>
  <c r="Z410" i="2" a="1"/>
  <c r="Z410" i="2" s="1"/>
  <c r="Z450" i="2" a="1"/>
  <c r="Z450" i="2" s="1"/>
  <c r="Z287" i="2" a="1"/>
  <c r="Z287" i="2" s="1"/>
  <c r="Y24" i="2"/>
  <c r="Y56" i="2"/>
  <c r="Z22" i="2" a="1"/>
  <c r="Z22" i="2" s="1"/>
  <c r="Z50" i="2" a="1"/>
  <c r="Z50" i="2" s="1"/>
  <c r="Z78" i="2" a="1"/>
  <c r="Z78" i="2" s="1"/>
  <c r="Z86" i="2" a="1"/>
  <c r="Z86" i="2" s="1"/>
  <c r="Z114" i="2" a="1"/>
  <c r="Z114" i="2" s="1"/>
  <c r="Z142" i="2" a="1"/>
  <c r="Z142" i="2" s="1"/>
  <c r="Z150" i="2" a="1"/>
  <c r="Z150" i="2" s="1"/>
  <c r="Z178" i="2" a="1"/>
  <c r="Z178" i="2" s="1"/>
  <c r="Z186" i="2" a="1"/>
  <c r="Z186" i="2" s="1"/>
  <c r="Z198" i="2" a="1"/>
  <c r="Z198" i="2" s="1"/>
  <c r="Z210" i="2" a="1"/>
  <c r="Z210" i="2" s="1"/>
  <c r="Z250" i="2" a="1"/>
  <c r="Z250" i="2" s="1"/>
  <c r="Z91" i="2" a="1"/>
  <c r="Z91" i="2" s="1"/>
  <c r="Z99" i="2" a="1"/>
  <c r="Z99" i="2" s="1"/>
  <c r="Z127" i="2" a="1"/>
  <c r="Z127" i="2" s="1"/>
  <c r="Z155" i="2" a="1"/>
  <c r="Z155" i="2" s="1"/>
  <c r="Z163" i="2" a="1"/>
  <c r="Z163" i="2" s="1"/>
  <c r="Z191" i="2" a="1"/>
  <c r="Z191" i="2" s="1"/>
  <c r="Z219" i="2" a="1"/>
  <c r="Z219" i="2" s="1"/>
  <c r="Z227" i="2" a="1"/>
  <c r="Z227" i="2" s="1"/>
  <c r="Z255" i="2" a="1"/>
  <c r="Z255" i="2" s="1"/>
  <c r="Z230" i="2" a="1"/>
  <c r="Z230" i="2" s="1"/>
  <c r="Z286" i="2" a="1"/>
  <c r="Z286" i="2" s="1"/>
  <c r="Z322" i="2" a="1"/>
  <c r="Z322" i="2" s="1"/>
  <c r="Z350" i="2" a="1"/>
  <c r="Z350" i="2" s="1"/>
  <c r="Z358" i="2" a="1"/>
  <c r="Z358" i="2" s="1"/>
  <c r="Z414" i="2" a="1"/>
  <c r="Z414" i="2" s="1"/>
  <c r="R32" i="2"/>
  <c r="S31" i="2" a="1"/>
  <c r="S31" i="2" s="1"/>
  <c r="AA26" i="2" a="1"/>
  <c r="AA26" i="2" s="1"/>
  <c r="X33" i="2" a="1"/>
  <c r="X33" i="2" s="1"/>
  <c r="Y36" i="2"/>
  <c r="AA42" i="2" a="1"/>
  <c r="AA42" i="2" s="1"/>
  <c r="X49" i="2" a="1"/>
  <c r="X49" i="2" s="1"/>
  <c r="Y52" i="2"/>
  <c r="AA58" i="2" a="1"/>
  <c r="AA58" i="2" s="1"/>
  <c r="X65" i="2" a="1"/>
  <c r="X65" i="2" s="1"/>
  <c r="Y68" i="2"/>
  <c r="AA74" i="2" a="1"/>
  <c r="AA74" i="2" s="1"/>
  <c r="Y22" i="2"/>
  <c r="AA24" i="2" a="1"/>
  <c r="AA24" i="2" s="1"/>
  <c r="X31" i="2" a="1"/>
  <c r="X31" i="2" s="1"/>
  <c r="Y34" i="2"/>
  <c r="AA40" i="2" a="1"/>
  <c r="AA40" i="2" s="1"/>
  <c r="X47" i="2" a="1"/>
  <c r="X47" i="2" s="1"/>
  <c r="Y50" i="2"/>
  <c r="AA56" i="2" a="1"/>
  <c r="AA56" i="2" s="1"/>
  <c r="X63" i="2" a="1"/>
  <c r="X63" i="2" s="1"/>
  <c r="Y66" i="2"/>
  <c r="AA72" i="2" a="1"/>
  <c r="AA72" i="2" s="1"/>
  <c r="X79" i="2" a="1"/>
  <c r="X79" i="2" s="1"/>
  <c r="Y82" i="2"/>
  <c r="AA88" i="2" a="1"/>
  <c r="AA88" i="2" s="1"/>
  <c r="X95" i="2" a="1"/>
  <c r="X95" i="2" s="1"/>
  <c r="Y98" i="2"/>
  <c r="AA104" i="2" a="1"/>
  <c r="AA104" i="2" s="1"/>
  <c r="X111" i="2" a="1"/>
  <c r="X111" i="2" s="1"/>
  <c r="Y114" i="2"/>
  <c r="AA120" i="2" a="1"/>
  <c r="AA120" i="2" s="1"/>
  <c r="X127" i="2" a="1"/>
  <c r="X127" i="2" s="1"/>
  <c r="Y130" i="2"/>
  <c r="AA136" i="2" a="1"/>
  <c r="AA136" i="2" s="1"/>
  <c r="X143" i="2" a="1"/>
  <c r="X143" i="2" s="1"/>
  <c r="Y146" i="2"/>
  <c r="AA152" i="2" a="1"/>
  <c r="AA152" i="2" s="1"/>
  <c r="X159" i="2" a="1"/>
  <c r="X159" i="2" s="1"/>
  <c r="Y162" i="2"/>
  <c r="AA168" i="2" a="1"/>
  <c r="AA168" i="2" s="1"/>
  <c r="X175" i="2" a="1"/>
  <c r="X175" i="2" s="1"/>
  <c r="Y178" i="2"/>
  <c r="AA184" i="2" a="1"/>
  <c r="AA184" i="2" s="1"/>
  <c r="X191" i="2" a="1"/>
  <c r="X191" i="2" s="1"/>
  <c r="Y194" i="2"/>
  <c r="AA200" i="2" a="1"/>
  <c r="AA200" i="2" s="1"/>
  <c r="X207" i="2" a="1"/>
  <c r="X207" i="2" s="1"/>
  <c r="Y210" i="2"/>
  <c r="AA216" i="2" a="1"/>
  <c r="AA216" i="2" s="1"/>
  <c r="X223" i="2" a="1"/>
  <c r="X223" i="2" s="1"/>
  <c r="Y226" i="2"/>
  <c r="AA240" i="2" a="1"/>
  <c r="AA240" i="2" s="1"/>
  <c r="AA244" i="2" a="1"/>
  <c r="AA244" i="2" s="1"/>
  <c r="AA248" i="2" a="1"/>
  <c r="AA248" i="2" s="1"/>
  <c r="X267" i="2" a="1"/>
  <c r="X267" i="2" s="1"/>
  <c r="X271" i="2" a="1"/>
  <c r="X271" i="2" s="1"/>
  <c r="Y274" i="2"/>
  <c r="X279" i="2" a="1"/>
  <c r="X279" i="2" s="1"/>
  <c r="Y282" i="2"/>
  <c r="Y286" i="2"/>
  <c r="AA304" i="2" a="1"/>
  <c r="AA304" i="2" s="1"/>
  <c r="AA308" i="2" a="1"/>
  <c r="AA308" i="2" s="1"/>
  <c r="AA312" i="2" a="1"/>
  <c r="AA312" i="2" s="1"/>
  <c r="X331" i="2" a="1"/>
  <c r="X331" i="2" s="1"/>
  <c r="X335" i="2" a="1"/>
  <c r="X335" i="2" s="1"/>
  <c r="Y338" i="2"/>
  <c r="X343" i="2" a="1"/>
  <c r="X343" i="2" s="1"/>
  <c r="Y346" i="2"/>
  <c r="Y350" i="2"/>
  <c r="AA368" i="2" a="1"/>
  <c r="AA368" i="2" s="1"/>
  <c r="AA372" i="2" a="1"/>
  <c r="AA372" i="2" s="1"/>
  <c r="AA376" i="2" a="1"/>
  <c r="AA376" i="2" s="1"/>
  <c r="X395" i="2" a="1"/>
  <c r="X395" i="2" s="1"/>
  <c r="X399" i="2" a="1"/>
  <c r="X399" i="2" s="1"/>
  <c r="Y402" i="2"/>
  <c r="X407" i="2" a="1"/>
  <c r="X407" i="2" s="1"/>
  <c r="Y410" i="2"/>
  <c r="Y414" i="2"/>
  <c r="AA432" i="2" a="1"/>
  <c r="AA432" i="2" s="1"/>
  <c r="AA436" i="2" a="1"/>
  <c r="AA436" i="2" s="1"/>
  <c r="AA440" i="2" a="1"/>
  <c r="AA440" i="2" s="1"/>
  <c r="X459" i="2" a="1"/>
  <c r="X459" i="2" s="1"/>
  <c r="X463" i="2" a="1"/>
  <c r="X463" i="2" s="1"/>
  <c r="Y466" i="2"/>
  <c r="X471" i="2" a="1"/>
  <c r="X471" i="2" s="1"/>
  <c r="Y474" i="2"/>
  <c r="Y478" i="2"/>
  <c r="AA496" i="2" a="1"/>
  <c r="AA496" i="2" s="1"/>
  <c r="AA500" i="2" a="1"/>
  <c r="AA500" i="2" s="1"/>
  <c r="AA504" i="2" a="1"/>
  <c r="AA504" i="2" s="1"/>
  <c r="X523" i="2" a="1"/>
  <c r="X523" i="2" s="1"/>
  <c r="X527" i="2" a="1"/>
  <c r="X527" i="2" s="1"/>
  <c r="Y530" i="2"/>
  <c r="X535" i="2" a="1"/>
  <c r="X535" i="2" s="1"/>
  <c r="Y538" i="2"/>
  <c r="Y542" i="2"/>
  <c r="AA560" i="2" a="1"/>
  <c r="AA560" i="2" s="1"/>
  <c r="AA564" i="2" a="1"/>
  <c r="AA564" i="2" s="1"/>
  <c r="AA568" i="2" a="1"/>
  <c r="AA568" i="2" s="1"/>
  <c r="X587" i="2" a="1"/>
  <c r="X587" i="2" s="1"/>
  <c r="X591" i="2" a="1"/>
  <c r="X591" i="2" s="1"/>
  <c r="Y594" i="2"/>
  <c r="X599" i="2" a="1"/>
  <c r="X599" i="2" s="1"/>
  <c r="Y602" i="2"/>
  <c r="Y606" i="2"/>
  <c r="AA624" i="2" a="1"/>
  <c r="AA624" i="2" s="1"/>
  <c r="AA628" i="2" a="1"/>
  <c r="AA628" i="2" s="1"/>
  <c r="AA632" i="2" a="1"/>
  <c r="AA632" i="2" s="1"/>
  <c r="X651" i="2" a="1"/>
  <c r="X651" i="2" s="1"/>
  <c r="X655" i="2" a="1"/>
  <c r="X655" i="2" s="1"/>
  <c r="Y658" i="2"/>
  <c r="X663" i="2" a="1"/>
  <c r="X663" i="2" s="1"/>
  <c r="Y666" i="2"/>
  <c r="Y670" i="2"/>
  <c r="AA688" i="2" a="1"/>
  <c r="AA688" i="2" s="1"/>
  <c r="AA692" i="2" a="1"/>
  <c r="AA692" i="2" s="1"/>
  <c r="AA696" i="2" a="1"/>
  <c r="AA696" i="2" s="1"/>
  <c r="X715" i="2" a="1"/>
  <c r="X715" i="2" s="1"/>
  <c r="X719" i="2" a="1"/>
  <c r="X719" i="2" s="1"/>
  <c r="Y722" i="2"/>
  <c r="X727" i="2" a="1"/>
  <c r="X727" i="2" s="1"/>
  <c r="Y730" i="2"/>
  <c r="Y734" i="2"/>
  <c r="AA752" i="2" a="1"/>
  <c r="AA752" i="2" s="1"/>
  <c r="AA756" i="2" a="1"/>
  <c r="AA756" i="2" s="1"/>
  <c r="AA760" i="2" a="1"/>
  <c r="AA760" i="2" s="1"/>
  <c r="X779" i="2" a="1"/>
  <c r="X779" i="2" s="1"/>
  <c r="X783" i="2" a="1"/>
  <c r="X783" i="2" s="1"/>
  <c r="Y786" i="2"/>
  <c r="X791" i="2" a="1"/>
  <c r="X791" i="2" s="1"/>
  <c r="Y794" i="2"/>
  <c r="Y798" i="2"/>
  <c r="AA816" i="2" a="1"/>
  <c r="AA816" i="2" s="1"/>
  <c r="AA820" i="2" a="1"/>
  <c r="AA820" i="2" s="1"/>
  <c r="AA824" i="2" a="1"/>
  <c r="AA824" i="2" s="1"/>
  <c r="X843" i="2" a="1"/>
  <c r="X843" i="2" s="1"/>
  <c r="X847" i="2" a="1"/>
  <c r="X847" i="2" s="1"/>
  <c r="Y850" i="2"/>
  <c r="X855" i="2" a="1"/>
  <c r="X855" i="2" s="1"/>
  <c r="Y858" i="2"/>
  <c r="Y862" i="2"/>
  <c r="AA880" i="2" a="1"/>
  <c r="AA880" i="2" s="1"/>
  <c r="AA884" i="2" a="1"/>
  <c r="AA884" i="2" s="1"/>
  <c r="AA888" i="2" a="1"/>
  <c r="AA888" i="2" s="1"/>
  <c r="X907" i="2" a="1"/>
  <c r="X907" i="2" s="1"/>
  <c r="X911" i="2" a="1"/>
  <c r="X911" i="2" s="1"/>
  <c r="Y914" i="2"/>
  <c r="X919" i="2" a="1"/>
  <c r="X919" i="2" s="1"/>
  <c r="Y922" i="2"/>
  <c r="Y926" i="2"/>
  <c r="AA944" i="2" a="1"/>
  <c r="AA944" i="2" s="1"/>
  <c r="AA948" i="2" a="1"/>
  <c r="AA948" i="2" s="1"/>
  <c r="AA952" i="2" a="1"/>
  <c r="AA952" i="2" s="1"/>
  <c r="X971" i="2" a="1"/>
  <c r="X971" i="2" s="1"/>
  <c r="X975" i="2" a="1"/>
  <c r="X975" i="2" s="1"/>
  <c r="Y978" i="2"/>
  <c r="Y986" i="2"/>
  <c r="Y990" i="2"/>
  <c r="AA1008" i="2" a="1"/>
  <c r="AA1008" i="2" s="1"/>
  <c r="AA1012" i="2" a="1"/>
  <c r="AA1012" i="2" s="1"/>
  <c r="X1002" i="2" a="1"/>
  <c r="X1002" i="2" s="1"/>
  <c r="X981" i="2" a="1"/>
  <c r="X981" i="2" s="1"/>
  <c r="X929" i="2" a="1"/>
  <c r="X929" i="2" s="1"/>
  <c r="X873" i="2" a="1"/>
  <c r="X873" i="2" s="1"/>
  <c r="X861" i="2" a="1"/>
  <c r="X861" i="2" s="1"/>
  <c r="X821" i="2" a="1"/>
  <c r="X821" i="2" s="1"/>
  <c r="X797" i="2" a="1"/>
  <c r="X797" i="2" s="1"/>
  <c r="X773" i="2" a="1"/>
  <c r="X773" i="2" s="1"/>
  <c r="X757" i="2" a="1"/>
  <c r="X757" i="2" s="1"/>
  <c r="X741" i="2" a="1"/>
  <c r="X741" i="2" s="1"/>
  <c r="X725" i="2" a="1"/>
  <c r="X725" i="2" s="1"/>
  <c r="X709" i="2" a="1"/>
  <c r="X709" i="2" s="1"/>
  <c r="X934" i="2" a="1"/>
  <c r="X934" i="2" s="1"/>
  <c r="X842" i="2" a="1"/>
  <c r="X842" i="2" s="1"/>
  <c r="X830" i="2" a="1"/>
  <c r="X830" i="2" s="1"/>
  <c r="X794" i="2" a="1"/>
  <c r="X794" i="2" s="1"/>
  <c r="X997" i="2" a="1"/>
  <c r="X997" i="2" s="1"/>
  <c r="X965" i="2" a="1"/>
  <c r="X965" i="2" s="1"/>
  <c r="X949" i="2" a="1"/>
  <c r="X949" i="2" s="1"/>
  <c r="X881" i="2" a="1"/>
  <c r="X881" i="2" s="1"/>
  <c r="X841" i="2" a="1"/>
  <c r="X841" i="2" s="1"/>
  <c r="X829" i="2" a="1"/>
  <c r="X829" i="2" s="1"/>
  <c r="X1024" i="2" a="1"/>
  <c r="X1024" i="2" s="1"/>
  <c r="X1016" i="2" a="1"/>
  <c r="X1016" i="2" s="1"/>
  <c r="X1008" i="2" a="1"/>
  <c r="X1008" i="2" s="1"/>
  <c r="X1000" i="2" a="1"/>
  <c r="X1000" i="2" s="1"/>
  <c r="X964" i="2" a="1"/>
  <c r="X964" i="2" s="1"/>
  <c r="X922" i="2" a="1"/>
  <c r="X922" i="2" s="1"/>
  <c r="X870" i="2" a="1"/>
  <c r="X870" i="2" s="1"/>
  <c r="X977" i="2" a="1"/>
  <c r="X977" i="2" s="1"/>
  <c r="X941" i="2" a="1"/>
  <c r="X941" i="2" s="1"/>
  <c r="X917" i="2" a="1"/>
  <c r="X917" i="2" s="1"/>
  <c r="X853" i="2" a="1"/>
  <c r="X853" i="2" s="1"/>
  <c r="X817" i="2" a="1"/>
  <c r="X817" i="2" s="1"/>
  <c r="X805" i="2" a="1"/>
  <c r="X805" i="2" s="1"/>
  <c r="X972" i="2" a="1"/>
  <c r="X972" i="2" s="1"/>
  <c r="X940" i="2" a="1"/>
  <c r="X940" i="2" s="1"/>
  <c r="X936" i="2" a="1"/>
  <c r="X936" i="2" s="1"/>
  <c r="X998" i="2" a="1"/>
  <c r="X998" i="2" s="1"/>
  <c r="X938" i="2" a="1"/>
  <c r="X938" i="2" s="1"/>
  <c r="X910" i="2" a="1"/>
  <c r="X910" i="2" s="1"/>
  <c r="X774" i="2" a="1"/>
  <c r="X774" i="2" s="1"/>
  <c r="X762" i="2" a="1"/>
  <c r="X762" i="2" s="1"/>
  <c r="X746" i="2" a="1"/>
  <c r="X746" i="2" s="1"/>
  <c r="X730" i="2" a="1"/>
  <c r="X730" i="2" s="1"/>
  <c r="X714" i="2" a="1"/>
  <c r="X714" i="2" s="1"/>
  <c r="X698" i="2" a="1"/>
  <c r="X698" i="2" s="1"/>
  <c r="X682" i="2" a="1"/>
  <c r="X682" i="2" s="1"/>
  <c r="X666" i="2" a="1"/>
  <c r="X666" i="2" s="1"/>
  <c r="X650" i="2" a="1"/>
  <c r="X650" i="2" s="1"/>
  <c r="X634" i="2" a="1"/>
  <c r="X634" i="2" s="1"/>
  <c r="X618" i="2" a="1"/>
  <c r="X618" i="2" s="1"/>
  <c r="X602" i="2" a="1"/>
  <c r="X602" i="2" s="1"/>
  <c r="X586" i="2" a="1"/>
  <c r="X586" i="2" s="1"/>
  <c r="X570" i="2" a="1"/>
  <c r="X570" i="2" s="1"/>
  <c r="X705" i="2" a="1"/>
  <c r="X705" i="2" s="1"/>
  <c r="X689" i="2" a="1"/>
  <c r="X689" i="2" s="1"/>
  <c r="X673" i="2" a="1"/>
  <c r="X673" i="2" s="1"/>
  <c r="X657" i="2" a="1"/>
  <c r="X657" i="2" s="1"/>
  <c r="X641" i="2" a="1"/>
  <c r="X641" i="2" s="1"/>
  <c r="X625" i="2" a="1"/>
  <c r="X625" i="2" s="1"/>
  <c r="X609" i="2" a="1"/>
  <c r="X609" i="2" s="1"/>
  <c r="X593" i="2" a="1"/>
  <c r="X593" i="2" s="1"/>
  <c r="X577" i="2" a="1"/>
  <c r="X577" i="2" s="1"/>
  <c r="X561" i="2" a="1"/>
  <c r="X561" i="2" s="1"/>
  <c r="X545" i="2" a="1"/>
  <c r="X545" i="2" s="1"/>
  <c r="X529" i="2" a="1"/>
  <c r="X529" i="2" s="1"/>
  <c r="X513" i="2" a="1"/>
  <c r="X513" i="2" s="1"/>
  <c r="X986" i="2" a="1"/>
  <c r="X986" i="2" s="1"/>
  <c r="X898" i="2" a="1"/>
  <c r="X898" i="2" s="1"/>
  <c r="X886" i="2" a="1"/>
  <c r="X886" i="2" s="1"/>
  <c r="X818" i="2" a="1"/>
  <c r="X818" i="2" s="1"/>
  <c r="X1005" i="2" a="1"/>
  <c r="X1005" i="2" s="1"/>
  <c r="X989" i="2" a="1"/>
  <c r="X989" i="2" s="1"/>
  <c r="X953" i="2" a="1"/>
  <c r="X953" i="2" s="1"/>
  <c r="X925" i="2" a="1"/>
  <c r="X925" i="2" s="1"/>
  <c r="X889" i="2" a="1"/>
  <c r="X889" i="2" s="1"/>
  <c r="X793" i="2" a="1"/>
  <c r="X793" i="2" s="1"/>
  <c r="X785" i="2" a="1"/>
  <c r="X785" i="2" s="1"/>
  <c r="X769" i="2" a="1"/>
  <c r="X769" i="2" s="1"/>
  <c r="X753" i="2" a="1"/>
  <c r="X753" i="2" s="1"/>
  <c r="X737" i="2" a="1"/>
  <c r="X737" i="2" s="1"/>
  <c r="X721" i="2" a="1"/>
  <c r="X721" i="2" s="1"/>
  <c r="X930" i="2" a="1"/>
  <c r="X930" i="2" s="1"/>
  <c r="X838" i="2" a="1"/>
  <c r="X838" i="2" s="1"/>
  <c r="X913" i="2" a="1"/>
  <c r="X913" i="2" s="1"/>
  <c r="X897" i="2" a="1"/>
  <c r="X897" i="2" s="1"/>
  <c r="X869" i="2" a="1"/>
  <c r="X869" i="2" s="1"/>
  <c r="X849" i="2" a="1"/>
  <c r="X849" i="2" s="1"/>
  <c r="X992" i="2" a="1"/>
  <c r="X992" i="2" s="1"/>
  <c r="X984" i="2" a="1"/>
  <c r="X984" i="2" s="1"/>
  <c r="X976" i="2" a="1"/>
  <c r="X976" i="2" s="1"/>
  <c r="X944" i="2" a="1"/>
  <c r="X944" i="2" s="1"/>
  <c r="X994" i="2" a="1"/>
  <c r="X994" i="2" s="1"/>
  <c r="X982" i="2" a="1"/>
  <c r="X982" i="2" s="1"/>
  <c r="X970" i="2" a="1"/>
  <c r="X970" i="2" s="1"/>
  <c r="X918" i="2" a="1"/>
  <c r="X918" i="2" s="1"/>
  <c r="X866" i="2" a="1"/>
  <c r="X866" i="2" s="1"/>
  <c r="X854" i="2" a="1"/>
  <c r="X854" i="2" s="1"/>
  <c r="X826" i="2" a="1"/>
  <c r="X826" i="2" s="1"/>
  <c r="X1021" i="2" a="1"/>
  <c r="X1021" i="2" s="1"/>
  <c r="X1001" i="2" a="1"/>
  <c r="X1001" i="2" s="1"/>
  <c r="X985" i="2" a="1"/>
  <c r="X985" i="2" s="1"/>
  <c r="X957" i="2" a="1"/>
  <c r="X957" i="2" s="1"/>
  <c r="X877" i="2" a="1"/>
  <c r="X877" i="2" s="1"/>
  <c r="X825" i="2" a="1"/>
  <c r="X825" i="2" s="1"/>
  <c r="X952" i="2" a="1"/>
  <c r="X952" i="2" s="1"/>
  <c r="X1010" i="2" a="1"/>
  <c r="X1010" i="2" s="1"/>
  <c r="X786" i="2" a="1"/>
  <c r="X786" i="2" s="1"/>
  <c r="X758" i="2" a="1"/>
  <c r="X758" i="2" s="1"/>
  <c r="X742" i="2" a="1"/>
  <c r="X742" i="2" s="1"/>
  <c r="X726" i="2" a="1"/>
  <c r="X726" i="2" s="1"/>
  <c r="X710" i="2" a="1"/>
  <c r="X710" i="2" s="1"/>
  <c r="X694" i="2" a="1"/>
  <c r="X694" i="2" s="1"/>
  <c r="X678" i="2" a="1"/>
  <c r="X678" i="2" s="1"/>
  <c r="X662" i="2" a="1"/>
  <c r="X662" i="2" s="1"/>
  <c r="X646" i="2" a="1"/>
  <c r="X646" i="2" s="1"/>
  <c r="X630" i="2" a="1"/>
  <c r="X630" i="2" s="1"/>
  <c r="X614" i="2" a="1"/>
  <c r="X614" i="2" s="1"/>
  <c r="X598" i="2" a="1"/>
  <c r="X598" i="2" s="1"/>
  <c r="X582" i="2" a="1"/>
  <c r="X582" i="2" s="1"/>
  <c r="X566" i="2" a="1"/>
  <c r="X566" i="2" s="1"/>
  <c r="X701" i="2" a="1"/>
  <c r="X701" i="2" s="1"/>
  <c r="X685" i="2" a="1"/>
  <c r="X685" i="2" s="1"/>
  <c r="X669" i="2" a="1"/>
  <c r="X669" i="2" s="1"/>
  <c r="X653" i="2" a="1"/>
  <c r="X653" i="2" s="1"/>
  <c r="X637" i="2" a="1"/>
  <c r="X637" i="2" s="1"/>
  <c r="X621" i="2" a="1"/>
  <c r="X621" i="2" s="1"/>
  <c r="X605" i="2" a="1"/>
  <c r="X605" i="2" s="1"/>
  <c r="X589" i="2" a="1"/>
  <c r="X589" i="2" s="1"/>
  <c r="X573" i="2" a="1"/>
  <c r="X573" i="2" s="1"/>
  <c r="X557" i="2" a="1"/>
  <c r="X557" i="2" s="1"/>
  <c r="X541" i="2" a="1"/>
  <c r="X541" i="2" s="1"/>
  <c r="X525" i="2" a="1"/>
  <c r="X525" i="2" s="1"/>
  <c r="X509" i="2" a="1"/>
  <c r="X509" i="2" s="1"/>
  <c r="X906" i="2" a="1"/>
  <c r="X906" i="2" s="1"/>
  <c r="X882" i="2" a="1"/>
  <c r="X882" i="2" s="1"/>
  <c r="X814" i="2" a="1"/>
  <c r="X814" i="2" s="1"/>
  <c r="X1025" i="2" a="1"/>
  <c r="X1025" i="2" s="1"/>
  <c r="X1013" i="2" a="1"/>
  <c r="X1013" i="2" s="1"/>
  <c r="X961" i="2" a="1"/>
  <c r="X961" i="2" s="1"/>
  <c r="X921" i="2" a="1"/>
  <c r="X921" i="2" s="1"/>
  <c r="X909" i="2" a="1"/>
  <c r="X909" i="2" s="1"/>
  <c r="X837" i="2" a="1"/>
  <c r="X837" i="2" s="1"/>
  <c r="X789" i="2" a="1"/>
  <c r="X789" i="2" s="1"/>
  <c r="X781" i="2" a="1"/>
  <c r="X781" i="2" s="1"/>
  <c r="X765" i="2" a="1"/>
  <c r="X765" i="2" s="1"/>
  <c r="X749" i="2" a="1"/>
  <c r="X749" i="2" s="1"/>
  <c r="X733" i="2" a="1"/>
  <c r="X733" i="2" s="1"/>
  <c r="X717" i="2" a="1"/>
  <c r="X717" i="2" s="1"/>
  <c r="X974" i="2" a="1"/>
  <c r="X974" i="2" s="1"/>
  <c r="X962" i="2" a="1"/>
  <c r="X962" i="2" s="1"/>
  <c r="X950" i="2" a="1"/>
  <c r="X950" i="2" s="1"/>
  <c r="X862" i="2" a="1"/>
  <c r="X862" i="2" s="1"/>
  <c r="X802" i="2" a="1"/>
  <c r="X802" i="2" s="1"/>
  <c r="X993" i="2" a="1"/>
  <c r="X993" i="2" s="1"/>
  <c r="X937" i="2" a="1"/>
  <c r="X937" i="2" s="1"/>
  <c r="X857" i="2" a="1"/>
  <c r="X857" i="2" s="1"/>
  <c r="X1020" i="2" a="1"/>
  <c r="X1020" i="2" s="1"/>
  <c r="X1004" i="2" a="1"/>
  <c r="X1004" i="2" s="1"/>
  <c r="X968" i="2" a="1"/>
  <c r="X968" i="2" s="1"/>
  <c r="X960" i="2" a="1"/>
  <c r="X960" i="2" s="1"/>
  <c r="X1026" i="2" a="1"/>
  <c r="X1026" i="2" s="1"/>
  <c r="X1014" i="2" a="1"/>
  <c r="X1014" i="2" s="1"/>
  <c r="X978" i="2" a="1"/>
  <c r="X978" i="2" s="1"/>
  <c r="X966" i="2" a="1"/>
  <c r="X966" i="2" s="1"/>
  <c r="X954" i="2" a="1"/>
  <c r="X954" i="2" s="1"/>
  <c r="X894" i="2" a="1"/>
  <c r="X894" i="2" s="1"/>
  <c r="X810" i="2" a="1"/>
  <c r="X810" i="2" s="1"/>
  <c r="X770" i="2" a="1"/>
  <c r="X770" i="2" s="1"/>
  <c r="X1009" i="2" a="1"/>
  <c r="X1009" i="2" s="1"/>
  <c r="X945" i="2" a="1"/>
  <c r="X945" i="2" s="1"/>
  <c r="X885" i="2" a="1"/>
  <c r="X885" i="2" s="1"/>
  <c r="X1006" i="2" a="1"/>
  <c r="X1006" i="2" s="1"/>
  <c r="X990" i="2" a="1"/>
  <c r="X990" i="2" s="1"/>
  <c r="X946" i="2" a="1"/>
  <c r="X946" i="2" s="1"/>
  <c r="X782" i="2" a="1"/>
  <c r="X782" i="2" s="1"/>
  <c r="X754" i="2" a="1"/>
  <c r="X754" i="2" s="1"/>
  <c r="X738" i="2" a="1"/>
  <c r="X738" i="2" s="1"/>
  <c r="X722" i="2" a="1"/>
  <c r="X722" i="2" s="1"/>
  <c r="X706" i="2" a="1"/>
  <c r="X706" i="2" s="1"/>
  <c r="X690" i="2" a="1"/>
  <c r="X690" i="2" s="1"/>
  <c r="X674" i="2" a="1"/>
  <c r="X674" i="2" s="1"/>
  <c r="X658" i="2" a="1"/>
  <c r="X658" i="2" s="1"/>
  <c r="X642" i="2" a="1"/>
  <c r="X642" i="2" s="1"/>
  <c r="X626" i="2" a="1"/>
  <c r="X626" i="2" s="1"/>
  <c r="X610" i="2" a="1"/>
  <c r="X610" i="2" s="1"/>
  <c r="X594" i="2" a="1"/>
  <c r="X594" i="2" s="1"/>
  <c r="X578" i="2" a="1"/>
  <c r="X578" i="2" s="1"/>
  <c r="X562" i="2" a="1"/>
  <c r="X562" i="2" s="1"/>
  <c r="X697" i="2" a="1"/>
  <c r="X697" i="2" s="1"/>
  <c r="X681" i="2" a="1"/>
  <c r="X681" i="2" s="1"/>
  <c r="X665" i="2" a="1"/>
  <c r="X665" i="2" s="1"/>
  <c r="X649" i="2" a="1"/>
  <c r="X649" i="2" s="1"/>
  <c r="X633" i="2" a="1"/>
  <c r="X633" i="2" s="1"/>
  <c r="X617" i="2" a="1"/>
  <c r="X617" i="2" s="1"/>
  <c r="X601" i="2" a="1"/>
  <c r="X601" i="2" s="1"/>
  <c r="X585" i="2" a="1"/>
  <c r="X585" i="2" s="1"/>
  <c r="X569" i="2" a="1"/>
  <c r="X569" i="2" s="1"/>
  <c r="X553" i="2" a="1"/>
  <c r="X553" i="2" s="1"/>
  <c r="X537" i="2" a="1"/>
  <c r="X537" i="2" s="1"/>
  <c r="X521" i="2" a="1"/>
  <c r="X521" i="2" s="1"/>
  <c r="X505" i="2" a="1"/>
  <c r="X505" i="2" s="1"/>
  <c r="X1018" i="2" a="1"/>
  <c r="X1018" i="2" s="1"/>
  <c r="X942" i="2" a="1"/>
  <c r="X942" i="2" s="1"/>
  <c r="X878" i="2" a="1"/>
  <c r="X878" i="2" s="1"/>
  <c r="X973" i="2" a="1"/>
  <c r="X973" i="2" s="1"/>
  <c r="X933" i="2" a="1"/>
  <c r="X933" i="2" s="1"/>
  <c r="X905" i="2" a="1"/>
  <c r="X905" i="2" s="1"/>
  <c r="X865" i="2" a="1"/>
  <c r="X865" i="2" s="1"/>
  <c r="X845" i="2" a="1"/>
  <c r="X845" i="2" s="1"/>
  <c r="X813" i="2" a="1"/>
  <c r="X813" i="2" s="1"/>
  <c r="X801" i="2" a="1"/>
  <c r="X801" i="2" s="1"/>
  <c r="X777" i="2" a="1"/>
  <c r="X777" i="2" s="1"/>
  <c r="X761" i="2" a="1"/>
  <c r="X761" i="2" s="1"/>
  <c r="X745" i="2" a="1"/>
  <c r="X745" i="2" s="1"/>
  <c r="X729" i="2" a="1"/>
  <c r="X729" i="2" s="1"/>
  <c r="X713" i="2" a="1"/>
  <c r="X713" i="2" s="1"/>
  <c r="X914" i="2" a="1"/>
  <c r="X914" i="2" s="1"/>
  <c r="X902" i="2" a="1"/>
  <c r="X902" i="2" s="1"/>
  <c r="X890" i="2" a="1"/>
  <c r="X890" i="2" s="1"/>
  <c r="X858" i="2" a="1"/>
  <c r="X858" i="2" s="1"/>
  <c r="X846" i="2" a="1"/>
  <c r="X846" i="2" s="1"/>
  <c r="X822" i="2" a="1"/>
  <c r="X822" i="2" s="1"/>
  <c r="X798" i="2" a="1"/>
  <c r="X798" i="2" s="1"/>
  <c r="X833" i="2" a="1"/>
  <c r="X833" i="2" s="1"/>
  <c r="X988" i="2" a="1"/>
  <c r="X988" i="2" s="1"/>
  <c r="X980" i="2" a="1"/>
  <c r="X980" i="2" s="1"/>
  <c r="X1022" i="2" a="1"/>
  <c r="X1022" i="2" s="1"/>
  <c r="X926" i="2" a="1"/>
  <c r="X926" i="2" s="1"/>
  <c r="X874" i="2" a="1"/>
  <c r="X874" i="2" s="1"/>
  <c r="X834" i="2" a="1"/>
  <c r="X834" i="2" s="1"/>
  <c r="X806" i="2" a="1"/>
  <c r="X806" i="2" s="1"/>
  <c r="X1017" i="2" a="1"/>
  <c r="X1017" i="2" s="1"/>
  <c r="X969" i="2" a="1"/>
  <c r="X969" i="2" s="1"/>
  <c r="X901" i="2" a="1"/>
  <c r="X901" i="2" s="1"/>
  <c r="X893" i="2" a="1"/>
  <c r="X893" i="2" s="1"/>
  <c r="X809" i="2" a="1"/>
  <c r="X809" i="2" s="1"/>
  <c r="X1028" i="2" a="1"/>
  <c r="X1028" i="2" s="1"/>
  <c r="X1012" i="2" a="1"/>
  <c r="X1012" i="2" s="1"/>
  <c r="X996" i="2" a="1"/>
  <c r="X996" i="2" s="1"/>
  <c r="X956" i="2" a="1"/>
  <c r="X956" i="2" s="1"/>
  <c r="X948" i="2" a="1"/>
  <c r="X948" i="2" s="1"/>
  <c r="X958" i="2" a="1"/>
  <c r="X958" i="2" s="1"/>
  <c r="X850" i="2" a="1"/>
  <c r="X850" i="2" s="1"/>
  <c r="X790" i="2" a="1"/>
  <c r="X790" i="2" s="1"/>
  <c r="X778" i="2" a="1"/>
  <c r="X778" i="2" s="1"/>
  <c r="X766" i="2" a="1"/>
  <c r="X766" i="2" s="1"/>
  <c r="X750" i="2" a="1"/>
  <c r="X750" i="2" s="1"/>
  <c r="X734" i="2" a="1"/>
  <c r="X734" i="2" s="1"/>
  <c r="X718" i="2" a="1"/>
  <c r="X718" i="2" s="1"/>
  <c r="X702" i="2" a="1"/>
  <c r="X702" i="2" s="1"/>
  <c r="X686" i="2" a="1"/>
  <c r="X686" i="2" s="1"/>
  <c r="X670" i="2" a="1"/>
  <c r="X670" i="2" s="1"/>
  <c r="X654" i="2" a="1"/>
  <c r="X654" i="2" s="1"/>
  <c r="X638" i="2" a="1"/>
  <c r="X638" i="2" s="1"/>
  <c r="X622" i="2" a="1"/>
  <c r="X622" i="2" s="1"/>
  <c r="X606" i="2" a="1"/>
  <c r="X606" i="2" s="1"/>
  <c r="X590" i="2" a="1"/>
  <c r="X590" i="2" s="1"/>
  <c r="X574" i="2" a="1"/>
  <c r="X574" i="2" s="1"/>
  <c r="X693" i="2" a="1"/>
  <c r="X693" i="2" s="1"/>
  <c r="X677" i="2" a="1"/>
  <c r="X677" i="2" s="1"/>
  <c r="X661" i="2" a="1"/>
  <c r="X661" i="2" s="1"/>
  <c r="X645" i="2" a="1"/>
  <c r="X645" i="2" s="1"/>
  <c r="X629" i="2" a="1"/>
  <c r="X629" i="2" s="1"/>
  <c r="X613" i="2" a="1"/>
  <c r="X613" i="2" s="1"/>
  <c r="X597" i="2" a="1"/>
  <c r="X597" i="2" s="1"/>
  <c r="X581" i="2" a="1"/>
  <c r="X581" i="2" s="1"/>
  <c r="X565" i="2" a="1"/>
  <c r="X565" i="2" s="1"/>
  <c r="X549" i="2" a="1"/>
  <c r="X549" i="2" s="1"/>
  <c r="X533" i="2" a="1"/>
  <c r="X533" i="2" s="1"/>
  <c r="X517" i="2" a="1"/>
  <c r="X517" i="2" s="1"/>
  <c r="X501" i="2" a="1"/>
  <c r="X501" i="2" s="1"/>
  <c r="X485" i="2" a="1"/>
  <c r="X485" i="2" s="1"/>
  <c r="X469" i="2" a="1"/>
  <c r="X469" i="2" s="1"/>
  <c r="X453" i="2" a="1"/>
  <c r="X453" i="2" s="1"/>
  <c r="X437" i="2" a="1"/>
  <c r="X437" i="2" s="1"/>
  <c r="X912" i="2" a="1"/>
  <c r="X912" i="2" s="1"/>
  <c r="X884" i="2" a="1"/>
  <c r="X884" i="2" s="1"/>
  <c r="X872" i="2" a="1"/>
  <c r="X872" i="2" s="1"/>
  <c r="X848" i="2" a="1"/>
  <c r="X848" i="2" s="1"/>
  <c r="X788" i="2" a="1"/>
  <c r="X788" i="2" s="1"/>
  <c r="X465" i="2" a="1"/>
  <c r="X465" i="2" s="1"/>
  <c r="X461" i="2" a="1"/>
  <c r="X461" i="2" s="1"/>
  <c r="X457" i="2" a="1"/>
  <c r="X457" i="2" s="1"/>
  <c r="X896" i="2" a="1"/>
  <c r="X896" i="2" s="1"/>
  <c r="X856" i="2" a="1"/>
  <c r="X856" i="2" s="1"/>
  <c r="X804" i="2" a="1"/>
  <c r="X804" i="2" s="1"/>
  <c r="X784" i="2" a="1"/>
  <c r="X784" i="2" s="1"/>
  <c r="X776" i="2" a="1"/>
  <c r="X776" i="2" s="1"/>
  <c r="X744" i="2" a="1"/>
  <c r="X744" i="2" s="1"/>
  <c r="X652" i="2" a="1"/>
  <c r="X652" i="2" s="1"/>
  <c r="X628" i="2" a="1"/>
  <c r="X628" i="2" s="1"/>
  <c r="X932" i="2" a="1"/>
  <c r="X932" i="2" s="1"/>
  <c r="X876" i="2" a="1"/>
  <c r="X876" i="2" s="1"/>
  <c r="X764" i="2" a="1"/>
  <c r="X764" i="2" s="1"/>
  <c r="X712" i="2" a="1"/>
  <c r="X712" i="2" s="1"/>
  <c r="X704" i="2" a="1"/>
  <c r="X704" i="2" s="1"/>
  <c r="X696" i="2" a="1"/>
  <c r="X696" i="2" s="1"/>
  <c r="X664" i="2" a="1"/>
  <c r="X664" i="2" s="1"/>
  <c r="X644" i="2" a="1"/>
  <c r="X644" i="2" s="1"/>
  <c r="X636" i="2" a="1"/>
  <c r="X636" i="2" s="1"/>
  <c r="X554" i="2" a="1"/>
  <c r="X554" i="2" s="1"/>
  <c r="X538" i="2" a="1"/>
  <c r="X538" i="2" s="1"/>
  <c r="X522" i="2" a="1"/>
  <c r="X522" i="2" s="1"/>
  <c r="X506" i="2" a="1"/>
  <c r="X506" i="2" s="1"/>
  <c r="X490" i="2" a="1"/>
  <c r="X490" i="2" s="1"/>
  <c r="X474" i="2" a="1"/>
  <c r="X474" i="2" s="1"/>
  <c r="X458" i="2" a="1"/>
  <c r="X458" i="2" s="1"/>
  <c r="X442" i="2" a="1"/>
  <c r="X442" i="2" s="1"/>
  <c r="X426" i="2" a="1"/>
  <c r="X426" i="2" s="1"/>
  <c r="X410" i="2" a="1"/>
  <c r="X410" i="2" s="1"/>
  <c r="X394" i="2" a="1"/>
  <c r="X394" i="2" s="1"/>
  <c r="X378" i="2" a="1"/>
  <c r="X378" i="2" s="1"/>
  <c r="X362" i="2" a="1"/>
  <c r="X362" i="2" s="1"/>
  <c r="X346" i="2" a="1"/>
  <c r="X346" i="2" s="1"/>
  <c r="X330" i="2" a="1"/>
  <c r="X330" i="2" s="1"/>
  <c r="X314" i="2" a="1"/>
  <c r="X314" i="2" s="1"/>
  <c r="X298" i="2" a="1"/>
  <c r="X298" i="2" s="1"/>
  <c r="X282" i="2" a="1"/>
  <c r="X282" i="2" s="1"/>
  <c r="X429" i="2" a="1"/>
  <c r="X429" i="2" s="1"/>
  <c r="X413" i="2" a="1"/>
  <c r="X413" i="2" s="1"/>
  <c r="X397" i="2" a="1"/>
  <c r="X397" i="2" s="1"/>
  <c r="X381" i="2" a="1"/>
  <c r="X381" i="2" s="1"/>
  <c r="X365" i="2" a="1"/>
  <c r="X365" i="2" s="1"/>
  <c r="X349" i="2" a="1"/>
  <c r="X349" i="2" s="1"/>
  <c r="X333" i="2" a="1"/>
  <c r="X333" i="2" s="1"/>
  <c r="X317" i="2" a="1"/>
  <c r="X317" i="2" s="1"/>
  <c r="X301" i="2" a="1"/>
  <c r="X301" i="2" s="1"/>
  <c r="X576" i="2" a="1"/>
  <c r="X576" i="2" s="1"/>
  <c r="X544" i="2" a="1"/>
  <c r="X544" i="2" s="1"/>
  <c r="X536" i="2" a="1"/>
  <c r="X536" i="2" s="1"/>
  <c r="X516" i="2" a="1"/>
  <c r="X516" i="2" s="1"/>
  <c r="X500" i="2" a="1"/>
  <c r="X500" i="2" s="1"/>
  <c r="X584" i="2" a="1"/>
  <c r="X584" i="2" s="1"/>
  <c r="X572" i="2" a="1"/>
  <c r="X572" i="2" s="1"/>
  <c r="X560" i="2" a="1"/>
  <c r="X560" i="2" s="1"/>
  <c r="X274" i="2" a="1"/>
  <c r="X274" i="2" s="1"/>
  <c r="X258" i="2" a="1"/>
  <c r="X258" i="2" s="1"/>
  <c r="X242" i="2" a="1"/>
  <c r="X242" i="2" s="1"/>
  <c r="X226" i="2" a="1"/>
  <c r="X226" i="2" s="1"/>
  <c r="X210" i="2" a="1"/>
  <c r="X210" i="2" s="1"/>
  <c r="X194" i="2" a="1"/>
  <c r="X194" i="2" s="1"/>
  <c r="X178" i="2" a="1"/>
  <c r="X178" i="2" s="1"/>
  <c r="X162" i="2" a="1"/>
  <c r="X162" i="2" s="1"/>
  <c r="X496" i="2" a="1"/>
  <c r="X496" i="2" s="1"/>
  <c r="X440" i="2" a="1"/>
  <c r="X440" i="2" s="1"/>
  <c r="X150" i="2" a="1"/>
  <c r="X150" i="2" s="1"/>
  <c r="X134" i="2" a="1"/>
  <c r="X134" i="2" s="1"/>
  <c r="X118" i="2" a="1"/>
  <c r="X118" i="2" s="1"/>
  <c r="X102" i="2" a="1"/>
  <c r="X102" i="2" s="1"/>
  <c r="X86" i="2" a="1"/>
  <c r="X86" i="2" s="1"/>
  <c r="X70" i="2" a="1"/>
  <c r="X70" i="2" s="1"/>
  <c r="X54" i="2" a="1"/>
  <c r="X54" i="2" s="1"/>
  <c r="X38" i="2" a="1"/>
  <c r="X38" i="2" s="1"/>
  <c r="X293" i="2" a="1"/>
  <c r="X293" i="2" s="1"/>
  <c r="X488" i="2" a="1"/>
  <c r="X488" i="2" s="1"/>
  <c r="X416" i="2" a="1"/>
  <c r="X416" i="2" s="1"/>
  <c r="X384" i="2" a="1"/>
  <c r="X384" i="2" s="1"/>
  <c r="X380" i="2" a="1"/>
  <c r="X380" i="2" s="1"/>
  <c r="X364" i="2" a="1"/>
  <c r="X364" i="2" s="1"/>
  <c r="X348" i="2" a="1"/>
  <c r="X348" i="2" s="1"/>
  <c r="X332" i="2" a="1"/>
  <c r="X332" i="2" s="1"/>
  <c r="X268" i="2" a="1"/>
  <c r="X268" i="2" s="1"/>
  <c r="X256" i="2" a="1"/>
  <c r="X256" i="2" s="1"/>
  <c r="X240" i="2" a="1"/>
  <c r="X240" i="2" s="1"/>
  <c r="X232" i="2" a="1"/>
  <c r="X232" i="2" s="1"/>
  <c r="X208" i="2" a="1"/>
  <c r="X208" i="2" s="1"/>
  <c r="X196" i="2" a="1"/>
  <c r="X196" i="2" s="1"/>
  <c r="X281" i="2" a="1"/>
  <c r="X281" i="2" s="1"/>
  <c r="X265" i="2" a="1"/>
  <c r="X265" i="2" s="1"/>
  <c r="X249" i="2" a="1"/>
  <c r="X249" i="2" s="1"/>
  <c r="X233" i="2" a="1"/>
  <c r="X233" i="2" s="1"/>
  <c r="X217" i="2" a="1"/>
  <c r="X217" i="2" s="1"/>
  <c r="X201" i="2" a="1"/>
  <c r="X201" i="2" s="1"/>
  <c r="X185" i="2" a="1"/>
  <c r="X185" i="2" s="1"/>
  <c r="X169" i="2" a="1"/>
  <c r="X169" i="2" s="1"/>
  <c r="X153" i="2" a="1"/>
  <c r="X153" i="2" s="1"/>
  <c r="X137" i="2" a="1"/>
  <c r="X137" i="2" s="1"/>
  <c r="X121" i="2" a="1"/>
  <c r="X121" i="2" s="1"/>
  <c r="X105" i="2" a="1"/>
  <c r="X105" i="2" s="1"/>
  <c r="X89" i="2" a="1"/>
  <c r="X89" i="2" s="1"/>
  <c r="X252" i="2" a="1"/>
  <c r="X252" i="2" s="1"/>
  <c r="X244" i="2" a="1"/>
  <c r="X244" i="2" s="1"/>
  <c r="X212" i="2" a="1"/>
  <c r="X212" i="2" s="1"/>
  <c r="X204" i="2" a="1"/>
  <c r="X204" i="2" s="1"/>
  <c r="X176" i="2" a="1"/>
  <c r="X176" i="2" s="1"/>
  <c r="X156" i="2" a="1"/>
  <c r="X156" i="2" s="1"/>
  <c r="X140" i="2" a="1"/>
  <c r="X140" i="2" s="1"/>
  <c r="X124" i="2" a="1"/>
  <c r="X124" i="2" s="1"/>
  <c r="X108" i="2" a="1"/>
  <c r="X108" i="2" s="1"/>
  <c r="X92" i="2" a="1"/>
  <c r="X92" i="2" s="1"/>
  <c r="X76" i="2" a="1"/>
  <c r="X76" i="2" s="1"/>
  <c r="X60" i="2" a="1"/>
  <c r="X60" i="2" s="1"/>
  <c r="X44" i="2" a="1"/>
  <c r="X44" i="2" s="1"/>
  <c r="X28" i="2" a="1"/>
  <c r="X28" i="2" s="1"/>
  <c r="X481" i="2" a="1"/>
  <c r="X481" i="2" s="1"/>
  <c r="X477" i="2" a="1"/>
  <c r="X477" i="2" s="1"/>
  <c r="X473" i="2" a="1"/>
  <c r="X473" i="2" s="1"/>
  <c r="X836" i="2" a="1"/>
  <c r="X836" i="2" s="1"/>
  <c r="X812" i="2" a="1"/>
  <c r="X812" i="2" s="1"/>
  <c r="X800" i="2" a="1"/>
  <c r="X800" i="2" s="1"/>
  <c r="X792" i="2" a="1"/>
  <c r="X792" i="2" s="1"/>
  <c r="X772" i="2" a="1"/>
  <c r="X772" i="2" s="1"/>
  <c r="X724" i="2" a="1"/>
  <c r="X724" i="2" s="1"/>
  <c r="X716" i="2" a="1"/>
  <c r="X716" i="2" s="1"/>
  <c r="X688" i="2" a="1"/>
  <c r="X688" i="2" s="1"/>
  <c r="X924" i="2" a="1"/>
  <c r="X924" i="2" s="1"/>
  <c r="X888" i="2" a="1"/>
  <c r="X888" i="2" s="1"/>
  <c r="X868" i="2" a="1"/>
  <c r="X868" i="2" s="1"/>
  <c r="X860" i="2" a="1"/>
  <c r="X860" i="2" s="1"/>
  <c r="X828" i="2" a="1"/>
  <c r="X828" i="2" s="1"/>
  <c r="X820" i="2" a="1"/>
  <c r="X820" i="2" s="1"/>
  <c r="X780" i="2" a="1"/>
  <c r="X780" i="2" s="1"/>
  <c r="X756" i="2" a="1"/>
  <c r="X756" i="2" s="1"/>
  <c r="X736" i="2" a="1"/>
  <c r="X736" i="2" s="1"/>
  <c r="X676" i="2" a="1"/>
  <c r="X676" i="2" s="1"/>
  <c r="X656" i="2" a="1"/>
  <c r="X656" i="2" s="1"/>
  <c r="X624" i="2" a="1"/>
  <c r="X624" i="2" s="1"/>
  <c r="X550" i="2" a="1"/>
  <c r="X550" i="2" s="1"/>
  <c r="X534" i="2" a="1"/>
  <c r="X534" i="2" s="1"/>
  <c r="X518" i="2" a="1"/>
  <c r="X518" i="2" s="1"/>
  <c r="X502" i="2" a="1"/>
  <c r="X502" i="2" s="1"/>
  <c r="X486" i="2" a="1"/>
  <c r="X486" i="2" s="1"/>
  <c r="X470" i="2" a="1"/>
  <c r="X470" i="2" s="1"/>
  <c r="X454" i="2" a="1"/>
  <c r="X454" i="2" s="1"/>
  <c r="X438" i="2" a="1"/>
  <c r="X438" i="2" s="1"/>
  <c r="X422" i="2" a="1"/>
  <c r="X422" i="2" s="1"/>
  <c r="X406" i="2" a="1"/>
  <c r="X406" i="2" s="1"/>
  <c r="X390" i="2" a="1"/>
  <c r="X390" i="2" s="1"/>
  <c r="X374" i="2" a="1"/>
  <c r="X374" i="2" s="1"/>
  <c r="X358" i="2" a="1"/>
  <c r="X358" i="2" s="1"/>
  <c r="X342" i="2" a="1"/>
  <c r="X342" i="2" s="1"/>
  <c r="X326" i="2" a="1"/>
  <c r="X326" i="2" s="1"/>
  <c r="X310" i="2" a="1"/>
  <c r="X310" i="2" s="1"/>
  <c r="X294" i="2" a="1"/>
  <c r="X294" i="2" s="1"/>
  <c r="X278" i="2" a="1"/>
  <c r="X278" i="2" s="1"/>
  <c r="X425" i="2" a="1"/>
  <c r="X425" i="2" s="1"/>
  <c r="X409" i="2" a="1"/>
  <c r="X409" i="2" s="1"/>
  <c r="X393" i="2" a="1"/>
  <c r="X393" i="2" s="1"/>
  <c r="X377" i="2" a="1"/>
  <c r="X377" i="2" s="1"/>
  <c r="X361" i="2" a="1"/>
  <c r="X361" i="2" s="1"/>
  <c r="X345" i="2" a="1"/>
  <c r="X345" i="2" s="1"/>
  <c r="X329" i="2" a="1"/>
  <c r="X329" i="2" s="1"/>
  <c r="X313" i="2" a="1"/>
  <c r="X313" i="2" s="1"/>
  <c r="X620" i="2" a="1"/>
  <c r="X620" i="2" s="1"/>
  <c r="X612" i="2" a="1"/>
  <c r="X612" i="2" s="1"/>
  <c r="X532" i="2" a="1"/>
  <c r="X532" i="2" s="1"/>
  <c r="X512" i="2" a="1"/>
  <c r="X512" i="2" s="1"/>
  <c r="X596" i="2" a="1"/>
  <c r="X596" i="2" s="1"/>
  <c r="X588" i="2" a="1"/>
  <c r="X588" i="2" s="1"/>
  <c r="X270" i="2" a="1"/>
  <c r="X270" i="2" s="1"/>
  <c r="X254" i="2" a="1"/>
  <c r="X254" i="2" s="1"/>
  <c r="X238" i="2" a="1"/>
  <c r="X238" i="2" s="1"/>
  <c r="X222" i="2" a="1"/>
  <c r="X222" i="2" s="1"/>
  <c r="X206" i="2" a="1"/>
  <c r="X206" i="2" s="1"/>
  <c r="X190" i="2" a="1"/>
  <c r="X190" i="2" s="1"/>
  <c r="X174" i="2" a="1"/>
  <c r="X174" i="2" s="1"/>
  <c r="X480" i="2" a="1"/>
  <c r="X480" i="2" s="1"/>
  <c r="X468" i="2" a="1"/>
  <c r="X468" i="2" s="1"/>
  <c r="X460" i="2" a="1"/>
  <c r="X460" i="2" s="1"/>
  <c r="X452" i="2" a="1"/>
  <c r="X452" i="2" s="1"/>
  <c r="X424" i="2" a="1"/>
  <c r="X424" i="2" s="1"/>
  <c r="X408" i="2" a="1"/>
  <c r="X408" i="2" s="1"/>
  <c r="X146" i="2" a="1"/>
  <c r="X146" i="2" s="1"/>
  <c r="X130" i="2" a="1"/>
  <c r="X130" i="2" s="1"/>
  <c r="X114" i="2" a="1"/>
  <c r="X114" i="2" s="1"/>
  <c r="X98" i="2" a="1"/>
  <c r="X98" i="2" s="1"/>
  <c r="X82" i="2" a="1"/>
  <c r="X82" i="2" s="1"/>
  <c r="X66" i="2" a="1"/>
  <c r="X66" i="2" s="1"/>
  <c r="X50" i="2" a="1"/>
  <c r="X50" i="2" s="1"/>
  <c r="X34" i="2" a="1"/>
  <c r="X34" i="2" s="1"/>
  <c r="X289" i="2" a="1"/>
  <c r="X289" i="2" s="1"/>
  <c r="X400" i="2" a="1"/>
  <c r="X400" i="2" s="1"/>
  <c r="X396" i="2" a="1"/>
  <c r="X396" i="2" s="1"/>
  <c r="X376" i="2" a="1"/>
  <c r="X376" i="2" s="1"/>
  <c r="X360" i="2" a="1"/>
  <c r="X360" i="2" s="1"/>
  <c r="X344" i="2" a="1"/>
  <c r="X344" i="2" s="1"/>
  <c r="X328" i="2" a="1"/>
  <c r="X328" i="2" s="1"/>
  <c r="X316" i="2" a="1"/>
  <c r="X316" i="2" s="1"/>
  <c r="X308" i="2" a="1"/>
  <c r="X308" i="2" s="1"/>
  <c r="X296" i="2" a="1"/>
  <c r="X296" i="2" s="1"/>
  <c r="X260" i="2" a="1"/>
  <c r="X260" i="2" s="1"/>
  <c r="X224" i="2" a="1"/>
  <c r="X224" i="2" s="1"/>
  <c r="X277" i="2" a="1"/>
  <c r="X277" i="2" s="1"/>
  <c r="X261" i="2" a="1"/>
  <c r="X261" i="2" s="1"/>
  <c r="X245" i="2" a="1"/>
  <c r="X245" i="2" s="1"/>
  <c r="X229" i="2" a="1"/>
  <c r="X229" i="2" s="1"/>
  <c r="X213" i="2" a="1"/>
  <c r="X213" i="2" s="1"/>
  <c r="X197" i="2" a="1"/>
  <c r="X197" i="2" s="1"/>
  <c r="X181" i="2" a="1"/>
  <c r="X181" i="2" s="1"/>
  <c r="X165" i="2" a="1"/>
  <c r="X165" i="2" s="1"/>
  <c r="X149" i="2" a="1"/>
  <c r="X149" i="2" s="1"/>
  <c r="X133" i="2" a="1"/>
  <c r="X133" i="2" s="1"/>
  <c r="X117" i="2" a="1"/>
  <c r="X117" i="2" s="1"/>
  <c r="X101" i="2" a="1"/>
  <c r="X101" i="2" s="1"/>
  <c r="X85" i="2" a="1"/>
  <c r="X85" i="2" s="1"/>
  <c r="X300" i="2" a="1"/>
  <c r="X300" i="2" s="1"/>
  <c r="X292" i="2" a="1"/>
  <c r="X292" i="2" s="1"/>
  <c r="X272" i="2" a="1"/>
  <c r="X272" i="2" s="1"/>
  <c r="X236" i="2" a="1"/>
  <c r="X236" i="2" s="1"/>
  <c r="X192" i="2" a="1"/>
  <c r="X192" i="2" s="1"/>
  <c r="X188" i="2" a="1"/>
  <c r="X188" i="2" s="1"/>
  <c r="X172" i="2" a="1"/>
  <c r="X172" i="2" s="1"/>
  <c r="X152" i="2" a="1"/>
  <c r="X152" i="2" s="1"/>
  <c r="X136" i="2" a="1"/>
  <c r="X136" i="2" s="1"/>
  <c r="X120" i="2" a="1"/>
  <c r="X120" i="2" s="1"/>
  <c r="X104" i="2" a="1"/>
  <c r="X104" i="2" s="1"/>
  <c r="X88" i="2" a="1"/>
  <c r="X88" i="2" s="1"/>
  <c r="X72" i="2" a="1"/>
  <c r="X72" i="2" s="1"/>
  <c r="X56" i="2" a="1"/>
  <c r="X56" i="2" s="1"/>
  <c r="X40" i="2" a="1"/>
  <c r="X40" i="2" s="1"/>
  <c r="X24" i="2" a="1"/>
  <c r="X24" i="2" s="1"/>
  <c r="X497" i="2" a="1"/>
  <c r="X497" i="2" s="1"/>
  <c r="X493" i="2" a="1"/>
  <c r="X493" i="2" s="1"/>
  <c r="X489" i="2" a="1"/>
  <c r="X489" i="2" s="1"/>
  <c r="X928" i="2" a="1"/>
  <c r="X928" i="2" s="1"/>
  <c r="X920" i="2" a="1"/>
  <c r="X920" i="2" s="1"/>
  <c r="X892" i="2" a="1"/>
  <c r="X892" i="2" s="1"/>
  <c r="X808" i="2" a="1"/>
  <c r="X808" i="2" s="1"/>
  <c r="X748" i="2" a="1"/>
  <c r="X748" i="2" s="1"/>
  <c r="X668" i="2" a="1"/>
  <c r="X668" i="2" s="1"/>
  <c r="X916" i="2" a="1"/>
  <c r="X916" i="2" s="1"/>
  <c r="X904" i="2" a="1"/>
  <c r="X904" i="2" s="1"/>
  <c r="X852" i="2" a="1"/>
  <c r="X852" i="2" s="1"/>
  <c r="X796" i="2" a="1"/>
  <c r="X796" i="2" s="1"/>
  <c r="X760" i="2" a="1"/>
  <c r="X760" i="2" s="1"/>
  <c r="X708" i="2" a="1"/>
  <c r="X708" i="2" s="1"/>
  <c r="X700" i="2" a="1"/>
  <c r="X700" i="2" s="1"/>
  <c r="X648" i="2" a="1"/>
  <c r="X648" i="2" s="1"/>
  <c r="X640" i="2" a="1"/>
  <c r="X640" i="2" s="1"/>
  <c r="X632" i="2" a="1"/>
  <c r="X632" i="2" s="1"/>
  <c r="X546" i="2" a="1"/>
  <c r="X546" i="2" s="1"/>
  <c r="X530" i="2" a="1"/>
  <c r="X530" i="2" s="1"/>
  <c r="X514" i="2" a="1"/>
  <c r="X514" i="2" s="1"/>
  <c r="X498" i="2" a="1"/>
  <c r="X498" i="2" s="1"/>
  <c r="X482" i="2" a="1"/>
  <c r="X482" i="2" s="1"/>
  <c r="X466" i="2" a="1"/>
  <c r="X466" i="2" s="1"/>
  <c r="X450" i="2" a="1"/>
  <c r="X450" i="2" s="1"/>
  <c r="X434" i="2" a="1"/>
  <c r="X434" i="2" s="1"/>
  <c r="X418" i="2" a="1"/>
  <c r="X418" i="2" s="1"/>
  <c r="X402" i="2" a="1"/>
  <c r="X402" i="2" s="1"/>
  <c r="X386" i="2" a="1"/>
  <c r="X386" i="2" s="1"/>
  <c r="X370" i="2" a="1"/>
  <c r="X370" i="2" s="1"/>
  <c r="X354" i="2" a="1"/>
  <c r="X354" i="2" s="1"/>
  <c r="X338" i="2" a="1"/>
  <c r="X338" i="2" s="1"/>
  <c r="X322" i="2" a="1"/>
  <c r="X322" i="2" s="1"/>
  <c r="X306" i="2" a="1"/>
  <c r="X306" i="2" s="1"/>
  <c r="X290" i="2" a="1"/>
  <c r="X290" i="2" s="1"/>
  <c r="X421" i="2" a="1"/>
  <c r="X421" i="2" s="1"/>
  <c r="X405" i="2" a="1"/>
  <c r="X405" i="2" s="1"/>
  <c r="X389" i="2" a="1"/>
  <c r="X389" i="2" s="1"/>
  <c r="X373" i="2" a="1"/>
  <c r="X373" i="2" s="1"/>
  <c r="X357" i="2" a="1"/>
  <c r="X357" i="2" s="1"/>
  <c r="X341" i="2" a="1"/>
  <c r="X341" i="2" s="1"/>
  <c r="X325" i="2" a="1"/>
  <c r="X325" i="2" s="1"/>
  <c r="X309" i="2" a="1"/>
  <c r="X309" i="2" s="1"/>
  <c r="X604" i="2" a="1"/>
  <c r="X604" i="2" s="1"/>
  <c r="X528" i="2" a="1"/>
  <c r="X528" i="2" s="1"/>
  <c r="X524" i="2" a="1"/>
  <c r="X524" i="2" s="1"/>
  <c r="X508" i="2" a="1"/>
  <c r="X508" i="2" s="1"/>
  <c r="X568" i="2" a="1"/>
  <c r="X568" i="2" s="1"/>
  <c r="X556" i="2" a="1"/>
  <c r="X556" i="2" s="1"/>
  <c r="X266" i="2" a="1"/>
  <c r="X266" i="2" s="1"/>
  <c r="X250" i="2" a="1"/>
  <c r="X250" i="2" s="1"/>
  <c r="X234" i="2" a="1"/>
  <c r="X234" i="2" s="1"/>
  <c r="X218" i="2" a="1"/>
  <c r="X218" i="2" s="1"/>
  <c r="X202" i="2" a="1"/>
  <c r="X202" i="2" s="1"/>
  <c r="X186" i="2" a="1"/>
  <c r="X186" i="2" s="1"/>
  <c r="X170" i="2" a="1"/>
  <c r="X170" i="2" s="1"/>
  <c r="X448" i="2" a="1"/>
  <c r="X448" i="2" s="1"/>
  <c r="X436" i="2" a="1"/>
  <c r="X436" i="2" s="1"/>
  <c r="X158" i="2" a="1"/>
  <c r="X158" i="2" s="1"/>
  <c r="X142" i="2" a="1"/>
  <c r="X142" i="2" s="1"/>
  <c r="X126" i="2" a="1"/>
  <c r="X126" i="2" s="1"/>
  <c r="X110" i="2" a="1"/>
  <c r="X110" i="2" s="1"/>
  <c r="X94" i="2" a="1"/>
  <c r="X94" i="2" s="1"/>
  <c r="X78" i="2" a="1"/>
  <c r="X78" i="2" s="1"/>
  <c r="X62" i="2" a="1"/>
  <c r="X62" i="2" s="1"/>
  <c r="X46" i="2" a="1"/>
  <c r="X46" i="2" s="1"/>
  <c r="X30" i="2" a="1"/>
  <c r="X30" i="2" s="1"/>
  <c r="X285" i="2" a="1"/>
  <c r="X285" i="2" s="1"/>
  <c r="X492" i="2" a="1"/>
  <c r="X492" i="2" s="1"/>
  <c r="X432" i="2" a="1"/>
  <c r="X432" i="2" s="1"/>
  <c r="X420" i="2" a="1"/>
  <c r="X420" i="2" s="1"/>
  <c r="X412" i="2" a="1"/>
  <c r="X412" i="2" s="1"/>
  <c r="X392" i="2" a="1"/>
  <c r="X392" i="2" s="1"/>
  <c r="X372" i="2" a="1"/>
  <c r="X372" i="2" s="1"/>
  <c r="X356" i="2" a="1"/>
  <c r="X356" i="2" s="1"/>
  <c r="X340" i="2" a="1"/>
  <c r="X340" i="2" s="1"/>
  <c r="X324" i="2" a="1"/>
  <c r="X324" i="2" s="1"/>
  <c r="X288" i="2" a="1"/>
  <c r="X288" i="2" s="1"/>
  <c r="X276" i="2" a="1"/>
  <c r="X276" i="2" s="1"/>
  <c r="X264" i="2" a="1"/>
  <c r="X264" i="2" s="1"/>
  <c r="X248" i="2" a="1"/>
  <c r="X248" i="2" s="1"/>
  <c r="X216" i="2" a="1"/>
  <c r="X216" i="2" s="1"/>
  <c r="X273" i="2" a="1"/>
  <c r="X273" i="2" s="1"/>
  <c r="X257" i="2" a="1"/>
  <c r="X257" i="2" s="1"/>
  <c r="X241" i="2" a="1"/>
  <c r="X241" i="2" s="1"/>
  <c r="X225" i="2" a="1"/>
  <c r="X225" i="2" s="1"/>
  <c r="X209" i="2" a="1"/>
  <c r="X209" i="2" s="1"/>
  <c r="X193" i="2" a="1"/>
  <c r="X193" i="2" s="1"/>
  <c r="X177" i="2" a="1"/>
  <c r="X177" i="2" s="1"/>
  <c r="X161" i="2" a="1"/>
  <c r="X161" i="2" s="1"/>
  <c r="X145" i="2" a="1"/>
  <c r="X145" i="2" s="1"/>
  <c r="X129" i="2" a="1"/>
  <c r="X129" i="2" s="1"/>
  <c r="X113" i="2" a="1"/>
  <c r="X113" i="2" s="1"/>
  <c r="X97" i="2" a="1"/>
  <c r="X97" i="2" s="1"/>
  <c r="X81" i="2" a="1"/>
  <c r="X81" i="2" s="1"/>
  <c r="X284" i="2" a="1"/>
  <c r="X284" i="2" s="1"/>
  <c r="X200" i="2" a="1"/>
  <c r="X200" i="2" s="1"/>
  <c r="X184" i="2" a="1"/>
  <c r="X184" i="2" s="1"/>
  <c r="X168" i="2" a="1"/>
  <c r="X168" i="2" s="1"/>
  <c r="X148" i="2" a="1"/>
  <c r="X148" i="2" s="1"/>
  <c r="X132" i="2" a="1"/>
  <c r="X132" i="2" s="1"/>
  <c r="X116" i="2" a="1"/>
  <c r="X116" i="2" s="1"/>
  <c r="X100" i="2" a="1"/>
  <c r="X100" i="2" s="1"/>
  <c r="X84" i="2" a="1"/>
  <c r="X84" i="2" s="1"/>
  <c r="X68" i="2" a="1"/>
  <c r="X68" i="2" s="1"/>
  <c r="X52" i="2" a="1"/>
  <c r="X52" i="2" s="1"/>
  <c r="X36" i="2" a="1"/>
  <c r="X36" i="2" s="1"/>
  <c r="X1027" i="2" a="1"/>
  <c r="X1027" i="2" s="1"/>
  <c r="X1011" i="2" a="1"/>
  <c r="X1011" i="2" s="1"/>
  <c r="X995" i="2" a="1"/>
  <c r="X995" i="2" s="1"/>
  <c r="X979" i="2" a="1"/>
  <c r="X979" i="2" s="1"/>
  <c r="X963" i="2" a="1"/>
  <c r="X963" i="2" s="1"/>
  <c r="X947" i="2" a="1"/>
  <c r="X947" i="2" s="1"/>
  <c r="X931" i="2" a="1"/>
  <c r="X931" i="2" s="1"/>
  <c r="X915" i="2" a="1"/>
  <c r="X915" i="2" s="1"/>
  <c r="X899" i="2" a="1"/>
  <c r="X899" i="2" s="1"/>
  <c r="X883" i="2" a="1"/>
  <c r="X883" i="2" s="1"/>
  <c r="X867" i="2" a="1"/>
  <c r="X867" i="2" s="1"/>
  <c r="X851" i="2" a="1"/>
  <c r="X851" i="2" s="1"/>
  <c r="X835" i="2" a="1"/>
  <c r="X835" i="2" s="1"/>
  <c r="X819" i="2" a="1"/>
  <c r="X819" i="2" s="1"/>
  <c r="X803" i="2" a="1"/>
  <c r="X803" i="2" s="1"/>
  <c r="X787" i="2" a="1"/>
  <c r="X787" i="2" s="1"/>
  <c r="X771" i="2" a="1"/>
  <c r="X771" i="2" s="1"/>
  <c r="X755" i="2" a="1"/>
  <c r="X755" i="2" s="1"/>
  <c r="X739" i="2" a="1"/>
  <c r="X739" i="2" s="1"/>
  <c r="X723" i="2" a="1"/>
  <c r="X723" i="2" s="1"/>
  <c r="X707" i="2" a="1"/>
  <c r="X707" i="2" s="1"/>
  <c r="X691" i="2" a="1"/>
  <c r="X691" i="2" s="1"/>
  <c r="X675" i="2" a="1"/>
  <c r="X675" i="2" s="1"/>
  <c r="X659" i="2" a="1"/>
  <c r="X659" i="2" s="1"/>
  <c r="X643" i="2" a="1"/>
  <c r="X643" i="2" s="1"/>
  <c r="X627" i="2" a="1"/>
  <c r="X627" i="2" s="1"/>
  <c r="X611" i="2" a="1"/>
  <c r="X611" i="2" s="1"/>
  <c r="X595" i="2" a="1"/>
  <c r="X595" i="2" s="1"/>
  <c r="X579" i="2" a="1"/>
  <c r="X579" i="2" s="1"/>
  <c r="X563" i="2" a="1"/>
  <c r="X563" i="2" s="1"/>
  <c r="X547" i="2" a="1"/>
  <c r="X547" i="2" s="1"/>
  <c r="X531" i="2" a="1"/>
  <c r="X531" i="2" s="1"/>
  <c r="X515" i="2" a="1"/>
  <c r="X515" i="2" s="1"/>
  <c r="X499" i="2" a="1"/>
  <c r="X499" i="2" s="1"/>
  <c r="X483" i="2" a="1"/>
  <c r="X483" i="2" s="1"/>
  <c r="X467" i="2" a="1"/>
  <c r="X467" i="2" s="1"/>
  <c r="X451" i="2" a="1"/>
  <c r="X451" i="2" s="1"/>
  <c r="X435" i="2" a="1"/>
  <c r="X435" i="2" s="1"/>
  <c r="X419" i="2" a="1"/>
  <c r="X419" i="2" s="1"/>
  <c r="X403" i="2" a="1"/>
  <c r="X403" i="2" s="1"/>
  <c r="X387" i="2" a="1"/>
  <c r="X387" i="2" s="1"/>
  <c r="X371" i="2" a="1"/>
  <c r="X371" i="2" s="1"/>
  <c r="X355" i="2" a="1"/>
  <c r="X355" i="2" s="1"/>
  <c r="X339" i="2" a="1"/>
  <c r="X339" i="2" s="1"/>
  <c r="X323" i="2" a="1"/>
  <c r="X323" i="2" s="1"/>
  <c r="X307" i="2" a="1"/>
  <c r="X307" i="2" s="1"/>
  <c r="X291" i="2" a="1"/>
  <c r="X291" i="2" s="1"/>
  <c r="X275" i="2" a="1"/>
  <c r="X275" i="2" s="1"/>
  <c r="X259" i="2" a="1"/>
  <c r="X259" i="2" s="1"/>
  <c r="X243" i="2" a="1"/>
  <c r="X243" i="2" s="1"/>
  <c r="X449" i="2" a="1"/>
  <c r="X449" i="2" s="1"/>
  <c r="X445" i="2" a="1"/>
  <c r="X445" i="2" s="1"/>
  <c r="X441" i="2" a="1"/>
  <c r="X441" i="2" s="1"/>
  <c r="X908" i="2" a="1"/>
  <c r="X908" i="2" s="1"/>
  <c r="X900" i="2" a="1"/>
  <c r="X900" i="2" s="1"/>
  <c r="X880" i="2" a="1"/>
  <c r="X880" i="2" s="1"/>
  <c r="X840" i="2" a="1"/>
  <c r="X840" i="2" s="1"/>
  <c r="X816" i="2" a="1"/>
  <c r="X816" i="2" s="1"/>
  <c r="X768" i="2" a="1"/>
  <c r="X768" i="2" s="1"/>
  <c r="X728" i="2" a="1"/>
  <c r="X728" i="2" s="1"/>
  <c r="X720" i="2" a="1"/>
  <c r="X720" i="2" s="1"/>
  <c r="X692" i="2" a="1"/>
  <c r="X692" i="2" s="1"/>
  <c r="X684" i="2" a="1"/>
  <c r="X684" i="2" s="1"/>
  <c r="X660" i="2" a="1"/>
  <c r="X660" i="2" s="1"/>
  <c r="X864" i="2" a="1"/>
  <c r="X864" i="2" s="1"/>
  <c r="X844" i="2" a="1"/>
  <c r="X844" i="2" s="1"/>
  <c r="X832" i="2" a="1"/>
  <c r="X832" i="2" s="1"/>
  <c r="X824" i="2" a="1"/>
  <c r="X824" i="2" s="1"/>
  <c r="X752" i="2" a="1"/>
  <c r="X752" i="2" s="1"/>
  <c r="X740" i="2" a="1"/>
  <c r="X740" i="2" s="1"/>
  <c r="X732" i="2" a="1"/>
  <c r="X732" i="2" s="1"/>
  <c r="X680" i="2" a="1"/>
  <c r="X680" i="2" s="1"/>
  <c r="X672" i="2" a="1"/>
  <c r="X672" i="2" s="1"/>
  <c r="X558" i="2" a="1"/>
  <c r="X558" i="2" s="1"/>
  <c r="X542" i="2" a="1"/>
  <c r="X542" i="2" s="1"/>
  <c r="X526" i="2" a="1"/>
  <c r="X526" i="2" s="1"/>
  <c r="X510" i="2" a="1"/>
  <c r="X510" i="2" s="1"/>
  <c r="X494" i="2" a="1"/>
  <c r="X494" i="2" s="1"/>
  <c r="X478" i="2" a="1"/>
  <c r="X478" i="2" s="1"/>
  <c r="X462" i="2" a="1"/>
  <c r="X462" i="2" s="1"/>
  <c r="X446" i="2" a="1"/>
  <c r="X446" i="2" s="1"/>
  <c r="X430" i="2" a="1"/>
  <c r="X430" i="2" s="1"/>
  <c r="X414" i="2" a="1"/>
  <c r="X414" i="2" s="1"/>
  <c r="X398" i="2" a="1"/>
  <c r="X398" i="2" s="1"/>
  <c r="X382" i="2" a="1"/>
  <c r="X382" i="2" s="1"/>
  <c r="X366" i="2" a="1"/>
  <c r="X366" i="2" s="1"/>
  <c r="X350" i="2" a="1"/>
  <c r="X350" i="2" s="1"/>
  <c r="X334" i="2" a="1"/>
  <c r="X334" i="2" s="1"/>
  <c r="X318" i="2" a="1"/>
  <c r="X318" i="2" s="1"/>
  <c r="X302" i="2" a="1"/>
  <c r="X302" i="2" s="1"/>
  <c r="X286" i="2" a="1"/>
  <c r="X286" i="2" s="1"/>
  <c r="X433" i="2" a="1"/>
  <c r="X433" i="2" s="1"/>
  <c r="X417" i="2" a="1"/>
  <c r="X417" i="2" s="1"/>
  <c r="X401" i="2" a="1"/>
  <c r="X401" i="2" s="1"/>
  <c r="X385" i="2" a="1"/>
  <c r="X385" i="2" s="1"/>
  <c r="X369" i="2" a="1"/>
  <c r="X369" i="2" s="1"/>
  <c r="X353" i="2" a="1"/>
  <c r="X353" i="2" s="1"/>
  <c r="X337" i="2" a="1"/>
  <c r="X337" i="2" s="1"/>
  <c r="X321" i="2" a="1"/>
  <c r="X321" i="2" s="1"/>
  <c r="X305" i="2" a="1"/>
  <c r="X305" i="2" s="1"/>
  <c r="X616" i="2" a="1"/>
  <c r="X616" i="2" s="1"/>
  <c r="X608" i="2" a="1"/>
  <c r="X608" i="2" s="1"/>
  <c r="X564" i="2" a="1"/>
  <c r="X564" i="2" s="1"/>
  <c r="X552" i="2" a="1"/>
  <c r="X552" i="2" s="1"/>
  <c r="X540" i="2" a="1"/>
  <c r="X540" i="2" s="1"/>
  <c r="X520" i="2" a="1"/>
  <c r="X520" i="2" s="1"/>
  <c r="X504" i="2" a="1"/>
  <c r="X504" i="2" s="1"/>
  <c r="X600" i="2" a="1"/>
  <c r="X600" i="2" s="1"/>
  <c r="X592" i="2" a="1"/>
  <c r="X592" i="2" s="1"/>
  <c r="X580" i="2" a="1"/>
  <c r="X580" i="2" s="1"/>
  <c r="X548" i="2" a="1"/>
  <c r="X548" i="2" s="1"/>
  <c r="X262" i="2" a="1"/>
  <c r="X262" i="2" s="1"/>
  <c r="X246" i="2" a="1"/>
  <c r="X246" i="2" s="1"/>
  <c r="X230" i="2" a="1"/>
  <c r="X230" i="2" s="1"/>
  <c r="X214" i="2" a="1"/>
  <c r="X214" i="2" s="1"/>
  <c r="X198" i="2" a="1"/>
  <c r="X198" i="2" s="1"/>
  <c r="X182" i="2" a="1"/>
  <c r="X182" i="2" s="1"/>
  <c r="X166" i="2" a="1"/>
  <c r="X166" i="2" s="1"/>
  <c r="X484" i="2" a="1"/>
  <c r="X484" i="2" s="1"/>
  <c r="X476" i="2" a="1"/>
  <c r="X476" i="2" s="1"/>
  <c r="X464" i="2" a="1"/>
  <c r="X464" i="2" s="1"/>
  <c r="X456" i="2" a="1"/>
  <c r="X456" i="2" s="1"/>
  <c r="X428" i="2" a="1"/>
  <c r="X428" i="2" s="1"/>
  <c r="X154" i="2" a="1"/>
  <c r="X154" i="2" s="1"/>
  <c r="X138" i="2" a="1"/>
  <c r="X138" i="2" s="1"/>
  <c r="X122" i="2" a="1"/>
  <c r="X122" i="2" s="1"/>
  <c r="X106" i="2" a="1"/>
  <c r="X106" i="2" s="1"/>
  <c r="X90" i="2" a="1"/>
  <c r="X90" i="2" s="1"/>
  <c r="X74" i="2" a="1"/>
  <c r="X74" i="2" s="1"/>
  <c r="X58" i="2" a="1"/>
  <c r="X58" i="2" s="1"/>
  <c r="X42" i="2" a="1"/>
  <c r="X42" i="2" s="1"/>
  <c r="X26" i="2" a="1"/>
  <c r="X26" i="2" s="1"/>
  <c r="X297" i="2" a="1"/>
  <c r="X297" i="2" s="1"/>
  <c r="X472" i="2" a="1"/>
  <c r="X472" i="2" s="1"/>
  <c r="X444" i="2" a="1"/>
  <c r="X444" i="2" s="1"/>
  <c r="X404" i="2" a="1"/>
  <c r="X404" i="2" s="1"/>
  <c r="X388" i="2" a="1"/>
  <c r="X388" i="2" s="1"/>
  <c r="X368" i="2" a="1"/>
  <c r="X368" i="2" s="1"/>
  <c r="X352" i="2" a="1"/>
  <c r="X352" i="2" s="1"/>
  <c r="X336" i="2" a="1"/>
  <c r="X336" i="2" s="1"/>
  <c r="X320" i="2" a="1"/>
  <c r="X320" i="2" s="1"/>
  <c r="X312" i="2" a="1"/>
  <c r="X312" i="2" s="1"/>
  <c r="X304" i="2" a="1"/>
  <c r="X304" i="2" s="1"/>
  <c r="X280" i="2" a="1"/>
  <c r="X280" i="2" s="1"/>
  <c r="X220" i="2" a="1"/>
  <c r="X220" i="2" s="1"/>
  <c r="X269" i="2" a="1"/>
  <c r="X269" i="2" s="1"/>
  <c r="X253" i="2" a="1"/>
  <c r="X253" i="2" s="1"/>
  <c r="X237" i="2" a="1"/>
  <c r="X237" i="2" s="1"/>
  <c r="X221" i="2" a="1"/>
  <c r="X221" i="2" s="1"/>
  <c r="X205" i="2" a="1"/>
  <c r="X205" i="2" s="1"/>
  <c r="X189" i="2" a="1"/>
  <c r="X189" i="2" s="1"/>
  <c r="X173" i="2" a="1"/>
  <c r="X173" i="2" s="1"/>
  <c r="X157" i="2" a="1"/>
  <c r="X157" i="2" s="1"/>
  <c r="X141" i="2" a="1"/>
  <c r="X141" i="2" s="1"/>
  <c r="X125" i="2" a="1"/>
  <c r="X125" i="2" s="1"/>
  <c r="X109" i="2" a="1"/>
  <c r="X109" i="2" s="1"/>
  <c r="X93" i="2" a="1"/>
  <c r="X93" i="2" s="1"/>
  <c r="X228" i="2" a="1"/>
  <c r="X228" i="2" s="1"/>
  <c r="X180" i="2" a="1"/>
  <c r="X180" i="2" s="1"/>
  <c r="X164" i="2" a="1"/>
  <c r="X164" i="2" s="1"/>
  <c r="X160" i="2" a="1"/>
  <c r="X160" i="2" s="1"/>
  <c r="X144" i="2" a="1"/>
  <c r="X144" i="2" s="1"/>
  <c r="X128" i="2" a="1"/>
  <c r="X128" i="2" s="1"/>
  <c r="X112" i="2" a="1"/>
  <c r="X112" i="2" s="1"/>
  <c r="X96" i="2" a="1"/>
  <c r="X96" i="2" s="1"/>
  <c r="X80" i="2" a="1"/>
  <c r="X80" i="2" s="1"/>
  <c r="X64" i="2" a="1"/>
  <c r="X64" i="2" s="1"/>
  <c r="X48" i="2" a="1"/>
  <c r="X48" i="2" s="1"/>
  <c r="X32" i="2" a="1"/>
  <c r="X32" i="2" s="1"/>
  <c r="AA927" i="2" a="1"/>
  <c r="AA927" i="2" s="1"/>
  <c r="AA875" i="2" a="1"/>
  <c r="AA875" i="2" s="1"/>
  <c r="AA843" i="2" a="1"/>
  <c r="AA843" i="2" s="1"/>
  <c r="AA807" i="2" a="1"/>
  <c r="AA807" i="2" s="1"/>
  <c r="AA771" i="2" a="1"/>
  <c r="AA771" i="2" s="1"/>
  <c r="AA970" i="2" a="1"/>
  <c r="AA970" i="2" s="1"/>
  <c r="AA942" i="2" a="1"/>
  <c r="AA942" i="2" s="1"/>
  <c r="AA902" i="2" a="1"/>
  <c r="AA902" i="2" s="1"/>
  <c r="AA842" i="2" a="1"/>
  <c r="AA842" i="2" s="1"/>
  <c r="AA810" i="2" a="1"/>
  <c r="AA810" i="2" s="1"/>
  <c r="AA790" i="2" a="1"/>
  <c r="AA790" i="2" s="1"/>
  <c r="AA782" i="2" a="1"/>
  <c r="AA782" i="2" s="1"/>
  <c r="AA766" i="2" a="1"/>
  <c r="AA766" i="2" s="1"/>
  <c r="AA750" i="2" a="1"/>
  <c r="AA750" i="2" s="1"/>
  <c r="AA734" i="2" a="1"/>
  <c r="AA734" i="2" s="1"/>
  <c r="AA718" i="2" a="1"/>
  <c r="AA718" i="2" s="1"/>
  <c r="AA955" i="2" a="1"/>
  <c r="AA955" i="2" s="1"/>
  <c r="AA911" i="2" a="1"/>
  <c r="AA911" i="2" s="1"/>
  <c r="AA862" i="2" a="1"/>
  <c r="AA862" i="2" s="1"/>
  <c r="AA1007" i="2" a="1"/>
  <c r="AA1007" i="2" s="1"/>
  <c r="AA959" i="2" a="1"/>
  <c r="AA959" i="2" s="1"/>
  <c r="AA887" i="2" a="1"/>
  <c r="AA887" i="2" s="1"/>
  <c r="AA803" i="2" a="1"/>
  <c r="AA803" i="2" s="1"/>
  <c r="AA1014" i="2" a="1"/>
  <c r="AA1014" i="2" s="1"/>
  <c r="AA890" i="2" a="1"/>
  <c r="AA890" i="2" s="1"/>
  <c r="AA1021" i="2" a="1"/>
  <c r="AA1021" i="2" s="1"/>
  <c r="AA1005" i="2" a="1"/>
  <c r="AA1005" i="2" s="1"/>
  <c r="AA993" i="2" a="1"/>
  <c r="AA993" i="2" s="1"/>
  <c r="AA977" i="2" a="1"/>
  <c r="AA977" i="2" s="1"/>
  <c r="AA965" i="2" a="1"/>
  <c r="AA965" i="2" s="1"/>
  <c r="AA953" i="2" a="1"/>
  <c r="AA953" i="2" s="1"/>
  <c r="AA945" i="2" a="1"/>
  <c r="AA945" i="2" s="1"/>
  <c r="AA1015" i="2" a="1"/>
  <c r="AA1015" i="2" s="1"/>
  <c r="AA983" i="2" a="1"/>
  <c r="AA983" i="2" s="1"/>
  <c r="AA967" i="2" a="1"/>
  <c r="AA967" i="2" s="1"/>
  <c r="AA831" i="2" a="1"/>
  <c r="AA831" i="2" s="1"/>
  <c r="AA815" i="2" a="1"/>
  <c r="AA815" i="2" s="1"/>
  <c r="AA783" i="2" a="1"/>
  <c r="AA783" i="2" s="1"/>
  <c r="AA755" i="2" a="1"/>
  <c r="AA755" i="2" s="1"/>
  <c r="AA739" i="2" a="1"/>
  <c r="AA739" i="2" s="1"/>
  <c r="AA723" i="2" a="1"/>
  <c r="AA723" i="2" s="1"/>
  <c r="AA707" i="2" a="1"/>
  <c r="AA707" i="2" s="1"/>
  <c r="AA691" i="2" a="1"/>
  <c r="AA691" i="2" s="1"/>
  <c r="AA675" i="2" a="1"/>
  <c r="AA675" i="2" s="1"/>
  <c r="AA659" i="2" a="1"/>
  <c r="AA659" i="2" s="1"/>
  <c r="AA643" i="2" a="1"/>
  <c r="AA643" i="2" s="1"/>
  <c r="AA627" i="2" a="1"/>
  <c r="AA627" i="2" s="1"/>
  <c r="AA611" i="2" a="1"/>
  <c r="AA611" i="2" s="1"/>
  <c r="AA595" i="2" a="1"/>
  <c r="AA595" i="2" s="1"/>
  <c r="AA579" i="2" a="1"/>
  <c r="AA579" i="2" s="1"/>
  <c r="AA563" i="2" a="1"/>
  <c r="AA563" i="2" s="1"/>
  <c r="AA698" i="2" a="1"/>
  <c r="AA698" i="2" s="1"/>
  <c r="AA682" i="2" a="1"/>
  <c r="AA682" i="2" s="1"/>
  <c r="AA666" i="2" a="1"/>
  <c r="AA666" i="2" s="1"/>
  <c r="AA650" i="2" a="1"/>
  <c r="AA650" i="2" s="1"/>
  <c r="AA634" i="2" a="1"/>
  <c r="AA634" i="2" s="1"/>
  <c r="AA618" i="2" a="1"/>
  <c r="AA618" i="2" s="1"/>
  <c r="AA602" i="2" a="1"/>
  <c r="AA602" i="2" s="1"/>
  <c r="AA586" i="2" a="1"/>
  <c r="AA586" i="2" s="1"/>
  <c r="AA570" i="2" a="1"/>
  <c r="AA570" i="2" s="1"/>
  <c r="AA554" i="2" a="1"/>
  <c r="AA554" i="2" s="1"/>
  <c r="AA538" i="2" a="1"/>
  <c r="AA538" i="2" s="1"/>
  <c r="AA522" i="2" a="1"/>
  <c r="AA522" i="2" s="1"/>
  <c r="AA506" i="2" a="1"/>
  <c r="AA506" i="2" s="1"/>
  <c r="AA1023" i="2" a="1"/>
  <c r="AA1023" i="2" s="1"/>
  <c r="AA975" i="2" a="1"/>
  <c r="AA975" i="2" s="1"/>
  <c r="AA935" i="2" a="1"/>
  <c r="AA935" i="2" s="1"/>
  <c r="AA923" i="2" a="1"/>
  <c r="AA923" i="2" s="1"/>
  <c r="AA978" i="2" a="1"/>
  <c r="AA978" i="2" s="1"/>
  <c r="AA966" i="2" a="1"/>
  <c r="AA966" i="2" s="1"/>
  <c r="AA938" i="2" a="1"/>
  <c r="AA938" i="2" s="1"/>
  <c r="AA898" i="2" a="1"/>
  <c r="AA898" i="2" s="1"/>
  <c r="AA870" i="2" a="1"/>
  <c r="AA870" i="2" s="1"/>
  <c r="AA858" i="2" a="1"/>
  <c r="AA858" i="2" s="1"/>
  <c r="AA830" i="2" a="1"/>
  <c r="AA830" i="2" s="1"/>
  <c r="AA818" i="2" a="1"/>
  <c r="AA818" i="2" s="1"/>
  <c r="AA802" i="2" a="1"/>
  <c r="AA802" i="2" s="1"/>
  <c r="AA778" i="2" a="1"/>
  <c r="AA778" i="2" s="1"/>
  <c r="AA762" i="2" a="1"/>
  <c r="AA762" i="2" s="1"/>
  <c r="AA746" i="2" a="1"/>
  <c r="AA746" i="2" s="1"/>
  <c r="AA730" i="2" a="1"/>
  <c r="AA730" i="2" s="1"/>
  <c r="AA714" i="2" a="1"/>
  <c r="AA714" i="2" s="1"/>
  <c r="AA1003" i="2" a="1"/>
  <c r="AA1003" i="2" s="1"/>
  <c r="AA907" i="2" a="1"/>
  <c r="AA907" i="2" s="1"/>
  <c r="AA895" i="2" a="1"/>
  <c r="AA895" i="2" s="1"/>
  <c r="AA827" i="2" a="1"/>
  <c r="AA827" i="2" s="1"/>
  <c r="AA994" i="2" a="1"/>
  <c r="AA994" i="2" s="1"/>
  <c r="AA930" i="2" a="1"/>
  <c r="AA930" i="2" s="1"/>
  <c r="AA922" i="2" a="1"/>
  <c r="AA922" i="2" s="1"/>
  <c r="AA878" i="2" a="1"/>
  <c r="AA878" i="2" s="1"/>
  <c r="AA838" i="2" a="1"/>
  <c r="AA838" i="2" s="1"/>
  <c r="AA961" i="2" a="1"/>
  <c r="AA961" i="2" s="1"/>
  <c r="AA949" i="2" a="1"/>
  <c r="AA949" i="2" s="1"/>
  <c r="AA883" i="2" a="1"/>
  <c r="AA883" i="2" s="1"/>
  <c r="AA974" i="2" a="1"/>
  <c r="AA974" i="2" s="1"/>
  <c r="AA914" i="2" a="1"/>
  <c r="AA914" i="2" s="1"/>
  <c r="AA906" i="2" a="1"/>
  <c r="AA906" i="2" s="1"/>
  <c r="AA850" i="2" a="1"/>
  <c r="AA850" i="2" s="1"/>
  <c r="AA814" i="2" a="1"/>
  <c r="AA814" i="2" s="1"/>
  <c r="AA786" i="2" a="1"/>
  <c r="AA786" i="2" s="1"/>
  <c r="AA1025" i="2" a="1"/>
  <c r="AA1025" i="2" s="1"/>
  <c r="AA1009" i="2" a="1"/>
  <c r="AA1009" i="2" s="1"/>
  <c r="AA981" i="2" a="1"/>
  <c r="AA981" i="2" s="1"/>
  <c r="AA969" i="2" a="1"/>
  <c r="AA969" i="2" s="1"/>
  <c r="AA1027" i="2" a="1"/>
  <c r="AA1027" i="2" s="1"/>
  <c r="AA979" i="2" a="1"/>
  <c r="AA979" i="2" s="1"/>
  <c r="AA811" i="2" a="1"/>
  <c r="AA811" i="2" s="1"/>
  <c r="AA779" i="2" a="1"/>
  <c r="AA779" i="2" s="1"/>
  <c r="AA767" i="2" a="1"/>
  <c r="AA767" i="2" s="1"/>
  <c r="AA751" i="2" a="1"/>
  <c r="AA751" i="2" s="1"/>
  <c r="AA735" i="2" a="1"/>
  <c r="AA735" i="2" s="1"/>
  <c r="AA719" i="2" a="1"/>
  <c r="AA719" i="2" s="1"/>
  <c r="AA703" i="2" a="1"/>
  <c r="AA703" i="2" s="1"/>
  <c r="AA687" i="2" a="1"/>
  <c r="AA687" i="2" s="1"/>
  <c r="AA671" i="2" a="1"/>
  <c r="AA671" i="2" s="1"/>
  <c r="AA655" i="2" a="1"/>
  <c r="AA655" i="2" s="1"/>
  <c r="AA639" i="2" a="1"/>
  <c r="AA639" i="2" s="1"/>
  <c r="AA623" i="2" a="1"/>
  <c r="AA623" i="2" s="1"/>
  <c r="AA607" i="2" a="1"/>
  <c r="AA607" i="2" s="1"/>
  <c r="AA591" i="2" a="1"/>
  <c r="AA591" i="2" s="1"/>
  <c r="AA575" i="2" a="1"/>
  <c r="AA575" i="2" s="1"/>
  <c r="AA694" i="2" a="1"/>
  <c r="AA694" i="2" s="1"/>
  <c r="AA678" i="2" a="1"/>
  <c r="AA678" i="2" s="1"/>
  <c r="AA662" i="2" a="1"/>
  <c r="AA662" i="2" s="1"/>
  <c r="AA646" i="2" a="1"/>
  <c r="AA646" i="2" s="1"/>
  <c r="AA630" i="2" a="1"/>
  <c r="AA630" i="2" s="1"/>
  <c r="AA614" i="2" a="1"/>
  <c r="AA614" i="2" s="1"/>
  <c r="AA598" i="2" a="1"/>
  <c r="AA598" i="2" s="1"/>
  <c r="AA582" i="2" a="1"/>
  <c r="AA582" i="2" s="1"/>
  <c r="AA566" i="2" a="1"/>
  <c r="AA566" i="2" s="1"/>
  <c r="AA550" i="2" a="1"/>
  <c r="AA550" i="2" s="1"/>
  <c r="AA534" i="2" a="1"/>
  <c r="AA534" i="2" s="1"/>
  <c r="AA518" i="2" a="1"/>
  <c r="AA518" i="2" s="1"/>
  <c r="AA502" i="2" a="1"/>
  <c r="AA502" i="2" s="1"/>
  <c r="AA995" i="2" a="1"/>
  <c r="AA995" i="2" s="1"/>
  <c r="AA919" i="2" a="1"/>
  <c r="AA919" i="2" s="1"/>
  <c r="AA791" i="2" a="1"/>
  <c r="AA791" i="2" s="1"/>
  <c r="AA1002" i="2" a="1"/>
  <c r="AA1002" i="2" s="1"/>
  <c r="AA986" i="2" a="1"/>
  <c r="AA986" i="2" s="1"/>
  <c r="AA950" i="2" a="1"/>
  <c r="AA950" i="2" s="1"/>
  <c r="AA886" i="2" a="1"/>
  <c r="AA886" i="2" s="1"/>
  <c r="AA826" i="2" a="1"/>
  <c r="AA826" i="2" s="1"/>
  <c r="AA806" i="2" a="1"/>
  <c r="AA806" i="2" s="1"/>
  <c r="AA798" i="2" a="1"/>
  <c r="AA798" i="2" s="1"/>
  <c r="AA774" i="2" a="1"/>
  <c r="AA774" i="2" s="1"/>
  <c r="AA758" i="2" a="1"/>
  <c r="AA758" i="2" s="1"/>
  <c r="AA742" i="2" a="1"/>
  <c r="AA742" i="2" s="1"/>
  <c r="AA726" i="2" a="1"/>
  <c r="AA726" i="2" s="1"/>
  <c r="AA710" i="2" a="1"/>
  <c r="AA710" i="2" s="1"/>
  <c r="AA999" i="2" a="1"/>
  <c r="AA999" i="2" s="1"/>
  <c r="AA987" i="2" a="1"/>
  <c r="AA987" i="2" s="1"/>
  <c r="AA939" i="2" a="1"/>
  <c r="AA939" i="2" s="1"/>
  <c r="AA787" i="2" a="1"/>
  <c r="AA787" i="2" s="1"/>
  <c r="AA894" i="2" a="1"/>
  <c r="AA894" i="2" s="1"/>
  <c r="AA866" i="2" a="1"/>
  <c r="AA866" i="2" s="1"/>
  <c r="AA991" i="2" a="1"/>
  <c r="AA991" i="2" s="1"/>
  <c r="AA943" i="2" a="1"/>
  <c r="AA943" i="2" s="1"/>
  <c r="AA915" i="2" a="1"/>
  <c r="AA915" i="2" s="1"/>
  <c r="AA879" i="2" a="1"/>
  <c r="AA879" i="2" s="1"/>
  <c r="AA863" i="2" a="1"/>
  <c r="AA863" i="2" s="1"/>
  <c r="AA851" i="2" a="1"/>
  <c r="AA851" i="2" s="1"/>
  <c r="AA1018" i="2" a="1"/>
  <c r="AA1018" i="2" s="1"/>
  <c r="AA998" i="2" a="1"/>
  <c r="AA998" i="2" s="1"/>
  <c r="AA982" i="2" a="1"/>
  <c r="AA982" i="2" s="1"/>
  <c r="AA954" i="2" a="1"/>
  <c r="AA954" i="2" s="1"/>
  <c r="AA874" i="2" a="1"/>
  <c r="AA874" i="2" s="1"/>
  <c r="AA822" i="2" a="1"/>
  <c r="AA822" i="2" s="1"/>
  <c r="AA1013" i="2" a="1"/>
  <c r="AA1013" i="2" s="1"/>
  <c r="AA997" i="2" a="1"/>
  <c r="AA997" i="2" s="1"/>
  <c r="AA985" i="2" a="1"/>
  <c r="AA985" i="2" s="1"/>
  <c r="AA931" i="2" a="1"/>
  <c r="AA931" i="2" s="1"/>
  <c r="AA899" i="2" a="1"/>
  <c r="AA899" i="2" s="1"/>
  <c r="AA855" i="2" a="1"/>
  <c r="AA855" i="2" s="1"/>
  <c r="AA839" i="2" a="1"/>
  <c r="AA839" i="2" s="1"/>
  <c r="AA775" i="2" a="1"/>
  <c r="AA775" i="2" s="1"/>
  <c r="AA763" i="2" a="1"/>
  <c r="AA763" i="2" s="1"/>
  <c r="AA747" i="2" a="1"/>
  <c r="AA747" i="2" s="1"/>
  <c r="AA731" i="2" a="1"/>
  <c r="AA731" i="2" s="1"/>
  <c r="AA715" i="2" a="1"/>
  <c r="AA715" i="2" s="1"/>
  <c r="AA699" i="2" a="1"/>
  <c r="AA699" i="2" s="1"/>
  <c r="AA683" i="2" a="1"/>
  <c r="AA683" i="2" s="1"/>
  <c r="AA667" i="2" a="1"/>
  <c r="AA667" i="2" s="1"/>
  <c r="AA651" i="2" a="1"/>
  <c r="AA651" i="2" s="1"/>
  <c r="AA635" i="2" a="1"/>
  <c r="AA635" i="2" s="1"/>
  <c r="AA619" i="2" a="1"/>
  <c r="AA619" i="2" s="1"/>
  <c r="AA603" i="2" a="1"/>
  <c r="AA603" i="2" s="1"/>
  <c r="AA587" i="2" a="1"/>
  <c r="AA587" i="2" s="1"/>
  <c r="AA571" i="2" a="1"/>
  <c r="AA571" i="2" s="1"/>
  <c r="AA690" i="2" a="1"/>
  <c r="AA690" i="2" s="1"/>
  <c r="AA674" i="2" a="1"/>
  <c r="AA674" i="2" s="1"/>
  <c r="AA658" i="2" a="1"/>
  <c r="AA658" i="2" s="1"/>
  <c r="AA642" i="2" a="1"/>
  <c r="AA642" i="2" s="1"/>
  <c r="AA626" i="2" a="1"/>
  <c r="AA626" i="2" s="1"/>
  <c r="AA610" i="2" a="1"/>
  <c r="AA610" i="2" s="1"/>
  <c r="AA594" i="2" a="1"/>
  <c r="AA594" i="2" s="1"/>
  <c r="AA578" i="2" a="1"/>
  <c r="AA578" i="2" s="1"/>
  <c r="AA562" i="2" a="1"/>
  <c r="AA562" i="2" s="1"/>
  <c r="AA546" i="2" a="1"/>
  <c r="AA546" i="2" s="1"/>
  <c r="AA530" i="2" a="1"/>
  <c r="AA530" i="2" s="1"/>
  <c r="AA514" i="2" a="1"/>
  <c r="AA514" i="2" s="1"/>
  <c r="AA891" i="2" a="1"/>
  <c r="AA891" i="2" s="1"/>
  <c r="AA867" i="2" a="1"/>
  <c r="AA867" i="2" s="1"/>
  <c r="AA835" i="2" a="1"/>
  <c r="AA835" i="2" s="1"/>
  <c r="AA823" i="2" a="1"/>
  <c r="AA823" i="2" s="1"/>
  <c r="AA799" i="2" a="1"/>
  <c r="AA799" i="2" s="1"/>
  <c r="AA1022" i="2" a="1"/>
  <c r="AA1022" i="2" s="1"/>
  <c r="AA1010" i="2" a="1"/>
  <c r="AA1010" i="2" s="1"/>
  <c r="AA958" i="2" a="1"/>
  <c r="AA958" i="2" s="1"/>
  <c r="AA946" i="2" a="1"/>
  <c r="AA946" i="2" s="1"/>
  <c r="AA834" i="2" a="1"/>
  <c r="AA834" i="2" s="1"/>
  <c r="AA794" i="2" a="1"/>
  <c r="AA794" i="2" s="1"/>
  <c r="AA770" i="2" a="1"/>
  <c r="AA770" i="2" s="1"/>
  <c r="AA754" i="2" a="1"/>
  <c r="AA754" i="2" s="1"/>
  <c r="AA738" i="2" a="1"/>
  <c r="AA738" i="2" s="1"/>
  <c r="AA722" i="2" a="1"/>
  <c r="AA722" i="2" s="1"/>
  <c r="AA706" i="2" a="1"/>
  <c r="AA706" i="2" s="1"/>
  <c r="AA1019" i="2" a="1"/>
  <c r="AA1019" i="2" s="1"/>
  <c r="AA947" i="2" a="1"/>
  <c r="AA947" i="2" s="1"/>
  <c r="AA871" i="2" a="1"/>
  <c r="AA871" i="2" s="1"/>
  <c r="AA934" i="2" a="1"/>
  <c r="AA934" i="2" s="1"/>
  <c r="AA926" i="2" a="1"/>
  <c r="AA926" i="2" s="1"/>
  <c r="AA918" i="2" a="1"/>
  <c r="AA918" i="2" s="1"/>
  <c r="AA854" i="2" a="1"/>
  <c r="AA854" i="2" s="1"/>
  <c r="AA957" i="2" a="1"/>
  <c r="AA957" i="2" s="1"/>
  <c r="AA1011" i="2" a="1"/>
  <c r="AA1011" i="2" s="1"/>
  <c r="AA963" i="2" a="1"/>
  <c r="AA963" i="2" s="1"/>
  <c r="AA951" i="2" a="1"/>
  <c r="AA951" i="2" s="1"/>
  <c r="AA903" i="2" a="1"/>
  <c r="AA903" i="2" s="1"/>
  <c r="AA859" i="2" a="1"/>
  <c r="AA859" i="2" s="1"/>
  <c r="AA847" i="2" a="1"/>
  <c r="AA847" i="2" s="1"/>
  <c r="AA795" i="2" a="1"/>
  <c r="AA795" i="2" s="1"/>
  <c r="AA1026" i="2" a="1"/>
  <c r="AA1026" i="2" s="1"/>
  <c r="AA1006" i="2" a="1"/>
  <c r="AA1006" i="2" s="1"/>
  <c r="AA990" i="2" a="1"/>
  <c r="AA990" i="2" s="1"/>
  <c r="AA962" i="2" a="1"/>
  <c r="AA962" i="2" s="1"/>
  <c r="AA910" i="2" a="1"/>
  <c r="AA910" i="2" s="1"/>
  <c r="AA882" i="2" a="1"/>
  <c r="AA882" i="2" s="1"/>
  <c r="AA846" i="2" a="1"/>
  <c r="AA846" i="2" s="1"/>
  <c r="AA1017" i="2" a="1"/>
  <c r="AA1017" i="2" s="1"/>
  <c r="AA1001" i="2" a="1"/>
  <c r="AA1001" i="2" s="1"/>
  <c r="AA989" i="2" a="1"/>
  <c r="AA989" i="2" s="1"/>
  <c r="AA973" i="2" a="1"/>
  <c r="AA973" i="2" s="1"/>
  <c r="AA941" i="2" a="1"/>
  <c r="AA941" i="2" s="1"/>
  <c r="AA937" i="2" a="1"/>
  <c r="AA937" i="2" s="1"/>
  <c r="AA971" i="2" a="1"/>
  <c r="AA971" i="2" s="1"/>
  <c r="AA819" i="2" a="1"/>
  <c r="AA819" i="2" s="1"/>
  <c r="AA759" i="2" a="1"/>
  <c r="AA759" i="2" s="1"/>
  <c r="AA743" i="2" a="1"/>
  <c r="AA743" i="2" s="1"/>
  <c r="AA727" i="2" a="1"/>
  <c r="AA727" i="2" s="1"/>
  <c r="AA711" i="2" a="1"/>
  <c r="AA711" i="2" s="1"/>
  <c r="AA695" i="2" a="1"/>
  <c r="AA695" i="2" s="1"/>
  <c r="AA679" i="2" a="1"/>
  <c r="AA679" i="2" s="1"/>
  <c r="AA663" i="2" a="1"/>
  <c r="AA663" i="2" s="1"/>
  <c r="AA647" i="2" a="1"/>
  <c r="AA647" i="2" s="1"/>
  <c r="AA631" i="2" a="1"/>
  <c r="AA631" i="2" s="1"/>
  <c r="AA615" i="2" a="1"/>
  <c r="AA615" i="2" s="1"/>
  <c r="AA599" i="2" a="1"/>
  <c r="AA599" i="2" s="1"/>
  <c r="AA583" i="2" a="1"/>
  <c r="AA583" i="2" s="1"/>
  <c r="AA567" i="2" a="1"/>
  <c r="AA567" i="2" s="1"/>
  <c r="AA702" i="2" a="1"/>
  <c r="AA702" i="2" s="1"/>
  <c r="AA686" i="2" a="1"/>
  <c r="AA686" i="2" s="1"/>
  <c r="AA670" i="2" a="1"/>
  <c r="AA670" i="2" s="1"/>
  <c r="AA654" i="2" a="1"/>
  <c r="AA654" i="2" s="1"/>
  <c r="AA638" i="2" a="1"/>
  <c r="AA638" i="2" s="1"/>
  <c r="AA622" i="2" a="1"/>
  <c r="AA622" i="2" s="1"/>
  <c r="AA606" i="2" a="1"/>
  <c r="AA606" i="2" s="1"/>
  <c r="AA590" i="2" a="1"/>
  <c r="AA590" i="2" s="1"/>
  <c r="AA574" i="2" a="1"/>
  <c r="AA574" i="2" s="1"/>
  <c r="AA558" i="2" a="1"/>
  <c r="AA558" i="2" s="1"/>
  <c r="AA542" i="2" a="1"/>
  <c r="AA542" i="2" s="1"/>
  <c r="AA526" i="2" a="1"/>
  <c r="AA526" i="2" s="1"/>
  <c r="AA510" i="2" a="1"/>
  <c r="AA510" i="2" s="1"/>
  <c r="AA494" i="2" a="1"/>
  <c r="AA494" i="2" s="1"/>
  <c r="AA478" i="2" a="1"/>
  <c r="AA478" i="2" s="1"/>
  <c r="AA462" i="2" a="1"/>
  <c r="AA462" i="2" s="1"/>
  <c r="AA446" i="2" a="1"/>
  <c r="AA446" i="2" s="1"/>
  <c r="AA889" i="2" a="1"/>
  <c r="AA889" i="2" s="1"/>
  <c r="AA877" i="2" a="1"/>
  <c r="AA877" i="2" s="1"/>
  <c r="AA865" i="2" a="1"/>
  <c r="AA865" i="2" s="1"/>
  <c r="AA841" i="2" a="1"/>
  <c r="AA841" i="2" s="1"/>
  <c r="AA817" i="2" a="1"/>
  <c r="AA817" i="2" s="1"/>
  <c r="AA490" i="2" a="1"/>
  <c r="AA490" i="2" s="1"/>
  <c r="AA486" i="2" a="1"/>
  <c r="AA486" i="2" s="1"/>
  <c r="AA482" i="2" a="1"/>
  <c r="AA482" i="2" s="1"/>
  <c r="AA837" i="2" a="1"/>
  <c r="AA837" i="2" s="1"/>
  <c r="AA829" i="2" a="1"/>
  <c r="AA829" i="2" s="1"/>
  <c r="AA813" i="2" a="1"/>
  <c r="AA813" i="2" s="1"/>
  <c r="AA737" i="2" a="1"/>
  <c r="AA737" i="2" s="1"/>
  <c r="AA701" i="2" a="1"/>
  <c r="AA701" i="2" s="1"/>
  <c r="AA645" i="2" a="1"/>
  <c r="AA645" i="2" s="1"/>
  <c r="AA925" i="2" a="1"/>
  <c r="AA925" i="2" s="1"/>
  <c r="AA869" i="2" a="1"/>
  <c r="AA869" i="2" s="1"/>
  <c r="AA821" i="2" a="1"/>
  <c r="AA821" i="2" s="1"/>
  <c r="AA809" i="2" a="1"/>
  <c r="AA809" i="2" s="1"/>
  <c r="AA781" i="2" a="1"/>
  <c r="AA781" i="2" s="1"/>
  <c r="AA769" i="2" a="1"/>
  <c r="AA769" i="2" s="1"/>
  <c r="AA757" i="2" a="1"/>
  <c r="AA757" i="2" s="1"/>
  <c r="AA749" i="2" a="1"/>
  <c r="AA749" i="2" s="1"/>
  <c r="AA689" i="2" a="1"/>
  <c r="AA689" i="2" s="1"/>
  <c r="AA677" i="2" a="1"/>
  <c r="AA677" i="2" s="1"/>
  <c r="AA657" i="2" a="1"/>
  <c r="AA657" i="2" s="1"/>
  <c r="AA629" i="2" a="1"/>
  <c r="AA629" i="2" s="1"/>
  <c r="AA547" i="2" a="1"/>
  <c r="AA547" i="2" s="1"/>
  <c r="AA531" i="2" a="1"/>
  <c r="AA531" i="2" s="1"/>
  <c r="AA515" i="2" a="1"/>
  <c r="AA515" i="2" s="1"/>
  <c r="AA499" i="2" a="1"/>
  <c r="AA499" i="2" s="1"/>
  <c r="AA483" i="2" a="1"/>
  <c r="AA483" i="2" s="1"/>
  <c r="AA467" i="2" a="1"/>
  <c r="AA467" i="2" s="1"/>
  <c r="AA451" i="2" a="1"/>
  <c r="AA451" i="2" s="1"/>
  <c r="AA435" i="2" a="1"/>
  <c r="AA435" i="2" s="1"/>
  <c r="AA419" i="2" a="1"/>
  <c r="AA419" i="2" s="1"/>
  <c r="AA403" i="2" a="1"/>
  <c r="AA403" i="2" s="1"/>
  <c r="AA387" i="2" a="1"/>
  <c r="AA387" i="2" s="1"/>
  <c r="AA371" i="2" a="1"/>
  <c r="AA371" i="2" s="1"/>
  <c r="AA355" i="2" a="1"/>
  <c r="AA355" i="2" s="1"/>
  <c r="AA339" i="2" a="1"/>
  <c r="AA339" i="2" s="1"/>
  <c r="AA323" i="2" a="1"/>
  <c r="AA323" i="2" s="1"/>
  <c r="AA307" i="2" a="1"/>
  <c r="AA307" i="2" s="1"/>
  <c r="AA291" i="2" a="1"/>
  <c r="AA291" i="2" s="1"/>
  <c r="AA422" i="2" a="1"/>
  <c r="AA422" i="2" s="1"/>
  <c r="AA406" i="2" a="1"/>
  <c r="AA406" i="2" s="1"/>
  <c r="AA390" i="2" a="1"/>
  <c r="AA390" i="2" s="1"/>
  <c r="AA374" i="2" a="1"/>
  <c r="AA374" i="2" s="1"/>
  <c r="AA358" i="2" a="1"/>
  <c r="AA358" i="2" s="1"/>
  <c r="AA342" i="2" a="1"/>
  <c r="AA342" i="2" s="1"/>
  <c r="AA326" i="2" a="1"/>
  <c r="AA326" i="2" s="1"/>
  <c r="AA310" i="2" a="1"/>
  <c r="AA310" i="2" s="1"/>
  <c r="AA589" i="2" a="1"/>
  <c r="AA589" i="2" s="1"/>
  <c r="AA569" i="2" a="1"/>
  <c r="AA569" i="2" s="1"/>
  <c r="AA561" i="2" a="1"/>
  <c r="AA561" i="2" s="1"/>
  <c r="AA529" i="2" a="1"/>
  <c r="AA529" i="2" s="1"/>
  <c r="AA525" i="2" a="1"/>
  <c r="AA525" i="2" s="1"/>
  <c r="AA509" i="2" a="1"/>
  <c r="AA509" i="2" s="1"/>
  <c r="AA621" i="2" a="1"/>
  <c r="AA621" i="2" s="1"/>
  <c r="AA565" i="2" a="1"/>
  <c r="AA565" i="2" s="1"/>
  <c r="AA267" i="2" a="1"/>
  <c r="AA267" i="2" s="1"/>
  <c r="AA251" i="2" a="1"/>
  <c r="AA251" i="2" s="1"/>
  <c r="AA235" i="2" a="1"/>
  <c r="AA235" i="2" s="1"/>
  <c r="AA219" i="2" a="1"/>
  <c r="AA219" i="2" s="1"/>
  <c r="AA203" i="2" a="1"/>
  <c r="AA203" i="2" s="1"/>
  <c r="AA187" i="2" a="1"/>
  <c r="AA187" i="2" s="1"/>
  <c r="AA171" i="2" a="1"/>
  <c r="AA171" i="2" s="1"/>
  <c r="AA489" i="2" a="1"/>
  <c r="AA489" i="2" s="1"/>
  <c r="AA469" i="2" a="1"/>
  <c r="AA469" i="2" s="1"/>
  <c r="AA445" i="2" a="1"/>
  <c r="AA445" i="2" s="1"/>
  <c r="AA433" i="2" a="1"/>
  <c r="AA433" i="2" s="1"/>
  <c r="AA409" i="2" a="1"/>
  <c r="AA409" i="2" s="1"/>
  <c r="AA143" i="2" a="1"/>
  <c r="AA143" i="2" s="1"/>
  <c r="AA127" i="2" a="1"/>
  <c r="AA127" i="2" s="1"/>
  <c r="AA111" i="2" a="1"/>
  <c r="AA111" i="2" s="1"/>
  <c r="AA95" i="2" a="1"/>
  <c r="AA95" i="2" s="1"/>
  <c r="AA79" i="2" a="1"/>
  <c r="AA79" i="2" s="1"/>
  <c r="AA63" i="2" a="1"/>
  <c r="AA63" i="2" s="1"/>
  <c r="AA47" i="2" a="1"/>
  <c r="AA47" i="2" s="1"/>
  <c r="AA31" i="2" a="1"/>
  <c r="AA31" i="2" s="1"/>
  <c r="AA286" i="2" a="1"/>
  <c r="AA286" i="2" s="1"/>
  <c r="AA477" i="2" a="1"/>
  <c r="AA477" i="2" s="1"/>
  <c r="AA453" i="2" a="1"/>
  <c r="AA453" i="2" s="1"/>
  <c r="AA449" i="2" a="1"/>
  <c r="AA449" i="2" s="1"/>
  <c r="AA429" i="2" a="1"/>
  <c r="AA429" i="2" s="1"/>
  <c r="AA393" i="2" a="1"/>
  <c r="AA393" i="2" s="1"/>
  <c r="AA373" i="2" a="1"/>
  <c r="AA373" i="2" s="1"/>
  <c r="AA357" i="2" a="1"/>
  <c r="AA357" i="2" s="1"/>
  <c r="AA341" i="2" a="1"/>
  <c r="AA341" i="2" s="1"/>
  <c r="AA325" i="2" a="1"/>
  <c r="AA325" i="2" s="1"/>
  <c r="AA273" i="2" a="1"/>
  <c r="AA273" i="2" s="1"/>
  <c r="AA261" i="2" a="1"/>
  <c r="AA261" i="2" s="1"/>
  <c r="AA245" i="2" a="1"/>
  <c r="AA245" i="2" s="1"/>
  <c r="AA225" i="2" a="1"/>
  <c r="AA225" i="2" s="1"/>
  <c r="AA213" i="2" a="1"/>
  <c r="AA213" i="2" s="1"/>
  <c r="AA274" i="2" a="1"/>
  <c r="AA274" i="2" s="1"/>
  <c r="AA258" i="2" a="1"/>
  <c r="AA258" i="2" s="1"/>
  <c r="AA242" i="2" a="1"/>
  <c r="AA242" i="2" s="1"/>
  <c r="AA226" i="2" a="1"/>
  <c r="AA226" i="2" s="1"/>
  <c r="AA210" i="2" a="1"/>
  <c r="AA210" i="2" s="1"/>
  <c r="AA194" i="2" a="1"/>
  <c r="AA194" i="2" s="1"/>
  <c r="AA178" i="2" a="1"/>
  <c r="AA178" i="2" s="1"/>
  <c r="AA162" i="2" a="1"/>
  <c r="AA162" i="2" s="1"/>
  <c r="AA146" i="2" a="1"/>
  <c r="AA146" i="2" s="1"/>
  <c r="AA130" i="2" a="1"/>
  <c r="AA130" i="2" s="1"/>
  <c r="AA114" i="2" a="1"/>
  <c r="AA114" i="2" s="1"/>
  <c r="AA98" i="2" a="1"/>
  <c r="AA98" i="2" s="1"/>
  <c r="AA82" i="2" a="1"/>
  <c r="AA82" i="2" s="1"/>
  <c r="AA313" i="2" a="1"/>
  <c r="AA313" i="2" s="1"/>
  <c r="AA281" i="2" a="1"/>
  <c r="AA281" i="2" s="1"/>
  <c r="AA237" i="2" a="1"/>
  <c r="AA237" i="2" s="1"/>
  <c r="AA197" i="2" a="1"/>
  <c r="AA197" i="2" s="1"/>
  <c r="AA185" i="2" a="1"/>
  <c r="AA185" i="2" s="1"/>
  <c r="AA169" i="2" a="1"/>
  <c r="AA169" i="2" s="1"/>
  <c r="AA149" i="2" a="1"/>
  <c r="AA149" i="2" s="1"/>
  <c r="AA133" i="2" a="1"/>
  <c r="AA133" i="2" s="1"/>
  <c r="AA117" i="2" a="1"/>
  <c r="AA117" i="2" s="1"/>
  <c r="AA101" i="2" a="1"/>
  <c r="AA101" i="2" s="1"/>
  <c r="AA85" i="2" a="1"/>
  <c r="AA85" i="2" s="1"/>
  <c r="AA69" i="2" a="1"/>
  <c r="AA69" i="2" s="1"/>
  <c r="AA53" i="2" a="1"/>
  <c r="AA53" i="2" s="1"/>
  <c r="AA37" i="2" a="1"/>
  <c r="AA37" i="2" s="1"/>
  <c r="AA498" i="2" a="1"/>
  <c r="AA498" i="2" s="1"/>
  <c r="AA442" i="2" a="1"/>
  <c r="AA442" i="2" s="1"/>
  <c r="AA438" i="2" a="1"/>
  <c r="AA438" i="2" s="1"/>
  <c r="AA434" i="2" a="1"/>
  <c r="AA434" i="2" s="1"/>
  <c r="AA929" i="2" a="1"/>
  <c r="AA929" i="2" s="1"/>
  <c r="AA921" i="2" a="1"/>
  <c r="AA921" i="2" s="1"/>
  <c r="AA913" i="2" a="1"/>
  <c r="AA913" i="2" s="1"/>
  <c r="AA885" i="2" a="1"/>
  <c r="AA885" i="2" s="1"/>
  <c r="AA861" i="2" a="1"/>
  <c r="AA861" i="2" s="1"/>
  <c r="AA705" i="2" a="1"/>
  <c r="AA705" i="2" s="1"/>
  <c r="AA669" i="2" a="1"/>
  <c r="AA669" i="2" s="1"/>
  <c r="AA633" i="2" a="1"/>
  <c r="AA633" i="2" s="1"/>
  <c r="AA625" i="2" a="1"/>
  <c r="AA625" i="2" s="1"/>
  <c r="AA917" i="2" a="1"/>
  <c r="AA917" i="2" s="1"/>
  <c r="AA905" i="2" a="1"/>
  <c r="AA905" i="2" s="1"/>
  <c r="AA893" i="2" a="1"/>
  <c r="AA893" i="2" s="1"/>
  <c r="AA853" i="2" a="1"/>
  <c r="AA853" i="2" s="1"/>
  <c r="AA797" i="2" a="1"/>
  <c r="AA797" i="2" s="1"/>
  <c r="AA785" i="2" a="1"/>
  <c r="AA785" i="2" s="1"/>
  <c r="AA773" i="2" a="1"/>
  <c r="AA773" i="2" s="1"/>
  <c r="AA761" i="2" a="1"/>
  <c r="AA761" i="2" s="1"/>
  <c r="AA717" i="2" a="1"/>
  <c r="AA717" i="2" s="1"/>
  <c r="AA649" i="2" a="1"/>
  <c r="AA649" i="2" s="1"/>
  <c r="AA641" i="2" a="1"/>
  <c r="AA641" i="2" s="1"/>
  <c r="AA559" i="2" a="1"/>
  <c r="AA559" i="2" s="1"/>
  <c r="AA543" i="2" a="1"/>
  <c r="AA543" i="2" s="1"/>
  <c r="AA527" i="2" a="1"/>
  <c r="AA527" i="2" s="1"/>
  <c r="AA511" i="2" a="1"/>
  <c r="AA511" i="2" s="1"/>
  <c r="AA495" i="2" a="1"/>
  <c r="AA495" i="2" s="1"/>
  <c r="AA479" i="2" a="1"/>
  <c r="AA479" i="2" s="1"/>
  <c r="AA463" i="2" a="1"/>
  <c r="AA463" i="2" s="1"/>
  <c r="AA447" i="2" a="1"/>
  <c r="AA447" i="2" s="1"/>
  <c r="AA431" i="2" a="1"/>
  <c r="AA431" i="2" s="1"/>
  <c r="AA415" i="2" a="1"/>
  <c r="AA415" i="2" s="1"/>
  <c r="AA399" i="2" a="1"/>
  <c r="AA399" i="2" s="1"/>
  <c r="AA383" i="2" a="1"/>
  <c r="AA383" i="2" s="1"/>
  <c r="AA367" i="2" a="1"/>
  <c r="AA367" i="2" s="1"/>
  <c r="AA351" i="2" a="1"/>
  <c r="AA351" i="2" s="1"/>
  <c r="AA335" i="2" a="1"/>
  <c r="AA335" i="2" s="1"/>
  <c r="AA319" i="2" a="1"/>
  <c r="AA319" i="2" s="1"/>
  <c r="AA303" i="2" a="1"/>
  <c r="AA303" i="2" s="1"/>
  <c r="AA287" i="2" a="1"/>
  <c r="AA287" i="2" s="1"/>
  <c r="AA418" i="2" a="1"/>
  <c r="AA418" i="2" s="1"/>
  <c r="AA402" i="2" a="1"/>
  <c r="AA402" i="2" s="1"/>
  <c r="AA386" i="2" a="1"/>
  <c r="AA386" i="2" s="1"/>
  <c r="AA370" i="2" a="1"/>
  <c r="AA370" i="2" s="1"/>
  <c r="AA354" i="2" a="1"/>
  <c r="AA354" i="2" s="1"/>
  <c r="AA338" i="2" a="1"/>
  <c r="AA338" i="2" s="1"/>
  <c r="AA322" i="2" a="1"/>
  <c r="AA322" i="2" s="1"/>
  <c r="AA306" i="2" a="1"/>
  <c r="AA306" i="2" s="1"/>
  <c r="AA605" i="2" a="1"/>
  <c r="AA605" i="2" s="1"/>
  <c r="AA593" i="2" a="1"/>
  <c r="AA593" i="2" s="1"/>
  <c r="AA521" i="2" a="1"/>
  <c r="AA521" i="2" s="1"/>
  <c r="AA505" i="2" a="1"/>
  <c r="AA505" i="2" s="1"/>
  <c r="AA609" i="2" a="1"/>
  <c r="AA609" i="2" s="1"/>
  <c r="AA263" i="2" a="1"/>
  <c r="AA263" i="2" s="1"/>
  <c r="AA247" i="2" a="1"/>
  <c r="AA247" i="2" s="1"/>
  <c r="AA231" i="2" a="1"/>
  <c r="AA231" i="2" s="1"/>
  <c r="AA215" i="2" a="1"/>
  <c r="AA215" i="2" s="1"/>
  <c r="AA199" i="2" a="1"/>
  <c r="AA199" i="2" s="1"/>
  <c r="AA183" i="2" a="1"/>
  <c r="AA183" i="2" s="1"/>
  <c r="AA167" i="2" a="1"/>
  <c r="AA167" i="2" s="1"/>
  <c r="AA473" i="2" a="1"/>
  <c r="AA473" i="2" s="1"/>
  <c r="AA413" i="2" a="1"/>
  <c r="AA413" i="2" s="1"/>
  <c r="AA401" i="2" a="1"/>
  <c r="AA401" i="2" s="1"/>
  <c r="AA155" i="2" a="1"/>
  <c r="AA155" i="2" s="1"/>
  <c r="AA139" i="2" a="1"/>
  <c r="AA139" i="2" s="1"/>
  <c r="AA123" i="2" a="1"/>
  <c r="AA123" i="2" s="1"/>
  <c r="AA107" i="2" a="1"/>
  <c r="AA107" i="2" s="1"/>
  <c r="AA91" i="2" a="1"/>
  <c r="AA91" i="2" s="1"/>
  <c r="AA75" i="2" a="1"/>
  <c r="AA75" i="2" s="1"/>
  <c r="AA59" i="2" a="1"/>
  <c r="AA59" i="2" s="1"/>
  <c r="AA43" i="2" a="1"/>
  <c r="AA43" i="2" s="1"/>
  <c r="AA27" i="2" a="1"/>
  <c r="AA27" i="2" s="1"/>
  <c r="AA282" i="2" a="1"/>
  <c r="AA282" i="2" s="1"/>
  <c r="AA493" i="2" a="1"/>
  <c r="AA493" i="2" s="1"/>
  <c r="AA481" i="2" a="1"/>
  <c r="AA481" i="2" s="1"/>
  <c r="AA389" i="2" a="1"/>
  <c r="AA389" i="2" s="1"/>
  <c r="AA369" i="2" a="1"/>
  <c r="AA369" i="2" s="1"/>
  <c r="AA353" i="2" a="1"/>
  <c r="AA353" i="2" s="1"/>
  <c r="AA337" i="2" a="1"/>
  <c r="AA337" i="2" s="1"/>
  <c r="AA321" i="2" a="1"/>
  <c r="AA321" i="2" s="1"/>
  <c r="AA301" i="2" a="1"/>
  <c r="AA301" i="2" s="1"/>
  <c r="AA277" i="2" a="1"/>
  <c r="AA277" i="2" s="1"/>
  <c r="AA265" i="2" a="1"/>
  <c r="AA265" i="2" s="1"/>
  <c r="AA249" i="2" a="1"/>
  <c r="AA249" i="2" s="1"/>
  <c r="AA217" i="2" a="1"/>
  <c r="AA217" i="2" s="1"/>
  <c r="AA201" i="2" a="1"/>
  <c r="AA201" i="2" s="1"/>
  <c r="AA270" i="2" a="1"/>
  <c r="AA270" i="2" s="1"/>
  <c r="AA254" i="2" a="1"/>
  <c r="AA254" i="2" s="1"/>
  <c r="AA238" i="2" a="1"/>
  <c r="AA238" i="2" s="1"/>
  <c r="AA222" i="2" a="1"/>
  <c r="AA222" i="2" s="1"/>
  <c r="AA206" i="2" a="1"/>
  <c r="AA206" i="2" s="1"/>
  <c r="AA190" i="2" a="1"/>
  <c r="AA190" i="2" s="1"/>
  <c r="AA174" i="2" a="1"/>
  <c r="AA174" i="2" s="1"/>
  <c r="AA158" i="2" a="1"/>
  <c r="AA158" i="2" s="1"/>
  <c r="AA142" i="2" a="1"/>
  <c r="AA142" i="2" s="1"/>
  <c r="AA126" i="2" a="1"/>
  <c r="AA126" i="2" s="1"/>
  <c r="AA110" i="2" a="1"/>
  <c r="AA110" i="2" s="1"/>
  <c r="AA94" i="2" a="1"/>
  <c r="AA94" i="2" s="1"/>
  <c r="AA317" i="2" a="1"/>
  <c r="AA317" i="2" s="1"/>
  <c r="AA285" i="2" a="1"/>
  <c r="AA285" i="2" s="1"/>
  <c r="AA181" i="2" a="1"/>
  <c r="AA181" i="2" s="1"/>
  <c r="AA165" i="2" a="1"/>
  <c r="AA165" i="2" s="1"/>
  <c r="AA145" i="2" a="1"/>
  <c r="AA145" i="2" s="1"/>
  <c r="AA129" i="2" a="1"/>
  <c r="AA129" i="2" s="1"/>
  <c r="AA113" i="2" a="1"/>
  <c r="AA113" i="2" s="1"/>
  <c r="AA97" i="2" a="1"/>
  <c r="AA97" i="2" s="1"/>
  <c r="AA81" i="2" a="1"/>
  <c r="AA81" i="2" s="1"/>
  <c r="AA65" i="2" a="1"/>
  <c r="AA65" i="2" s="1"/>
  <c r="AA49" i="2" a="1"/>
  <c r="AA49" i="2" s="1"/>
  <c r="AA33" i="2" a="1"/>
  <c r="AA33" i="2" s="1"/>
  <c r="AA458" i="2" a="1"/>
  <c r="AA458" i="2" s="1"/>
  <c r="AA454" i="2" a="1"/>
  <c r="AA454" i="2" s="1"/>
  <c r="AA450" i="2" a="1"/>
  <c r="AA450" i="2" s="1"/>
  <c r="AA881" i="2" a="1"/>
  <c r="AA881" i="2" s="1"/>
  <c r="AA825" i="2" a="1"/>
  <c r="AA825" i="2" s="1"/>
  <c r="AA753" i="2" a="1"/>
  <c r="AA753" i="2" s="1"/>
  <c r="AA729" i="2" a="1"/>
  <c r="AA729" i="2" s="1"/>
  <c r="AA709" i="2" a="1"/>
  <c r="AA709" i="2" s="1"/>
  <c r="AA693" i="2" a="1"/>
  <c r="AA693" i="2" s="1"/>
  <c r="AA685" i="2" a="1"/>
  <c r="AA685" i="2" s="1"/>
  <c r="AA673" i="2" a="1"/>
  <c r="AA673" i="2" s="1"/>
  <c r="AA661" i="2" a="1"/>
  <c r="AA661" i="2" s="1"/>
  <c r="AA637" i="2" a="1"/>
  <c r="AA637" i="2" s="1"/>
  <c r="AA909" i="2" a="1"/>
  <c r="AA909" i="2" s="1"/>
  <c r="AA897" i="2" a="1"/>
  <c r="AA897" i="2" s="1"/>
  <c r="AA845" i="2" a="1"/>
  <c r="AA845" i="2" s="1"/>
  <c r="AA833" i="2" a="1"/>
  <c r="AA833" i="2" s="1"/>
  <c r="AA801" i="2" a="1"/>
  <c r="AA801" i="2" s="1"/>
  <c r="AA789" i="2" a="1"/>
  <c r="AA789" i="2" s="1"/>
  <c r="AA741" i="2" a="1"/>
  <c r="AA741" i="2" s="1"/>
  <c r="AA733" i="2" a="1"/>
  <c r="AA733" i="2" s="1"/>
  <c r="AA721" i="2" a="1"/>
  <c r="AA721" i="2" s="1"/>
  <c r="AA681" i="2" a="1"/>
  <c r="AA681" i="2" s="1"/>
  <c r="AA555" i="2" a="1"/>
  <c r="AA555" i="2" s="1"/>
  <c r="AA539" i="2" a="1"/>
  <c r="AA539" i="2" s="1"/>
  <c r="AA523" i="2" a="1"/>
  <c r="AA523" i="2" s="1"/>
  <c r="AA507" i="2" a="1"/>
  <c r="AA507" i="2" s="1"/>
  <c r="AA491" i="2" a="1"/>
  <c r="AA491" i="2" s="1"/>
  <c r="AA475" i="2" a="1"/>
  <c r="AA475" i="2" s="1"/>
  <c r="AA459" i="2" a="1"/>
  <c r="AA459" i="2" s="1"/>
  <c r="AA443" i="2" a="1"/>
  <c r="AA443" i="2" s="1"/>
  <c r="AA427" i="2" a="1"/>
  <c r="AA427" i="2" s="1"/>
  <c r="AA411" i="2" a="1"/>
  <c r="AA411" i="2" s="1"/>
  <c r="AA395" i="2" a="1"/>
  <c r="AA395" i="2" s="1"/>
  <c r="AA379" i="2" a="1"/>
  <c r="AA379" i="2" s="1"/>
  <c r="AA363" i="2" a="1"/>
  <c r="AA363" i="2" s="1"/>
  <c r="AA347" i="2" a="1"/>
  <c r="AA347" i="2" s="1"/>
  <c r="AA331" i="2" a="1"/>
  <c r="AA331" i="2" s="1"/>
  <c r="AA315" i="2" a="1"/>
  <c r="AA315" i="2" s="1"/>
  <c r="AA299" i="2" a="1"/>
  <c r="AA299" i="2" s="1"/>
  <c r="AA283" i="2" a="1"/>
  <c r="AA283" i="2" s="1"/>
  <c r="AA430" i="2" a="1"/>
  <c r="AA430" i="2" s="1"/>
  <c r="AA414" i="2" a="1"/>
  <c r="AA414" i="2" s="1"/>
  <c r="AA398" i="2" a="1"/>
  <c r="AA398" i="2" s="1"/>
  <c r="AA382" i="2" a="1"/>
  <c r="AA382" i="2" s="1"/>
  <c r="AA366" i="2" a="1"/>
  <c r="AA366" i="2" s="1"/>
  <c r="AA350" i="2" a="1"/>
  <c r="AA350" i="2" s="1"/>
  <c r="AA334" i="2" a="1"/>
  <c r="AA334" i="2" s="1"/>
  <c r="AA318" i="2" a="1"/>
  <c r="AA318" i="2" s="1"/>
  <c r="AA302" i="2" a="1"/>
  <c r="AA302" i="2" s="1"/>
  <c r="AA597" i="2" a="1"/>
  <c r="AA597" i="2" s="1"/>
  <c r="AA553" i="2" a="1"/>
  <c r="AA553" i="2" s="1"/>
  <c r="AA541" i="2" a="1"/>
  <c r="AA541" i="2" s="1"/>
  <c r="AA537" i="2" a="1"/>
  <c r="AA537" i="2" s="1"/>
  <c r="AA517" i="2" a="1"/>
  <c r="AA517" i="2" s="1"/>
  <c r="AA501" i="2" a="1"/>
  <c r="AA501" i="2" s="1"/>
  <c r="AA613" i="2" a="1"/>
  <c r="AA613" i="2" s="1"/>
  <c r="AA601" i="2" a="1"/>
  <c r="AA601" i="2" s="1"/>
  <c r="AA581" i="2" a="1"/>
  <c r="AA581" i="2" s="1"/>
  <c r="AA549" i="2" a="1"/>
  <c r="AA549" i="2" s="1"/>
  <c r="AA275" i="2" a="1"/>
  <c r="AA275" i="2" s="1"/>
  <c r="AA259" i="2" a="1"/>
  <c r="AA259" i="2" s="1"/>
  <c r="AA243" i="2" a="1"/>
  <c r="AA243" i="2" s="1"/>
  <c r="AA227" i="2" a="1"/>
  <c r="AA227" i="2" s="1"/>
  <c r="AA211" i="2" a="1"/>
  <c r="AA211" i="2" s="1"/>
  <c r="AA195" i="2" a="1"/>
  <c r="AA195" i="2" s="1"/>
  <c r="AA179" i="2" a="1"/>
  <c r="AA179" i="2" s="1"/>
  <c r="AA163" i="2" a="1"/>
  <c r="AA163" i="2" s="1"/>
  <c r="AA457" i="2" a="1"/>
  <c r="AA457" i="2" s="1"/>
  <c r="AA417" i="2" a="1"/>
  <c r="AA417" i="2" s="1"/>
  <c r="AA151" i="2" a="1"/>
  <c r="AA151" i="2" s="1"/>
  <c r="AA135" i="2" a="1"/>
  <c r="AA135" i="2" s="1"/>
  <c r="AA119" i="2" a="1"/>
  <c r="AA119" i="2" s="1"/>
  <c r="AA103" i="2" a="1"/>
  <c r="AA103" i="2" s="1"/>
  <c r="AA87" i="2" a="1"/>
  <c r="AA87" i="2" s="1"/>
  <c r="AA71" i="2" a="1"/>
  <c r="AA71" i="2" s="1"/>
  <c r="AA55" i="2" a="1"/>
  <c r="AA55" i="2" s="1"/>
  <c r="AA39" i="2" a="1"/>
  <c r="AA39" i="2" s="1"/>
  <c r="AA23" i="2" a="1"/>
  <c r="AA23" i="2" s="1"/>
  <c r="AA294" i="2" a="1"/>
  <c r="AA294" i="2" s="1"/>
  <c r="AA485" i="2" a="1"/>
  <c r="AA485" i="2" s="1"/>
  <c r="AA461" i="2" a="1"/>
  <c r="AA461" i="2" s="1"/>
  <c r="AA405" i="2" a="1"/>
  <c r="AA405" i="2" s="1"/>
  <c r="AA385" i="2" a="1"/>
  <c r="AA385" i="2" s="1"/>
  <c r="AA381" i="2" a="1"/>
  <c r="AA381" i="2" s="1"/>
  <c r="AA365" i="2" a="1"/>
  <c r="AA365" i="2" s="1"/>
  <c r="AA349" i="2" a="1"/>
  <c r="AA349" i="2" s="1"/>
  <c r="AA333" i="2" a="1"/>
  <c r="AA333" i="2" s="1"/>
  <c r="AA253" i="2" a="1"/>
  <c r="AA253" i="2" s="1"/>
  <c r="AA205" i="2" a="1"/>
  <c r="AA205" i="2" s="1"/>
  <c r="AA266" i="2" a="1"/>
  <c r="AA266" i="2" s="1"/>
  <c r="AA250" i="2" a="1"/>
  <c r="AA250" i="2" s="1"/>
  <c r="AA234" i="2" a="1"/>
  <c r="AA234" i="2" s="1"/>
  <c r="AA218" i="2" a="1"/>
  <c r="AA218" i="2" s="1"/>
  <c r="AA202" i="2" a="1"/>
  <c r="AA202" i="2" s="1"/>
  <c r="AA186" i="2" a="1"/>
  <c r="AA186" i="2" s="1"/>
  <c r="AA170" i="2" a="1"/>
  <c r="AA170" i="2" s="1"/>
  <c r="AA154" i="2" a="1"/>
  <c r="AA154" i="2" s="1"/>
  <c r="AA138" i="2" a="1"/>
  <c r="AA138" i="2" s="1"/>
  <c r="AA122" i="2" a="1"/>
  <c r="AA122" i="2" s="1"/>
  <c r="AA106" i="2" a="1"/>
  <c r="AA106" i="2" s="1"/>
  <c r="AA90" i="2" a="1"/>
  <c r="AA90" i="2" s="1"/>
  <c r="AA305" i="2" a="1"/>
  <c r="AA305" i="2" s="1"/>
  <c r="AA297" i="2" a="1"/>
  <c r="AA297" i="2" s="1"/>
  <c r="AA229" i="2" a="1"/>
  <c r="AA229" i="2" s="1"/>
  <c r="AA177" i="2" a="1"/>
  <c r="AA177" i="2" s="1"/>
  <c r="AA157" i="2" a="1"/>
  <c r="AA157" i="2" s="1"/>
  <c r="AA141" i="2" a="1"/>
  <c r="AA141" i="2" s="1"/>
  <c r="AA125" i="2" a="1"/>
  <c r="AA125" i="2" s="1"/>
  <c r="AA109" i="2" a="1"/>
  <c r="AA109" i="2" s="1"/>
  <c r="AA93" i="2" a="1"/>
  <c r="AA93" i="2" s="1"/>
  <c r="AA77" i="2" a="1"/>
  <c r="AA77" i="2" s="1"/>
  <c r="AA61" i="2" a="1"/>
  <c r="AA61" i="2" s="1"/>
  <c r="AA45" i="2" a="1"/>
  <c r="AA45" i="2" s="1"/>
  <c r="AA29" i="2" a="1"/>
  <c r="AA29" i="2" s="1"/>
  <c r="AA1020" i="2" a="1"/>
  <c r="AA1020" i="2" s="1"/>
  <c r="AA1004" i="2" a="1"/>
  <c r="AA1004" i="2" s="1"/>
  <c r="AA988" i="2" a="1"/>
  <c r="AA988" i="2" s="1"/>
  <c r="AA972" i="2" a="1"/>
  <c r="AA972" i="2" s="1"/>
  <c r="AA956" i="2" a="1"/>
  <c r="AA956" i="2" s="1"/>
  <c r="AA940" i="2" a="1"/>
  <c r="AA940" i="2" s="1"/>
  <c r="AA924" i="2" a="1"/>
  <c r="AA924" i="2" s="1"/>
  <c r="AA908" i="2" a="1"/>
  <c r="AA908" i="2" s="1"/>
  <c r="AA892" i="2" a="1"/>
  <c r="AA892" i="2" s="1"/>
  <c r="AA876" i="2" a="1"/>
  <c r="AA876" i="2" s="1"/>
  <c r="AA860" i="2" a="1"/>
  <c r="AA860" i="2" s="1"/>
  <c r="AA844" i="2" a="1"/>
  <c r="AA844" i="2" s="1"/>
  <c r="AA828" i="2" a="1"/>
  <c r="AA828" i="2" s="1"/>
  <c r="AA812" i="2" a="1"/>
  <c r="AA812" i="2" s="1"/>
  <c r="AA796" i="2" a="1"/>
  <c r="AA796" i="2" s="1"/>
  <c r="AA780" i="2" a="1"/>
  <c r="AA780" i="2" s="1"/>
  <c r="AA764" i="2" a="1"/>
  <c r="AA764" i="2" s="1"/>
  <c r="AA748" i="2" a="1"/>
  <c r="AA748" i="2" s="1"/>
  <c r="AA732" i="2" a="1"/>
  <c r="AA732" i="2" s="1"/>
  <c r="AA716" i="2" a="1"/>
  <c r="AA716" i="2" s="1"/>
  <c r="AA700" i="2" a="1"/>
  <c r="AA700" i="2" s="1"/>
  <c r="AA684" i="2" a="1"/>
  <c r="AA684" i="2" s="1"/>
  <c r="AA668" i="2" a="1"/>
  <c r="AA668" i="2" s="1"/>
  <c r="AA652" i="2" a="1"/>
  <c r="AA652" i="2" s="1"/>
  <c r="AA636" i="2" a="1"/>
  <c r="AA636" i="2" s="1"/>
  <c r="AA620" i="2" a="1"/>
  <c r="AA620" i="2" s="1"/>
  <c r="AA604" i="2" a="1"/>
  <c r="AA604" i="2" s="1"/>
  <c r="AA588" i="2" a="1"/>
  <c r="AA588" i="2" s="1"/>
  <c r="AA572" i="2" a="1"/>
  <c r="AA572" i="2" s="1"/>
  <c r="AA556" i="2" a="1"/>
  <c r="AA556" i="2" s="1"/>
  <c r="AA540" i="2" a="1"/>
  <c r="AA540" i="2" s="1"/>
  <c r="AA524" i="2" a="1"/>
  <c r="AA524" i="2" s="1"/>
  <c r="AA508" i="2" a="1"/>
  <c r="AA508" i="2" s="1"/>
  <c r="AA492" i="2" a="1"/>
  <c r="AA492" i="2" s="1"/>
  <c r="AA476" i="2" a="1"/>
  <c r="AA476" i="2" s="1"/>
  <c r="AA460" i="2" a="1"/>
  <c r="AA460" i="2" s="1"/>
  <c r="AA444" i="2" a="1"/>
  <c r="AA444" i="2" s="1"/>
  <c r="AA428" i="2" a="1"/>
  <c r="AA428" i="2" s="1"/>
  <c r="AA412" i="2" a="1"/>
  <c r="AA412" i="2" s="1"/>
  <c r="AA396" i="2" a="1"/>
  <c r="AA396" i="2" s="1"/>
  <c r="AA380" i="2" a="1"/>
  <c r="AA380" i="2" s="1"/>
  <c r="AA364" i="2" a="1"/>
  <c r="AA364" i="2" s="1"/>
  <c r="AA348" i="2" a="1"/>
  <c r="AA348" i="2" s="1"/>
  <c r="AA332" i="2" a="1"/>
  <c r="AA332" i="2" s="1"/>
  <c r="AA316" i="2" a="1"/>
  <c r="AA316" i="2" s="1"/>
  <c r="AA300" i="2" a="1"/>
  <c r="AA300" i="2" s="1"/>
  <c r="AA284" i="2" a="1"/>
  <c r="AA284" i="2" s="1"/>
  <c r="AA268" i="2" a="1"/>
  <c r="AA268" i="2" s="1"/>
  <c r="AA252" i="2" a="1"/>
  <c r="AA252" i="2" s="1"/>
  <c r="AA236" i="2" a="1"/>
  <c r="AA236" i="2" s="1"/>
  <c r="AA474" i="2" a="1"/>
  <c r="AA474" i="2" s="1"/>
  <c r="AA470" i="2" a="1"/>
  <c r="AA470" i="2" s="1"/>
  <c r="AA466" i="2" a="1"/>
  <c r="AA466" i="2" s="1"/>
  <c r="AA933" i="2" a="1"/>
  <c r="AA933" i="2" s="1"/>
  <c r="AA873" i="2" a="1"/>
  <c r="AA873" i="2" s="1"/>
  <c r="AA857" i="2" a="1"/>
  <c r="AA857" i="2" s="1"/>
  <c r="AA849" i="2" a="1"/>
  <c r="AA849" i="2" s="1"/>
  <c r="AA777" i="2" a="1"/>
  <c r="AA777" i="2" s="1"/>
  <c r="AA713" i="2" a="1"/>
  <c r="AA713" i="2" s="1"/>
  <c r="AA697" i="2" a="1"/>
  <c r="AA697" i="2" s="1"/>
  <c r="AA653" i="2" a="1"/>
  <c r="AA653" i="2" s="1"/>
  <c r="AA901" i="2" a="1"/>
  <c r="AA901" i="2" s="1"/>
  <c r="AA805" i="2" a="1"/>
  <c r="AA805" i="2" s="1"/>
  <c r="AA793" i="2" a="1"/>
  <c r="AA793" i="2" s="1"/>
  <c r="AA765" i="2" a="1"/>
  <c r="AA765" i="2" s="1"/>
  <c r="AA745" i="2" a="1"/>
  <c r="AA745" i="2" s="1"/>
  <c r="AA725" i="2" a="1"/>
  <c r="AA725" i="2" s="1"/>
  <c r="AA665" i="2" a="1"/>
  <c r="AA665" i="2" s="1"/>
  <c r="AA551" i="2" a="1"/>
  <c r="AA551" i="2" s="1"/>
  <c r="AA535" i="2" a="1"/>
  <c r="AA535" i="2" s="1"/>
  <c r="AA519" i="2" a="1"/>
  <c r="AA519" i="2" s="1"/>
  <c r="AA503" i="2" a="1"/>
  <c r="AA503" i="2" s="1"/>
  <c r="AA487" i="2" a="1"/>
  <c r="AA487" i="2" s="1"/>
  <c r="AA471" i="2" a="1"/>
  <c r="AA471" i="2" s="1"/>
  <c r="AA455" i="2" a="1"/>
  <c r="AA455" i="2" s="1"/>
  <c r="AA439" i="2" a="1"/>
  <c r="AA439" i="2" s="1"/>
  <c r="AA423" i="2" a="1"/>
  <c r="AA423" i="2" s="1"/>
  <c r="AA407" i="2" a="1"/>
  <c r="AA407" i="2" s="1"/>
  <c r="AA391" i="2" a="1"/>
  <c r="AA391" i="2" s="1"/>
  <c r="AA375" i="2" a="1"/>
  <c r="AA375" i="2" s="1"/>
  <c r="AA359" i="2" a="1"/>
  <c r="AA359" i="2" s="1"/>
  <c r="AA343" i="2" a="1"/>
  <c r="AA343" i="2" s="1"/>
  <c r="AA327" i="2" a="1"/>
  <c r="AA327" i="2" s="1"/>
  <c r="AA311" i="2" a="1"/>
  <c r="AA311" i="2" s="1"/>
  <c r="AA295" i="2" a="1"/>
  <c r="AA295" i="2" s="1"/>
  <c r="AA279" i="2" a="1"/>
  <c r="AA279" i="2" s="1"/>
  <c r="AA426" i="2" a="1"/>
  <c r="AA426" i="2" s="1"/>
  <c r="AA410" i="2" a="1"/>
  <c r="AA410" i="2" s="1"/>
  <c r="AA394" i="2" a="1"/>
  <c r="AA394" i="2" s="1"/>
  <c r="AA378" i="2" a="1"/>
  <c r="AA378" i="2" s="1"/>
  <c r="AA362" i="2" a="1"/>
  <c r="AA362" i="2" s="1"/>
  <c r="AA346" i="2" a="1"/>
  <c r="AA346" i="2" s="1"/>
  <c r="AA330" i="2" a="1"/>
  <c r="AA330" i="2" s="1"/>
  <c r="AA314" i="2" a="1"/>
  <c r="AA314" i="2" s="1"/>
  <c r="AA298" i="2" a="1"/>
  <c r="AA298" i="2" s="1"/>
  <c r="AA577" i="2" a="1"/>
  <c r="AA577" i="2" s="1"/>
  <c r="AA557" i="2" a="1"/>
  <c r="AA557" i="2" s="1"/>
  <c r="AA545" i="2" a="1"/>
  <c r="AA545" i="2" s="1"/>
  <c r="AA533" i="2" a="1"/>
  <c r="AA533" i="2" s="1"/>
  <c r="AA513" i="2" a="1"/>
  <c r="AA513" i="2" s="1"/>
  <c r="AA497" i="2" a="1"/>
  <c r="AA497" i="2" s="1"/>
  <c r="AA617" i="2" a="1"/>
  <c r="AA617" i="2" s="1"/>
  <c r="AA585" i="2" a="1"/>
  <c r="AA585" i="2" s="1"/>
  <c r="AA573" i="2" a="1"/>
  <c r="AA573" i="2" s="1"/>
  <c r="AA271" i="2" a="1"/>
  <c r="AA271" i="2" s="1"/>
  <c r="AA255" i="2" a="1"/>
  <c r="AA255" i="2" s="1"/>
  <c r="AA239" i="2" a="1"/>
  <c r="AA239" i="2" s="1"/>
  <c r="AA223" i="2" a="1"/>
  <c r="AA223" i="2" s="1"/>
  <c r="AA207" i="2" a="1"/>
  <c r="AA207" i="2" s="1"/>
  <c r="AA191" i="2" a="1"/>
  <c r="AA191" i="2" s="1"/>
  <c r="AA175" i="2" a="1"/>
  <c r="AA175" i="2" s="1"/>
  <c r="AA159" i="2" a="1"/>
  <c r="AA159" i="2" s="1"/>
  <c r="AA441" i="2" a="1"/>
  <c r="AA441" i="2" s="1"/>
  <c r="AA421" i="2" a="1"/>
  <c r="AA421" i="2" s="1"/>
  <c r="AA147" i="2" a="1"/>
  <c r="AA147" i="2" s="1"/>
  <c r="AA131" i="2" a="1"/>
  <c r="AA131" i="2" s="1"/>
  <c r="AA115" i="2" a="1"/>
  <c r="AA115" i="2" s="1"/>
  <c r="AA99" i="2" a="1"/>
  <c r="AA99" i="2" s="1"/>
  <c r="AA83" i="2" a="1"/>
  <c r="AA83" i="2" s="1"/>
  <c r="AA67" i="2" a="1"/>
  <c r="AA67" i="2" s="1"/>
  <c r="AA51" i="2" a="1"/>
  <c r="AA51" i="2" s="1"/>
  <c r="AA35" i="2" a="1"/>
  <c r="AA35" i="2" s="1"/>
  <c r="AA290" i="2" a="1"/>
  <c r="AA290" i="2" s="1"/>
  <c r="AA465" i="2" a="1"/>
  <c r="AA465" i="2" s="1"/>
  <c r="AA437" i="2" a="1"/>
  <c r="AA437" i="2" s="1"/>
  <c r="AA425" i="2" a="1"/>
  <c r="AA425" i="2" s="1"/>
  <c r="AA397" i="2" a="1"/>
  <c r="AA397" i="2" s="1"/>
  <c r="AA377" i="2" a="1"/>
  <c r="AA377" i="2" s="1"/>
  <c r="AA361" i="2" a="1"/>
  <c r="AA361" i="2" s="1"/>
  <c r="AA345" i="2" a="1"/>
  <c r="AA345" i="2" s="1"/>
  <c r="AA329" i="2" a="1"/>
  <c r="AA329" i="2" s="1"/>
  <c r="AA293" i="2" a="1"/>
  <c r="AA293" i="2" s="1"/>
  <c r="AA269" i="2" a="1"/>
  <c r="AA269" i="2" s="1"/>
  <c r="AA257" i="2" a="1"/>
  <c r="AA257" i="2" s="1"/>
  <c r="AA241" i="2" a="1"/>
  <c r="AA241" i="2" s="1"/>
  <c r="AA209" i="2" a="1"/>
  <c r="AA209" i="2" s="1"/>
  <c r="AA161" i="2" a="1"/>
  <c r="AA161" i="2" s="1"/>
  <c r="AA278" i="2" a="1"/>
  <c r="AA278" i="2" s="1"/>
  <c r="AA262" i="2" a="1"/>
  <c r="AA262" i="2" s="1"/>
  <c r="AA246" i="2" a="1"/>
  <c r="AA246" i="2" s="1"/>
  <c r="AA230" i="2" a="1"/>
  <c r="AA230" i="2" s="1"/>
  <c r="AA214" i="2" a="1"/>
  <c r="AA214" i="2" s="1"/>
  <c r="AA198" i="2" a="1"/>
  <c r="AA198" i="2" s="1"/>
  <c r="AA182" i="2" a="1"/>
  <c r="AA182" i="2" s="1"/>
  <c r="AA166" i="2" a="1"/>
  <c r="AA166" i="2" s="1"/>
  <c r="AA150" i="2" a="1"/>
  <c r="AA150" i="2" s="1"/>
  <c r="AA134" i="2" a="1"/>
  <c r="AA134" i="2" s="1"/>
  <c r="AA118" i="2" a="1"/>
  <c r="AA118" i="2" s="1"/>
  <c r="AA102" i="2" a="1"/>
  <c r="AA102" i="2" s="1"/>
  <c r="AA86" i="2" a="1"/>
  <c r="AA86" i="2" s="1"/>
  <c r="AA309" i="2" a="1"/>
  <c r="AA309" i="2" s="1"/>
  <c r="AA289" i="2" a="1"/>
  <c r="AA289" i="2" s="1"/>
  <c r="AA233" i="2" a="1"/>
  <c r="AA233" i="2" s="1"/>
  <c r="AA221" i="2" a="1"/>
  <c r="AA221" i="2" s="1"/>
  <c r="AA193" i="2" a="1"/>
  <c r="AA193" i="2" s="1"/>
  <c r="AA189" i="2" a="1"/>
  <c r="AA189" i="2" s="1"/>
  <c r="AA173" i="2" a="1"/>
  <c r="AA173" i="2" s="1"/>
  <c r="AA153" i="2" a="1"/>
  <c r="AA153" i="2" s="1"/>
  <c r="AA137" i="2" a="1"/>
  <c r="AA137" i="2" s="1"/>
  <c r="AA121" i="2" a="1"/>
  <c r="AA121" i="2" s="1"/>
  <c r="AA105" i="2" a="1"/>
  <c r="AA105" i="2" s="1"/>
  <c r="AA89" i="2" a="1"/>
  <c r="AA89" i="2" s="1"/>
  <c r="AA73" i="2" a="1"/>
  <c r="AA73" i="2" s="1"/>
  <c r="AA57" i="2" a="1"/>
  <c r="AA57" i="2" s="1"/>
  <c r="AA41" i="2" a="1"/>
  <c r="AA41" i="2" s="1"/>
  <c r="AA25" i="2" a="1"/>
  <c r="AA25" i="2" s="1"/>
  <c r="AA30" i="2" a="1"/>
  <c r="AA30" i="2" s="1"/>
  <c r="X37" i="2" a="1"/>
  <c r="X37" i="2" s="1"/>
  <c r="AA46" i="2" a="1"/>
  <c r="AA46" i="2" s="1"/>
  <c r="X53" i="2" a="1"/>
  <c r="X53" i="2" s="1"/>
  <c r="AA62" i="2" a="1"/>
  <c r="AA62" i="2" s="1"/>
  <c r="X69" i="2" a="1"/>
  <c r="X69" i="2" s="1"/>
  <c r="AA78" i="2" a="1"/>
  <c r="AA78" i="2" s="1"/>
  <c r="AA28" i="2" a="1"/>
  <c r="AA28" i="2" s="1"/>
  <c r="X35" i="2" a="1"/>
  <c r="X35" i="2" s="1"/>
  <c r="Y38" i="2"/>
  <c r="AA44" i="2" a="1"/>
  <c r="AA44" i="2" s="1"/>
  <c r="X51" i="2" a="1"/>
  <c r="X51" i="2" s="1"/>
  <c r="Y54" i="2"/>
  <c r="AA60" i="2" a="1"/>
  <c r="AA60" i="2" s="1"/>
  <c r="X67" i="2" a="1"/>
  <c r="X67" i="2" s="1"/>
  <c r="Y70" i="2"/>
  <c r="AA76" i="2" a="1"/>
  <c r="AA76" i="2" s="1"/>
  <c r="X83" i="2" a="1"/>
  <c r="X83" i="2" s="1"/>
  <c r="Y86" i="2"/>
  <c r="AA92" i="2" a="1"/>
  <c r="AA92" i="2" s="1"/>
  <c r="X99" i="2" a="1"/>
  <c r="X99" i="2" s="1"/>
  <c r="Y102" i="2"/>
  <c r="AA108" i="2" a="1"/>
  <c r="AA108" i="2" s="1"/>
  <c r="X115" i="2" a="1"/>
  <c r="X115" i="2" s="1"/>
  <c r="Y118" i="2"/>
  <c r="AA124" i="2" a="1"/>
  <c r="AA124" i="2" s="1"/>
  <c r="X131" i="2" a="1"/>
  <c r="X131" i="2" s="1"/>
  <c r="Y134" i="2"/>
  <c r="AA140" i="2" a="1"/>
  <c r="AA140" i="2" s="1"/>
  <c r="X147" i="2" a="1"/>
  <c r="X147" i="2" s="1"/>
  <c r="Y150" i="2"/>
  <c r="AA156" i="2" a="1"/>
  <c r="AA156" i="2" s="1"/>
  <c r="X163" i="2" a="1"/>
  <c r="X163" i="2" s="1"/>
  <c r="Y166" i="2"/>
  <c r="AA172" i="2" a="1"/>
  <c r="AA172" i="2" s="1"/>
  <c r="X179" i="2" a="1"/>
  <c r="X179" i="2" s="1"/>
  <c r="Y182" i="2"/>
  <c r="AA188" i="2" a="1"/>
  <c r="AA188" i="2" s="1"/>
  <c r="X195" i="2" a="1"/>
  <c r="X195" i="2" s="1"/>
  <c r="Y198" i="2"/>
  <c r="AA204" i="2" a="1"/>
  <c r="AA204" i="2" s="1"/>
  <c r="X211" i="2" a="1"/>
  <c r="X211" i="2" s="1"/>
  <c r="Y214" i="2"/>
  <c r="AA220" i="2" a="1"/>
  <c r="AA220" i="2" s="1"/>
  <c r="X227" i="2" a="1"/>
  <c r="X227" i="2" s="1"/>
  <c r="X231" i="2" a="1"/>
  <c r="X231" i="2" s="1"/>
  <c r="Y234" i="2"/>
  <c r="Y238" i="2"/>
  <c r="AA256" i="2" a="1"/>
  <c r="AA256" i="2" s="1"/>
  <c r="AA260" i="2" a="1"/>
  <c r="AA260" i="2" s="1"/>
  <c r="AA264" i="2" a="1"/>
  <c r="AA264" i="2" s="1"/>
  <c r="X283" i="2" a="1"/>
  <c r="X283" i="2" s="1"/>
  <c r="X287" i="2" a="1"/>
  <c r="X287" i="2" s="1"/>
  <c r="Y290" i="2"/>
  <c r="X295" i="2" a="1"/>
  <c r="X295" i="2" s="1"/>
  <c r="Y298" i="2"/>
  <c r="Y302" i="2"/>
  <c r="AA320" i="2" a="1"/>
  <c r="AA320" i="2" s="1"/>
  <c r="AA324" i="2" a="1"/>
  <c r="AA324" i="2" s="1"/>
  <c r="AA328" i="2" a="1"/>
  <c r="AA328" i="2" s="1"/>
  <c r="X347" i="2" a="1"/>
  <c r="X347" i="2" s="1"/>
  <c r="X351" i="2" a="1"/>
  <c r="X351" i="2" s="1"/>
  <c r="Y354" i="2"/>
  <c r="X359" i="2" a="1"/>
  <c r="X359" i="2" s="1"/>
  <c r="Y362" i="2"/>
  <c r="Y366" i="2"/>
  <c r="AA384" i="2" a="1"/>
  <c r="AA384" i="2" s="1"/>
  <c r="AA388" i="2" a="1"/>
  <c r="AA388" i="2" s="1"/>
  <c r="AA392" i="2" a="1"/>
  <c r="AA392" i="2" s="1"/>
  <c r="X411" i="2" a="1"/>
  <c r="X411" i="2" s="1"/>
  <c r="X415" i="2" a="1"/>
  <c r="X415" i="2" s="1"/>
  <c r="Y418" i="2"/>
  <c r="X423" i="2" a="1"/>
  <c r="X423" i="2" s="1"/>
  <c r="Y426" i="2"/>
  <c r="Y430" i="2"/>
  <c r="AA448" i="2" a="1"/>
  <c r="AA448" i="2" s="1"/>
  <c r="AA452" i="2" a="1"/>
  <c r="AA452" i="2" s="1"/>
  <c r="AA456" i="2" a="1"/>
  <c r="AA456" i="2" s="1"/>
  <c r="X475" i="2" a="1"/>
  <c r="X475" i="2" s="1"/>
  <c r="X479" i="2" a="1"/>
  <c r="X479" i="2" s="1"/>
  <c r="Y482" i="2"/>
  <c r="X487" i="2" a="1"/>
  <c r="X487" i="2" s="1"/>
  <c r="Y490" i="2"/>
  <c r="Y494" i="2"/>
  <c r="AA512" i="2" a="1"/>
  <c r="AA512" i="2" s="1"/>
  <c r="AA516" i="2" a="1"/>
  <c r="AA516" i="2" s="1"/>
  <c r="AA520" i="2" a="1"/>
  <c r="AA520" i="2" s="1"/>
  <c r="X539" i="2" a="1"/>
  <c r="X539" i="2" s="1"/>
  <c r="X543" i="2" a="1"/>
  <c r="X543" i="2" s="1"/>
  <c r="Y546" i="2"/>
  <c r="X551" i="2" a="1"/>
  <c r="X551" i="2" s="1"/>
  <c r="Y554" i="2"/>
  <c r="Y558" i="2"/>
  <c r="AA576" i="2" a="1"/>
  <c r="AA576" i="2" s="1"/>
  <c r="AA580" i="2" a="1"/>
  <c r="AA580" i="2" s="1"/>
  <c r="AA584" i="2" a="1"/>
  <c r="AA584" i="2" s="1"/>
  <c r="X603" i="2" a="1"/>
  <c r="X603" i="2" s="1"/>
  <c r="X607" i="2" a="1"/>
  <c r="X607" i="2" s="1"/>
  <c r="Y610" i="2"/>
  <c r="X615" i="2" a="1"/>
  <c r="X615" i="2" s="1"/>
  <c r="Y618" i="2"/>
  <c r="Y622" i="2"/>
  <c r="AA640" i="2" a="1"/>
  <c r="AA640" i="2" s="1"/>
  <c r="AA644" i="2" a="1"/>
  <c r="AA644" i="2" s="1"/>
  <c r="AA648" i="2" a="1"/>
  <c r="AA648" i="2" s="1"/>
  <c r="X667" i="2" a="1"/>
  <c r="X667" i="2" s="1"/>
  <c r="X671" i="2" a="1"/>
  <c r="X671" i="2" s="1"/>
  <c r="Y674" i="2"/>
  <c r="X679" i="2" a="1"/>
  <c r="X679" i="2" s="1"/>
  <c r="Y682" i="2"/>
  <c r="Y686" i="2"/>
  <c r="AA704" i="2" a="1"/>
  <c r="AA704" i="2" s="1"/>
  <c r="AA708" i="2" a="1"/>
  <c r="AA708" i="2" s="1"/>
  <c r="AA712" i="2" a="1"/>
  <c r="AA712" i="2" s="1"/>
  <c r="X731" i="2" a="1"/>
  <c r="X731" i="2" s="1"/>
  <c r="X735" i="2" a="1"/>
  <c r="X735" i="2" s="1"/>
  <c r="Y738" i="2"/>
  <c r="X743" i="2" a="1"/>
  <c r="X743" i="2" s="1"/>
  <c r="Y746" i="2"/>
  <c r="Y750" i="2"/>
  <c r="AA768" i="2" a="1"/>
  <c r="AA768" i="2" s="1"/>
  <c r="AA772" i="2" a="1"/>
  <c r="AA772" i="2" s="1"/>
  <c r="AA776" i="2" a="1"/>
  <c r="AA776" i="2" s="1"/>
  <c r="X795" i="2" a="1"/>
  <c r="X795" i="2" s="1"/>
  <c r="X799" i="2" a="1"/>
  <c r="X799" i="2" s="1"/>
  <c r="Y802" i="2"/>
  <c r="X807" i="2" a="1"/>
  <c r="X807" i="2" s="1"/>
  <c r="Y810" i="2"/>
  <c r="Y814" i="2"/>
  <c r="AA832" i="2" a="1"/>
  <c r="AA832" i="2" s="1"/>
  <c r="AA836" i="2" a="1"/>
  <c r="AA836" i="2" s="1"/>
  <c r="AA840" i="2" a="1"/>
  <c r="AA840" i="2" s="1"/>
  <c r="X859" i="2" a="1"/>
  <c r="X859" i="2" s="1"/>
  <c r="X863" i="2" a="1"/>
  <c r="X863" i="2" s="1"/>
  <c r="Y866" i="2"/>
  <c r="X871" i="2" a="1"/>
  <c r="X871" i="2" s="1"/>
  <c r="Y874" i="2"/>
  <c r="Y878" i="2"/>
  <c r="AA896" i="2" a="1"/>
  <c r="AA896" i="2" s="1"/>
  <c r="AA900" i="2" a="1"/>
  <c r="AA900" i="2" s="1"/>
  <c r="AA904" i="2" a="1"/>
  <c r="AA904" i="2" s="1"/>
  <c r="X923" i="2" a="1"/>
  <c r="X923" i="2" s="1"/>
  <c r="X927" i="2" a="1"/>
  <c r="X927" i="2" s="1"/>
  <c r="Y930" i="2"/>
  <c r="X935" i="2" a="1"/>
  <c r="X935" i="2" s="1"/>
  <c r="Y938" i="2"/>
  <c r="Y942" i="2"/>
  <c r="AA960" i="2" a="1"/>
  <c r="AA960" i="2" s="1"/>
  <c r="AA964" i="2" a="1"/>
  <c r="AA964" i="2" s="1"/>
  <c r="AA968" i="2" a="1"/>
  <c r="AA968" i="2" s="1"/>
  <c r="X987" i="2" a="1"/>
  <c r="X987" i="2" s="1"/>
  <c r="X991" i="2" a="1"/>
  <c r="X991" i="2" s="1"/>
  <c r="Y994" i="2"/>
  <c r="X999" i="2" a="1"/>
  <c r="X999" i="2" s="1"/>
  <c r="Y1002" i="2"/>
  <c r="AA1024" i="2" a="1"/>
  <c r="AA1024" i="2" s="1"/>
  <c r="AA1028" i="2" a="1"/>
  <c r="AA1028" i="2" s="1"/>
  <c r="X22" i="2" a="1"/>
  <c r="X22" i="2" s="1"/>
  <c r="X1029" i="2" a="1"/>
  <c r="X1029" i="2" s="1"/>
  <c r="X25" i="2" a="1"/>
  <c r="X25" i="2" s="1"/>
  <c r="AA34" i="2" a="1"/>
  <c r="AA34" i="2" s="1"/>
  <c r="X41" i="2" a="1"/>
  <c r="X41" i="2" s="1"/>
  <c r="AA50" i="2" a="1"/>
  <c r="AA50" i="2" s="1"/>
  <c r="X57" i="2" a="1"/>
  <c r="X57" i="2" s="1"/>
  <c r="AA66" i="2" a="1"/>
  <c r="AA66" i="2" s="1"/>
  <c r="X73" i="2" a="1"/>
  <c r="X73" i="2" s="1"/>
  <c r="Y989" i="2"/>
  <c r="Y901" i="2"/>
  <c r="Y889" i="2"/>
  <c r="Y853" i="2"/>
  <c r="Y821" i="2"/>
  <c r="Y797" i="2"/>
  <c r="Y1008" i="2"/>
  <c r="Y916" i="2"/>
  <c r="Y832" i="2"/>
  <c r="Y804" i="2"/>
  <c r="Y800" i="2"/>
  <c r="Y776" i="2"/>
  <c r="Y760" i="2"/>
  <c r="Y744" i="2"/>
  <c r="Y728" i="2"/>
  <c r="Y712" i="2"/>
  <c r="Y993" i="2"/>
  <c r="Y809" i="2"/>
  <c r="Y1029" i="2"/>
  <c r="Y932" i="2"/>
  <c r="Y924" i="2"/>
  <c r="Y900" i="2"/>
  <c r="Y852" i="2"/>
  <c r="Y971" i="2"/>
  <c r="Y951" i="2"/>
  <c r="Y997" i="2"/>
  <c r="Y985" i="2"/>
  <c r="Y973" i="2"/>
  <c r="Y949" i="2"/>
  <c r="Y857" i="2"/>
  <c r="Y1024" i="2"/>
  <c r="Y1004" i="2"/>
  <c r="Y996" i="2"/>
  <c r="Y908" i="2"/>
  <c r="Y880" i="2"/>
  <c r="Y844" i="2"/>
  <c r="Y983" i="2"/>
  <c r="Y925" i="2"/>
  <c r="Y861" i="2"/>
  <c r="Y777" i="2"/>
  <c r="Y765" i="2"/>
  <c r="Y749" i="2"/>
  <c r="Y733" i="2"/>
  <c r="Y717" i="2"/>
  <c r="Y701" i="2"/>
  <c r="Y685" i="2"/>
  <c r="Y669" i="2"/>
  <c r="Y653" i="2"/>
  <c r="Y637" i="2"/>
  <c r="Y621" i="2"/>
  <c r="Y605" i="2"/>
  <c r="Y589" i="2"/>
  <c r="Y573" i="2"/>
  <c r="Y692" i="2"/>
  <c r="Y676" i="2"/>
  <c r="Y660" i="2"/>
  <c r="Y644" i="2"/>
  <c r="Y628" i="2"/>
  <c r="Y612" i="2"/>
  <c r="Y596" i="2"/>
  <c r="Y580" i="2"/>
  <c r="Y564" i="2"/>
  <c r="Y548" i="2"/>
  <c r="Y532" i="2"/>
  <c r="Y516" i="2"/>
  <c r="Y909" i="2"/>
  <c r="Y873" i="2"/>
  <c r="Y841" i="2"/>
  <c r="Y829" i="2"/>
  <c r="Y1016" i="2"/>
  <c r="Y840" i="2"/>
  <c r="Y808" i="2"/>
  <c r="Y796" i="2"/>
  <c r="Y772" i="2"/>
  <c r="Y756" i="2"/>
  <c r="Y740" i="2"/>
  <c r="Y724" i="2"/>
  <c r="Y708" i="2"/>
  <c r="Y1025" i="2"/>
  <c r="Y1013" i="2"/>
  <c r="Y977" i="2"/>
  <c r="Y965" i="2"/>
  <c r="Y953" i="2"/>
  <c r="Y941" i="2"/>
  <c r="Y921" i="2"/>
  <c r="Y877" i="2"/>
  <c r="Y865" i="2"/>
  <c r="Y817" i="2"/>
  <c r="Y1028" i="2"/>
  <c r="Y1020" i="2"/>
  <c r="Y1012" i="2"/>
  <c r="Y988" i="2"/>
  <c r="Y980" i="2"/>
  <c r="Y956" i="2"/>
  <c r="Y940" i="2"/>
  <c r="Y888" i="2"/>
  <c r="Y860" i="2"/>
  <c r="Y828" i="2"/>
  <c r="Y820" i="2"/>
  <c r="Y955" i="2"/>
  <c r="Y1017" i="2"/>
  <c r="Y957" i="2"/>
  <c r="Y813" i="2"/>
  <c r="Y801" i="2"/>
  <c r="Y789" i="2"/>
  <c r="Y948" i="2"/>
  <c r="Y1015" i="2"/>
  <c r="Y999" i="2"/>
  <c r="Y987" i="2"/>
  <c r="Y959" i="2"/>
  <c r="Y939" i="2"/>
  <c r="Y773" i="2"/>
  <c r="Y761" i="2"/>
  <c r="Y745" i="2"/>
  <c r="Y729" i="2"/>
  <c r="Y713" i="2"/>
  <c r="Y697" i="2"/>
  <c r="Y681" i="2"/>
  <c r="Y665" i="2"/>
  <c r="Y649" i="2"/>
  <c r="Y633" i="2"/>
  <c r="Y617" i="2"/>
  <c r="Y601" i="2"/>
  <c r="Y585" i="2"/>
  <c r="Y569" i="2"/>
  <c r="Y704" i="2"/>
  <c r="Y688" i="2"/>
  <c r="Y672" i="2"/>
  <c r="Y656" i="2"/>
  <c r="Y640" i="2"/>
  <c r="Y624" i="2"/>
  <c r="Y608" i="2"/>
  <c r="Y592" i="2"/>
  <c r="Y576" i="2"/>
  <c r="Y560" i="2"/>
  <c r="Y544" i="2"/>
  <c r="Y528" i="2"/>
  <c r="Y512" i="2"/>
  <c r="Y1021" i="2"/>
  <c r="Y1009" i="2"/>
  <c r="Y945" i="2"/>
  <c r="Y933" i="2"/>
  <c r="Y976" i="2"/>
  <c r="Y936" i="2"/>
  <c r="Y896" i="2"/>
  <c r="Y868" i="2"/>
  <c r="Y856" i="2"/>
  <c r="Y792" i="2"/>
  <c r="Y784" i="2"/>
  <c r="Y768" i="2"/>
  <c r="Y752" i="2"/>
  <c r="Y736" i="2"/>
  <c r="Y720" i="2"/>
  <c r="Y905" i="2"/>
  <c r="Y893" i="2"/>
  <c r="Y849" i="2"/>
  <c r="Y825" i="2"/>
  <c r="Y928" i="2"/>
  <c r="Y920" i="2"/>
  <c r="Y876" i="2"/>
  <c r="Y836" i="2"/>
  <c r="Y929" i="2"/>
  <c r="Y837" i="2"/>
  <c r="Y992" i="2"/>
  <c r="Y972" i="2"/>
  <c r="Y964" i="2"/>
  <c r="Y912" i="2"/>
  <c r="Y904" i="2"/>
  <c r="Y848" i="2"/>
  <c r="Y812" i="2"/>
  <c r="Y1019" i="2"/>
  <c r="Y1003" i="2"/>
  <c r="Y991" i="2"/>
  <c r="Y975" i="2"/>
  <c r="Y963" i="2"/>
  <c r="Y943" i="2"/>
  <c r="Y961" i="2"/>
  <c r="Y917" i="2"/>
  <c r="Y885" i="2"/>
  <c r="Y869" i="2"/>
  <c r="Y793" i="2"/>
  <c r="Y785" i="2"/>
  <c r="Y757" i="2"/>
  <c r="Y741" i="2"/>
  <c r="Y725" i="2"/>
  <c r="Y709" i="2"/>
  <c r="Y693" i="2"/>
  <c r="Y677" i="2"/>
  <c r="Y661" i="2"/>
  <c r="Y645" i="2"/>
  <c r="Y629" i="2"/>
  <c r="Y613" i="2"/>
  <c r="Y597" i="2"/>
  <c r="Y581" i="2"/>
  <c r="Y565" i="2"/>
  <c r="Y700" i="2"/>
  <c r="Y684" i="2"/>
  <c r="Y668" i="2"/>
  <c r="Y652" i="2"/>
  <c r="Y636" i="2"/>
  <c r="Y620" i="2"/>
  <c r="Y604" i="2"/>
  <c r="Y588" i="2"/>
  <c r="Y572" i="2"/>
  <c r="Y556" i="2"/>
  <c r="Y540" i="2"/>
  <c r="Y524" i="2"/>
  <c r="Y508" i="2"/>
  <c r="Y1005" i="2"/>
  <c r="Y981" i="2"/>
  <c r="Y969" i="2"/>
  <c r="Y845" i="2"/>
  <c r="Y1000" i="2"/>
  <c r="Y884" i="2"/>
  <c r="Y824" i="2"/>
  <c r="Y788" i="2"/>
  <c r="Y780" i="2"/>
  <c r="Y764" i="2"/>
  <c r="Y748" i="2"/>
  <c r="Y732" i="2"/>
  <c r="Y716" i="2"/>
  <c r="Y937" i="2"/>
  <c r="Y833" i="2"/>
  <c r="Y984" i="2"/>
  <c r="Y968" i="2"/>
  <c r="Y960" i="2"/>
  <c r="Y892" i="2"/>
  <c r="Y864" i="2"/>
  <c r="Y816" i="2"/>
  <c r="Y1027" i="2"/>
  <c r="Y1011" i="2"/>
  <c r="Y995" i="2"/>
  <c r="Y947" i="2"/>
  <c r="Y913" i="2"/>
  <c r="Y952" i="2"/>
  <c r="Y944" i="2"/>
  <c r="Y872" i="2"/>
  <c r="Y1023" i="2"/>
  <c r="Y1007" i="2"/>
  <c r="Y979" i="2"/>
  <c r="Y967" i="2"/>
  <c r="Y1001" i="2"/>
  <c r="Y897" i="2"/>
  <c r="Y881" i="2"/>
  <c r="Y805" i="2"/>
  <c r="Y781" i="2"/>
  <c r="Y769" i="2"/>
  <c r="Y753" i="2"/>
  <c r="Y737" i="2"/>
  <c r="Y721" i="2"/>
  <c r="Y705" i="2"/>
  <c r="Y689" i="2"/>
  <c r="Y673" i="2"/>
  <c r="Y657" i="2"/>
  <c r="Y641" i="2"/>
  <c r="Y625" i="2"/>
  <c r="Y609" i="2"/>
  <c r="Y593" i="2"/>
  <c r="Y577" i="2"/>
  <c r="Y696" i="2"/>
  <c r="Y680" i="2"/>
  <c r="Y664" i="2"/>
  <c r="Y648" i="2"/>
  <c r="Y632" i="2"/>
  <c r="Y616" i="2"/>
  <c r="Y600" i="2"/>
  <c r="Y584" i="2"/>
  <c r="Y568" i="2"/>
  <c r="Y552" i="2"/>
  <c r="Y536" i="2"/>
  <c r="Y520" i="2"/>
  <c r="Y504" i="2"/>
  <c r="Y488" i="2"/>
  <c r="Y472" i="2"/>
  <c r="Y456" i="2"/>
  <c r="Y440" i="2"/>
  <c r="Y931" i="2"/>
  <c r="Y823" i="2"/>
  <c r="Y795" i="2"/>
  <c r="Y500" i="2"/>
  <c r="Y452" i="2"/>
  <c r="Y448" i="2"/>
  <c r="Y444" i="2"/>
  <c r="Y923" i="2"/>
  <c r="Y915" i="2"/>
  <c r="Y887" i="2"/>
  <c r="Y879" i="2"/>
  <c r="Y751" i="2"/>
  <c r="Y707" i="2"/>
  <c r="Y671" i="2"/>
  <c r="Y635" i="2"/>
  <c r="Y919" i="2"/>
  <c r="Y907" i="2"/>
  <c r="Y895" i="2"/>
  <c r="Y883" i="2"/>
  <c r="Y863" i="2"/>
  <c r="Y855" i="2"/>
  <c r="Y815" i="2"/>
  <c r="Y799" i="2"/>
  <c r="Y787" i="2"/>
  <c r="Y775" i="2"/>
  <c r="Y719" i="2"/>
  <c r="Y651" i="2"/>
  <c r="Y557" i="2"/>
  <c r="Y541" i="2"/>
  <c r="Y525" i="2"/>
  <c r="Y509" i="2"/>
  <c r="Y493" i="2"/>
  <c r="Y477" i="2"/>
  <c r="Y461" i="2"/>
  <c r="Y445" i="2"/>
  <c r="Y429" i="2"/>
  <c r="Y413" i="2"/>
  <c r="Y397" i="2"/>
  <c r="Y381" i="2"/>
  <c r="Y365" i="2"/>
  <c r="Y349" i="2"/>
  <c r="Y333" i="2"/>
  <c r="Y317" i="2"/>
  <c r="Y301" i="2"/>
  <c r="Y285" i="2"/>
  <c r="Y432" i="2"/>
  <c r="Y416" i="2"/>
  <c r="Y400" i="2"/>
  <c r="Y384" i="2"/>
  <c r="Y368" i="2"/>
  <c r="Y352" i="2"/>
  <c r="Y336" i="2"/>
  <c r="Y320" i="2"/>
  <c r="Y304" i="2"/>
  <c r="Y607" i="2"/>
  <c r="Y595" i="2"/>
  <c r="Y539" i="2"/>
  <c r="Y519" i="2"/>
  <c r="Y503" i="2"/>
  <c r="Y611" i="2"/>
  <c r="Y527" i="2"/>
  <c r="Y261" i="2"/>
  <c r="Y245" i="2"/>
  <c r="Y229" i="2"/>
  <c r="Y213" i="2"/>
  <c r="Y197" i="2"/>
  <c r="Y181" i="2"/>
  <c r="Y165" i="2"/>
  <c r="Y475" i="2"/>
  <c r="Y415" i="2"/>
  <c r="Y403" i="2"/>
  <c r="Y153" i="2"/>
  <c r="Y137" i="2"/>
  <c r="Y121" i="2"/>
  <c r="Y105" i="2"/>
  <c r="Y89" i="2"/>
  <c r="Y73" i="2"/>
  <c r="Y57" i="2"/>
  <c r="Y41" i="2"/>
  <c r="Y25" i="2"/>
  <c r="Y296" i="2"/>
  <c r="Y495" i="2"/>
  <c r="Y483" i="2"/>
  <c r="Y459" i="2"/>
  <c r="Y387" i="2"/>
  <c r="Y367" i="2"/>
  <c r="Y351" i="2"/>
  <c r="Y335" i="2"/>
  <c r="Y303" i="2"/>
  <c r="Y279" i="2"/>
  <c r="Y251" i="2"/>
  <c r="Y219" i="2"/>
  <c r="Y203" i="2"/>
  <c r="Y268" i="2"/>
  <c r="Y252" i="2"/>
  <c r="Y236" i="2"/>
  <c r="Y220" i="2"/>
  <c r="Y204" i="2"/>
  <c r="Y188" i="2"/>
  <c r="Y172" i="2"/>
  <c r="Y156" i="2"/>
  <c r="Y140" i="2"/>
  <c r="Y124" i="2"/>
  <c r="Y108" i="2"/>
  <c r="Y92" i="2"/>
  <c r="Y319" i="2"/>
  <c r="Y267" i="2"/>
  <c r="Y179" i="2"/>
  <c r="Y163" i="2"/>
  <c r="Y159" i="2"/>
  <c r="Y143" i="2"/>
  <c r="Y127" i="2"/>
  <c r="Y111" i="2"/>
  <c r="Y95" i="2"/>
  <c r="Y79" i="2"/>
  <c r="Y63" i="2"/>
  <c r="Y47" i="2"/>
  <c r="Y31" i="2"/>
  <c r="Y468" i="2"/>
  <c r="Y464" i="2"/>
  <c r="Y460" i="2"/>
  <c r="Y903" i="2"/>
  <c r="Y827" i="2"/>
  <c r="Y763" i="2"/>
  <c r="Y755" i="2"/>
  <c r="Y731" i="2"/>
  <c r="Y711" i="2"/>
  <c r="Y695" i="2"/>
  <c r="Y675" i="2"/>
  <c r="Y663" i="2"/>
  <c r="Y639" i="2"/>
  <c r="Y911" i="2"/>
  <c r="Y899" i="2"/>
  <c r="Y847" i="2"/>
  <c r="Y835" i="2"/>
  <c r="Y803" i="2"/>
  <c r="Y791" i="2"/>
  <c r="Y743" i="2"/>
  <c r="Y723" i="2"/>
  <c r="Y683" i="2"/>
  <c r="Y553" i="2"/>
  <c r="Y537" i="2"/>
  <c r="Y521" i="2"/>
  <c r="Y505" i="2"/>
  <c r="Y489" i="2"/>
  <c r="Y473" i="2"/>
  <c r="Y457" i="2"/>
  <c r="Y441" i="2"/>
  <c r="Y425" i="2"/>
  <c r="Y409" i="2"/>
  <c r="Y393" i="2"/>
  <c r="Y377" i="2"/>
  <c r="Y361" i="2"/>
  <c r="Y345" i="2"/>
  <c r="Y329" i="2"/>
  <c r="Y313" i="2"/>
  <c r="Y297" i="2"/>
  <c r="Y281" i="2"/>
  <c r="Y428" i="2"/>
  <c r="Y412" i="2"/>
  <c r="Y396" i="2"/>
  <c r="Y380" i="2"/>
  <c r="Y364" i="2"/>
  <c r="Y348" i="2"/>
  <c r="Y332" i="2"/>
  <c r="Y316" i="2"/>
  <c r="Y300" i="2"/>
  <c r="Y599" i="2"/>
  <c r="Y555" i="2"/>
  <c r="Y543" i="2"/>
  <c r="Y535" i="2"/>
  <c r="Y515" i="2"/>
  <c r="Y499" i="2"/>
  <c r="Y615" i="2"/>
  <c r="Y603" i="2"/>
  <c r="Y583" i="2"/>
  <c r="Y551" i="2"/>
  <c r="Y273" i="2"/>
  <c r="Y257" i="2"/>
  <c r="Y241" i="2"/>
  <c r="Y225" i="2"/>
  <c r="Y209" i="2"/>
  <c r="Y193" i="2"/>
  <c r="Y177" i="2"/>
  <c r="Y161" i="2"/>
  <c r="Y419" i="2"/>
  <c r="Y149" i="2"/>
  <c r="Y133" i="2"/>
  <c r="Y117" i="2"/>
  <c r="Y101" i="2"/>
  <c r="Y85" i="2"/>
  <c r="Y69" i="2"/>
  <c r="Y53" i="2"/>
  <c r="Y37" i="2"/>
  <c r="Y292" i="2"/>
  <c r="Y487" i="2"/>
  <c r="Y463" i="2"/>
  <c r="Y407" i="2"/>
  <c r="Y383" i="2"/>
  <c r="Y379" i="2"/>
  <c r="Y363" i="2"/>
  <c r="Y347" i="2"/>
  <c r="Y331" i="2"/>
  <c r="Y255" i="2"/>
  <c r="Y207" i="2"/>
  <c r="Y280" i="2"/>
  <c r="Y264" i="2"/>
  <c r="Y248" i="2"/>
  <c r="Y232" i="2"/>
  <c r="Y216" i="2"/>
  <c r="Y200" i="2"/>
  <c r="Y184" i="2"/>
  <c r="Y168" i="2"/>
  <c r="Y152" i="2"/>
  <c r="Y136" i="2"/>
  <c r="Y120" i="2"/>
  <c r="Y104" i="2"/>
  <c r="Y88" i="2"/>
  <c r="Y307" i="2"/>
  <c r="Y231" i="2"/>
  <c r="Y175" i="2"/>
  <c r="Y155" i="2"/>
  <c r="Y139" i="2"/>
  <c r="Y123" i="2"/>
  <c r="Y107" i="2"/>
  <c r="Y91" i="2"/>
  <c r="Y75" i="2"/>
  <c r="Y59" i="2"/>
  <c r="Y43" i="2"/>
  <c r="Y27" i="2"/>
  <c r="Y484" i="2"/>
  <c r="Y480" i="2"/>
  <c r="Y476" i="2"/>
  <c r="Y935" i="2"/>
  <c r="Y875" i="2"/>
  <c r="Y867" i="2"/>
  <c r="Y859" i="2"/>
  <c r="Y851" i="2"/>
  <c r="Y843" i="2"/>
  <c r="Y819" i="2"/>
  <c r="Y779" i="2"/>
  <c r="Y735" i="2"/>
  <c r="Y715" i="2"/>
  <c r="Y699" i="2"/>
  <c r="Y679" i="2"/>
  <c r="Y655" i="2"/>
  <c r="Y643" i="2"/>
  <c r="Y839" i="2"/>
  <c r="Y807" i="2"/>
  <c r="Y767" i="2"/>
  <c r="Y747" i="2"/>
  <c r="Y727" i="2"/>
  <c r="Y687" i="2"/>
  <c r="Y667" i="2"/>
  <c r="Y627" i="2"/>
  <c r="Y623" i="2"/>
  <c r="Y549" i="2"/>
  <c r="Y533" i="2"/>
  <c r="Y517" i="2"/>
  <c r="Y501" i="2"/>
  <c r="Y485" i="2"/>
  <c r="Y469" i="2"/>
  <c r="Y453" i="2"/>
  <c r="Y437" i="2"/>
  <c r="Y421" i="2"/>
  <c r="Y405" i="2"/>
  <c r="Y389" i="2"/>
  <c r="Y373" i="2"/>
  <c r="Y357" i="2"/>
  <c r="Y341" i="2"/>
  <c r="Y325" i="2"/>
  <c r="Y309" i="2"/>
  <c r="Y293" i="2"/>
  <c r="Y277" i="2"/>
  <c r="Y424" i="2"/>
  <c r="Y408" i="2"/>
  <c r="Y392" i="2"/>
  <c r="Y376" i="2"/>
  <c r="Y360" i="2"/>
  <c r="Y344" i="2"/>
  <c r="Y328" i="2"/>
  <c r="Y312" i="2"/>
  <c r="Y579" i="2"/>
  <c r="Y559" i="2"/>
  <c r="Y547" i="2"/>
  <c r="Y531" i="2"/>
  <c r="Y511" i="2"/>
  <c r="Y619" i="2"/>
  <c r="Y587" i="2"/>
  <c r="Y575" i="2"/>
  <c r="Y563" i="2"/>
  <c r="Y269" i="2"/>
  <c r="Y253" i="2"/>
  <c r="Y237" i="2"/>
  <c r="Y221" i="2"/>
  <c r="Y205" i="2"/>
  <c r="Y189" i="2"/>
  <c r="Y173" i="2"/>
  <c r="Y443" i="2"/>
  <c r="Y431" i="2"/>
  <c r="Y423" i="2"/>
  <c r="Y145" i="2"/>
  <c r="Y129" i="2"/>
  <c r="Y113" i="2"/>
  <c r="Y97" i="2"/>
  <c r="Y81" i="2"/>
  <c r="Y65" i="2"/>
  <c r="Y49" i="2"/>
  <c r="Y33" i="2"/>
  <c r="Y288" i="2"/>
  <c r="Y467" i="2"/>
  <c r="Y451" i="2"/>
  <c r="Y439" i="2"/>
  <c r="Y427" i="2"/>
  <c r="Y395" i="2"/>
  <c r="Y375" i="2"/>
  <c r="Y359" i="2"/>
  <c r="Y343" i="2"/>
  <c r="Y327" i="2"/>
  <c r="Y295" i="2"/>
  <c r="Y271" i="2"/>
  <c r="Y259" i="2"/>
  <c r="Y243" i="2"/>
  <c r="Y211" i="2"/>
  <c r="Y276" i="2"/>
  <c r="Y260" i="2"/>
  <c r="Y244" i="2"/>
  <c r="Y228" i="2"/>
  <c r="Y212" i="2"/>
  <c r="Y196" i="2"/>
  <c r="Y180" i="2"/>
  <c r="Y164" i="2"/>
  <c r="Y148" i="2"/>
  <c r="Y132" i="2"/>
  <c r="Y116" i="2"/>
  <c r="Y100" i="2"/>
  <c r="Y84" i="2"/>
  <c r="Y311" i="2"/>
  <c r="Y291" i="2"/>
  <c r="Y235" i="2"/>
  <c r="Y223" i="2"/>
  <c r="Y195" i="2"/>
  <c r="Y191" i="2"/>
  <c r="Y187" i="2"/>
  <c r="Y171" i="2"/>
  <c r="Y151" i="2"/>
  <c r="Y135" i="2"/>
  <c r="Y119" i="2"/>
  <c r="Y103" i="2"/>
  <c r="Y87" i="2"/>
  <c r="Y71" i="2"/>
  <c r="Y55" i="2"/>
  <c r="Y39" i="2"/>
  <c r="Y23" i="2"/>
  <c r="Y1014" i="2"/>
  <c r="Y998" i="2"/>
  <c r="Y982" i="2"/>
  <c r="Y966" i="2"/>
  <c r="Y950" i="2"/>
  <c r="Y934" i="2"/>
  <c r="Y918" i="2"/>
  <c r="Y902" i="2"/>
  <c r="Y886" i="2"/>
  <c r="Y870" i="2"/>
  <c r="Y854" i="2"/>
  <c r="Y838" i="2"/>
  <c r="Y822" i="2"/>
  <c r="Y806" i="2"/>
  <c r="Y790" i="2"/>
  <c r="Y774" i="2"/>
  <c r="Y758" i="2"/>
  <c r="Y742" i="2"/>
  <c r="Y726" i="2"/>
  <c r="Y710" i="2"/>
  <c r="Y694" i="2"/>
  <c r="Y678" i="2"/>
  <c r="Y662" i="2"/>
  <c r="Y646" i="2"/>
  <c r="Y630" i="2"/>
  <c r="Y614" i="2"/>
  <c r="Y598" i="2"/>
  <c r="Y582" i="2"/>
  <c r="Y566" i="2"/>
  <c r="Y550" i="2"/>
  <c r="Y534" i="2"/>
  <c r="Y518" i="2"/>
  <c r="Y502" i="2"/>
  <c r="Y486" i="2"/>
  <c r="Y470" i="2"/>
  <c r="Y454" i="2"/>
  <c r="Y438" i="2"/>
  <c r="Y422" i="2"/>
  <c r="Y406" i="2"/>
  <c r="Y390" i="2"/>
  <c r="Y374" i="2"/>
  <c r="Y358" i="2"/>
  <c r="Y342" i="2"/>
  <c r="Y326" i="2"/>
  <c r="Y310" i="2"/>
  <c r="Y294" i="2"/>
  <c r="Y278" i="2"/>
  <c r="Y262" i="2"/>
  <c r="Y246" i="2"/>
  <c r="Y230" i="2"/>
  <c r="Y496" i="2"/>
  <c r="Y492" i="2"/>
  <c r="Y436" i="2"/>
  <c r="Y831" i="2"/>
  <c r="Y739" i="2"/>
  <c r="Y703" i="2"/>
  <c r="Y647" i="2"/>
  <c r="Y927" i="2"/>
  <c r="Y891" i="2"/>
  <c r="Y871" i="2"/>
  <c r="Y811" i="2"/>
  <c r="Y783" i="2"/>
  <c r="Y771" i="2"/>
  <c r="Y759" i="2"/>
  <c r="Y691" i="2"/>
  <c r="Y659" i="2"/>
  <c r="Y631" i="2"/>
  <c r="Y561" i="2"/>
  <c r="Y545" i="2"/>
  <c r="Y529" i="2"/>
  <c r="Y513" i="2"/>
  <c r="Y497" i="2"/>
  <c r="Y481" i="2"/>
  <c r="Y465" i="2"/>
  <c r="Y449" i="2"/>
  <c r="Y433" i="2"/>
  <c r="Y417" i="2"/>
  <c r="Y401" i="2"/>
  <c r="Y385" i="2"/>
  <c r="Y369" i="2"/>
  <c r="Y353" i="2"/>
  <c r="Y337" i="2"/>
  <c r="Y321" i="2"/>
  <c r="Y305" i="2"/>
  <c r="Y289" i="2"/>
  <c r="Y420" i="2"/>
  <c r="Y404" i="2"/>
  <c r="Y388" i="2"/>
  <c r="Y372" i="2"/>
  <c r="Y356" i="2"/>
  <c r="Y340" i="2"/>
  <c r="Y324" i="2"/>
  <c r="Y308" i="2"/>
  <c r="Y591" i="2"/>
  <c r="Y571" i="2"/>
  <c r="Y523" i="2"/>
  <c r="Y507" i="2"/>
  <c r="Y567" i="2"/>
  <c r="Y265" i="2"/>
  <c r="Y249" i="2"/>
  <c r="Y233" i="2"/>
  <c r="Y217" i="2"/>
  <c r="Y201" i="2"/>
  <c r="Y185" i="2"/>
  <c r="Y169" i="2"/>
  <c r="Y491" i="2"/>
  <c r="Y471" i="2"/>
  <c r="Y447" i="2"/>
  <c r="Y435" i="2"/>
  <c r="Y411" i="2"/>
  <c r="Y399" i="2"/>
  <c r="Y157" i="2"/>
  <c r="Y141" i="2"/>
  <c r="Y125" i="2"/>
  <c r="Y109" i="2"/>
  <c r="Y93" i="2"/>
  <c r="Y77" i="2"/>
  <c r="Y61" i="2"/>
  <c r="Y45" i="2"/>
  <c r="Y29" i="2"/>
  <c r="Y284" i="2"/>
  <c r="Y479" i="2"/>
  <c r="Y455" i="2"/>
  <c r="Y391" i="2"/>
  <c r="Y371" i="2"/>
  <c r="Y355" i="2"/>
  <c r="Y339" i="2"/>
  <c r="Y323" i="2"/>
  <c r="Y299" i="2"/>
  <c r="Y287" i="2"/>
  <c r="Y275" i="2"/>
  <c r="Y263" i="2"/>
  <c r="Y247" i="2"/>
  <c r="Y227" i="2"/>
  <c r="Y215" i="2"/>
  <c r="Y199" i="2"/>
  <c r="Y272" i="2"/>
  <c r="Y256" i="2"/>
  <c r="Y240" i="2"/>
  <c r="Y224" i="2"/>
  <c r="Y208" i="2"/>
  <c r="Y192" i="2"/>
  <c r="Y176" i="2"/>
  <c r="Y160" i="2"/>
  <c r="Y144" i="2"/>
  <c r="Y128" i="2"/>
  <c r="Y112" i="2"/>
  <c r="Y96" i="2"/>
  <c r="Y80" i="2"/>
  <c r="Y315" i="2"/>
  <c r="Y283" i="2"/>
  <c r="Y239" i="2"/>
  <c r="Y183" i="2"/>
  <c r="Y167" i="2"/>
  <c r="Y147" i="2"/>
  <c r="Y131" i="2"/>
  <c r="Y115" i="2"/>
  <c r="Y99" i="2"/>
  <c r="Y83" i="2"/>
  <c r="Y67" i="2"/>
  <c r="Y51" i="2"/>
  <c r="Y35" i="2"/>
  <c r="X23" i="2" a="1"/>
  <c r="X23" i="2" s="1"/>
  <c r="Y26" i="2"/>
  <c r="AA32" i="2" a="1"/>
  <c r="AA32" i="2" s="1"/>
  <c r="X39" i="2" a="1"/>
  <c r="X39" i="2" s="1"/>
  <c r="Y42" i="2"/>
  <c r="AA48" i="2" a="1"/>
  <c r="AA48" i="2" s="1"/>
  <c r="X55" i="2" a="1"/>
  <c r="X55" i="2" s="1"/>
  <c r="Y58" i="2"/>
  <c r="AA64" i="2" a="1"/>
  <c r="AA64" i="2" s="1"/>
  <c r="X71" i="2" a="1"/>
  <c r="X71" i="2" s="1"/>
  <c r="Y74" i="2"/>
  <c r="AA80" i="2" a="1"/>
  <c r="AA80" i="2" s="1"/>
  <c r="X87" i="2" a="1"/>
  <c r="X87" i="2" s="1"/>
  <c r="Y90" i="2"/>
  <c r="AA96" i="2" a="1"/>
  <c r="AA96" i="2" s="1"/>
  <c r="X103" i="2" a="1"/>
  <c r="X103" i="2" s="1"/>
  <c r="Y106" i="2"/>
  <c r="AA112" i="2" a="1"/>
  <c r="AA112" i="2" s="1"/>
  <c r="X119" i="2" a="1"/>
  <c r="X119" i="2" s="1"/>
  <c r="Y122" i="2"/>
  <c r="AA128" i="2" a="1"/>
  <c r="AA128" i="2" s="1"/>
  <c r="X135" i="2" a="1"/>
  <c r="X135" i="2" s="1"/>
  <c r="Y138" i="2"/>
  <c r="AA144" i="2" a="1"/>
  <c r="AA144" i="2" s="1"/>
  <c r="X151" i="2" a="1"/>
  <c r="X151" i="2" s="1"/>
  <c r="Y154" i="2"/>
  <c r="AA160" i="2" a="1"/>
  <c r="AA160" i="2" s="1"/>
  <c r="X167" i="2" a="1"/>
  <c r="X167" i="2" s="1"/>
  <c r="Y170" i="2"/>
  <c r="AA176" i="2" a="1"/>
  <c r="AA176" i="2" s="1"/>
  <c r="X183" i="2" a="1"/>
  <c r="X183" i="2" s="1"/>
  <c r="Y186" i="2"/>
  <c r="AA192" i="2" a="1"/>
  <c r="AA192" i="2" s="1"/>
  <c r="X199" i="2" a="1"/>
  <c r="X199" i="2" s="1"/>
  <c r="Y202" i="2"/>
  <c r="AA208" i="2" a="1"/>
  <c r="AA208" i="2" s="1"/>
  <c r="X215" i="2" a="1"/>
  <c r="X215" i="2" s="1"/>
  <c r="Y218" i="2"/>
  <c r="AA224" i="2" a="1"/>
  <c r="AA224" i="2" s="1"/>
  <c r="X235" i="2" a="1"/>
  <c r="X235" i="2" s="1"/>
  <c r="X239" i="2" a="1"/>
  <c r="X239" i="2" s="1"/>
  <c r="Y242" i="2"/>
  <c r="X247" i="2" a="1"/>
  <c r="X247" i="2" s="1"/>
  <c r="Y250" i="2"/>
  <c r="Y254" i="2"/>
  <c r="AA272" i="2" a="1"/>
  <c r="AA272" i="2" s="1"/>
  <c r="AA276" i="2" a="1"/>
  <c r="AA276" i="2" s="1"/>
  <c r="AA280" i="2" a="1"/>
  <c r="AA280" i="2" s="1"/>
  <c r="X299" i="2" a="1"/>
  <c r="X299" i="2" s="1"/>
  <c r="X303" i="2" a="1"/>
  <c r="X303" i="2" s="1"/>
  <c r="Y306" i="2"/>
  <c r="X311" i="2" a="1"/>
  <c r="X311" i="2" s="1"/>
  <c r="Y314" i="2"/>
  <c r="Y318" i="2"/>
  <c r="AA336" i="2" a="1"/>
  <c r="AA336" i="2" s="1"/>
  <c r="AA340" i="2" a="1"/>
  <c r="AA340" i="2" s="1"/>
  <c r="AA344" i="2" a="1"/>
  <c r="AA344" i="2" s="1"/>
  <c r="X363" i="2" a="1"/>
  <c r="X363" i="2" s="1"/>
  <c r="X367" i="2" a="1"/>
  <c r="X367" i="2" s="1"/>
  <c r="Y370" i="2"/>
  <c r="X375" i="2" a="1"/>
  <c r="X375" i="2" s="1"/>
  <c r="Y378" i="2"/>
  <c r="Y382" i="2"/>
  <c r="AA400" i="2" a="1"/>
  <c r="AA400" i="2" s="1"/>
  <c r="AA404" i="2" a="1"/>
  <c r="AA404" i="2" s="1"/>
  <c r="AA408" i="2" a="1"/>
  <c r="AA408" i="2" s="1"/>
  <c r="X427" i="2" a="1"/>
  <c r="X427" i="2" s="1"/>
  <c r="X431" i="2" a="1"/>
  <c r="X431" i="2" s="1"/>
  <c r="Y434" i="2"/>
  <c r="X439" i="2" a="1"/>
  <c r="X439" i="2" s="1"/>
  <c r="Y442" i="2"/>
  <c r="Y446" i="2"/>
  <c r="AA464" i="2" a="1"/>
  <c r="AA464" i="2" s="1"/>
  <c r="AA468" i="2" a="1"/>
  <c r="AA468" i="2" s="1"/>
  <c r="AA472" i="2" a="1"/>
  <c r="AA472" i="2" s="1"/>
  <c r="X491" i="2" a="1"/>
  <c r="X491" i="2" s="1"/>
  <c r="X495" i="2" a="1"/>
  <c r="X495" i="2" s="1"/>
  <c r="Y498" i="2"/>
  <c r="X503" i="2" a="1"/>
  <c r="X503" i="2" s="1"/>
  <c r="Y506" i="2"/>
  <c r="Y510" i="2"/>
  <c r="AA528" i="2" a="1"/>
  <c r="AA528" i="2" s="1"/>
  <c r="AA532" i="2" a="1"/>
  <c r="AA532" i="2" s="1"/>
  <c r="AA536" i="2" a="1"/>
  <c r="AA536" i="2" s="1"/>
  <c r="X555" i="2" a="1"/>
  <c r="X555" i="2" s="1"/>
  <c r="X559" i="2" a="1"/>
  <c r="X559" i="2" s="1"/>
  <c r="Y562" i="2"/>
  <c r="X567" i="2" a="1"/>
  <c r="X567" i="2" s="1"/>
  <c r="Y570" i="2"/>
  <c r="Y574" i="2"/>
  <c r="AA592" i="2" a="1"/>
  <c r="AA592" i="2" s="1"/>
  <c r="AA596" i="2" a="1"/>
  <c r="AA596" i="2" s="1"/>
  <c r="AA600" i="2" a="1"/>
  <c r="AA600" i="2" s="1"/>
  <c r="X619" i="2" a="1"/>
  <c r="X619" i="2" s="1"/>
  <c r="X623" i="2" a="1"/>
  <c r="X623" i="2" s="1"/>
  <c r="Y626" i="2"/>
  <c r="X631" i="2" a="1"/>
  <c r="X631" i="2" s="1"/>
  <c r="Y634" i="2"/>
  <c r="Y638" i="2"/>
  <c r="AA656" i="2" a="1"/>
  <c r="AA656" i="2" s="1"/>
  <c r="AA660" i="2" a="1"/>
  <c r="AA660" i="2" s="1"/>
  <c r="AA664" i="2" a="1"/>
  <c r="AA664" i="2" s="1"/>
  <c r="X683" i="2" a="1"/>
  <c r="X683" i="2" s="1"/>
  <c r="X687" i="2" a="1"/>
  <c r="X687" i="2" s="1"/>
  <c r="Y690" i="2"/>
  <c r="X695" i="2" a="1"/>
  <c r="X695" i="2" s="1"/>
  <c r="Y698" i="2"/>
  <c r="Y702" i="2"/>
  <c r="AA720" i="2" a="1"/>
  <c r="AA720" i="2" s="1"/>
  <c r="AA724" i="2" a="1"/>
  <c r="AA724" i="2" s="1"/>
  <c r="AA728" i="2" a="1"/>
  <c r="AA728" i="2" s="1"/>
  <c r="X747" i="2" a="1"/>
  <c r="X747" i="2" s="1"/>
  <c r="X751" i="2" a="1"/>
  <c r="X751" i="2" s="1"/>
  <c r="Y754" i="2"/>
  <c r="X759" i="2" a="1"/>
  <c r="X759" i="2" s="1"/>
  <c r="Y762" i="2"/>
  <c r="Y766" i="2"/>
  <c r="AA784" i="2" a="1"/>
  <c r="AA784" i="2" s="1"/>
  <c r="AA788" i="2" a="1"/>
  <c r="AA788" i="2" s="1"/>
  <c r="AA792" i="2" a="1"/>
  <c r="AA792" i="2" s="1"/>
  <c r="X811" i="2" a="1"/>
  <c r="X811" i="2" s="1"/>
  <c r="X815" i="2" a="1"/>
  <c r="X815" i="2" s="1"/>
  <c r="Y818" i="2"/>
  <c r="X823" i="2" a="1"/>
  <c r="X823" i="2" s="1"/>
  <c r="Y826" i="2"/>
  <c r="Y830" i="2"/>
  <c r="AA848" i="2" a="1"/>
  <c r="AA848" i="2" s="1"/>
  <c r="AA852" i="2" a="1"/>
  <c r="AA852" i="2" s="1"/>
  <c r="AA856" i="2" a="1"/>
  <c r="AA856" i="2" s="1"/>
  <c r="X875" i="2" a="1"/>
  <c r="X875" i="2" s="1"/>
  <c r="X879" i="2" a="1"/>
  <c r="X879" i="2" s="1"/>
  <c r="Y882" i="2"/>
  <c r="X887" i="2" a="1"/>
  <c r="X887" i="2" s="1"/>
  <c r="Y890" i="2"/>
  <c r="Y894" i="2"/>
  <c r="AA912" i="2" a="1"/>
  <c r="AA912" i="2" s="1"/>
  <c r="AA916" i="2" a="1"/>
  <c r="AA916" i="2" s="1"/>
  <c r="AA920" i="2" a="1"/>
  <c r="AA920" i="2" s="1"/>
  <c r="X939" i="2" a="1"/>
  <c r="X939" i="2" s="1"/>
  <c r="X943" i="2" a="1"/>
  <c r="X943" i="2" s="1"/>
  <c r="Y946" i="2"/>
  <c r="X951" i="2" a="1"/>
  <c r="X951" i="2" s="1"/>
  <c r="Y954" i="2"/>
  <c r="Y958" i="2"/>
  <c r="AA976" i="2" a="1"/>
  <c r="AA976" i="2" s="1"/>
  <c r="AA980" i="2" a="1"/>
  <c r="AA980" i="2" s="1"/>
  <c r="AA984" i="2" a="1"/>
  <c r="AA984" i="2" s="1"/>
  <c r="X1003" i="2" a="1"/>
  <c r="X1003" i="2" s="1"/>
  <c r="X1007" i="2" a="1"/>
  <c r="X1007" i="2" s="1"/>
  <c r="Y1010" i="2"/>
  <c r="X1015" i="2" a="1"/>
  <c r="X1015" i="2" s="1"/>
  <c r="Y1018" i="2"/>
  <c r="Y1022" i="2"/>
  <c r="AA1029" i="2" a="1"/>
  <c r="AA1029" i="2" s="1"/>
  <c r="AF4" i="2" a="1"/>
  <c r="AA22" i="2" a="1"/>
  <c r="AA22" i="2" s="1"/>
  <c r="X29" i="2" a="1"/>
  <c r="X29" i="2" s="1"/>
  <c r="Y32" i="2"/>
  <c r="AA38" i="2" a="1"/>
  <c r="AA38" i="2" s="1"/>
  <c r="X45" i="2" a="1"/>
  <c r="X45" i="2" s="1"/>
  <c r="Y48" i="2"/>
  <c r="AA54" i="2" a="1"/>
  <c r="AA54" i="2" s="1"/>
  <c r="X61" i="2" a="1"/>
  <c r="X61" i="2" s="1"/>
  <c r="Y64" i="2"/>
  <c r="AA70" i="2" a="1"/>
  <c r="AA70" i="2" s="1"/>
  <c r="X77" i="2" a="1"/>
  <c r="X77" i="2" s="1"/>
  <c r="X27" i="2" a="1"/>
  <c r="X27" i="2" s="1"/>
  <c r="Y30" i="2"/>
  <c r="AA36" i="2" a="1"/>
  <c r="AA36" i="2" s="1"/>
  <c r="X43" i="2" a="1"/>
  <c r="X43" i="2" s="1"/>
  <c r="Y46" i="2"/>
  <c r="AA52" i="2" a="1"/>
  <c r="AA52" i="2" s="1"/>
  <c r="X59" i="2" a="1"/>
  <c r="X59" i="2" s="1"/>
  <c r="Y62" i="2"/>
  <c r="AA68" i="2" a="1"/>
  <c r="AA68" i="2" s="1"/>
  <c r="X75" i="2" a="1"/>
  <c r="X75" i="2" s="1"/>
  <c r="Y78" i="2"/>
  <c r="AA84" i="2" a="1"/>
  <c r="AA84" i="2" s="1"/>
  <c r="X91" i="2" a="1"/>
  <c r="X91" i="2" s="1"/>
  <c r="Y94" i="2"/>
  <c r="AA100" i="2" a="1"/>
  <c r="AA100" i="2" s="1"/>
  <c r="X107" i="2" a="1"/>
  <c r="X107" i="2" s="1"/>
  <c r="Y110" i="2"/>
  <c r="AA116" i="2" a="1"/>
  <c r="AA116" i="2" s="1"/>
  <c r="X123" i="2" a="1"/>
  <c r="X123" i="2" s="1"/>
  <c r="Y126" i="2"/>
  <c r="AA132" i="2" a="1"/>
  <c r="AA132" i="2" s="1"/>
  <c r="X139" i="2" a="1"/>
  <c r="X139" i="2" s="1"/>
  <c r="Y142" i="2"/>
  <c r="AA148" i="2" a="1"/>
  <c r="AA148" i="2" s="1"/>
  <c r="X155" i="2" a="1"/>
  <c r="X155" i="2" s="1"/>
  <c r="Y158" i="2"/>
  <c r="AA164" i="2" a="1"/>
  <c r="AA164" i="2" s="1"/>
  <c r="X171" i="2" a="1"/>
  <c r="X171" i="2" s="1"/>
  <c r="Y174" i="2"/>
  <c r="AA180" i="2" a="1"/>
  <c r="AA180" i="2" s="1"/>
  <c r="X187" i="2" a="1"/>
  <c r="X187" i="2" s="1"/>
  <c r="Y190" i="2"/>
  <c r="AA196" i="2" a="1"/>
  <c r="AA196" i="2" s="1"/>
  <c r="X203" i="2" a="1"/>
  <c r="X203" i="2" s="1"/>
  <c r="Y206" i="2"/>
  <c r="AA212" i="2" a="1"/>
  <c r="AA212" i="2" s="1"/>
  <c r="X219" i="2" a="1"/>
  <c r="X219" i="2" s="1"/>
  <c r="Y222" i="2"/>
  <c r="AA228" i="2" a="1"/>
  <c r="AA228" i="2" s="1"/>
  <c r="AA232" i="2" a="1"/>
  <c r="AA232" i="2" s="1"/>
  <c r="X251" i="2" a="1"/>
  <c r="X251" i="2" s="1"/>
  <c r="X255" i="2" a="1"/>
  <c r="X255" i="2" s="1"/>
  <c r="Y258" i="2"/>
  <c r="X263" i="2" a="1"/>
  <c r="X263" i="2" s="1"/>
  <c r="Y266" i="2"/>
  <c r="Y270" i="2"/>
  <c r="AA288" i="2" a="1"/>
  <c r="AA288" i="2" s="1"/>
  <c r="AA292" i="2" a="1"/>
  <c r="AA292" i="2" s="1"/>
  <c r="AA296" i="2" a="1"/>
  <c r="AA296" i="2" s="1"/>
  <c r="X315" i="2" a="1"/>
  <c r="X315" i="2" s="1"/>
  <c r="X319" i="2" a="1"/>
  <c r="X319" i="2" s="1"/>
  <c r="Y322" i="2"/>
  <c r="X327" i="2" a="1"/>
  <c r="X327" i="2" s="1"/>
  <c r="Y330" i="2"/>
  <c r="Y334" i="2"/>
  <c r="AA352" i="2" a="1"/>
  <c r="AA352" i="2" s="1"/>
  <c r="AA356" i="2" a="1"/>
  <c r="AA356" i="2" s="1"/>
  <c r="AA360" i="2" a="1"/>
  <c r="AA360" i="2" s="1"/>
  <c r="X379" i="2" a="1"/>
  <c r="X379" i="2" s="1"/>
  <c r="X383" i="2" a="1"/>
  <c r="X383" i="2" s="1"/>
  <c r="Y386" i="2"/>
  <c r="X391" i="2" a="1"/>
  <c r="X391" i="2" s="1"/>
  <c r="Y394" i="2"/>
  <c r="Y398" i="2"/>
  <c r="AA416" i="2" a="1"/>
  <c r="AA416" i="2" s="1"/>
  <c r="AA420" i="2" a="1"/>
  <c r="AA420" i="2" s="1"/>
  <c r="AA424" i="2" a="1"/>
  <c r="AA424" i="2" s="1"/>
  <c r="X443" i="2" a="1"/>
  <c r="X443" i="2" s="1"/>
  <c r="X447" i="2" a="1"/>
  <c r="X447" i="2" s="1"/>
  <c r="Y450" i="2"/>
  <c r="X455" i="2" a="1"/>
  <c r="X455" i="2" s="1"/>
  <c r="Y458" i="2"/>
  <c r="Y462" i="2"/>
  <c r="AA480" i="2" a="1"/>
  <c r="AA480" i="2" s="1"/>
  <c r="AA484" i="2" a="1"/>
  <c r="AA484" i="2" s="1"/>
  <c r="AA488" i="2" a="1"/>
  <c r="AA488" i="2" s="1"/>
  <c r="X507" i="2" a="1"/>
  <c r="X507" i="2" s="1"/>
  <c r="X511" i="2" a="1"/>
  <c r="X511" i="2" s="1"/>
  <c r="Y514" i="2"/>
  <c r="X519" i="2" a="1"/>
  <c r="X519" i="2" s="1"/>
  <c r="Y522" i="2"/>
  <c r="Y526" i="2"/>
  <c r="AA544" i="2" a="1"/>
  <c r="AA544" i="2" s="1"/>
  <c r="AA548" i="2" a="1"/>
  <c r="AA548" i="2" s="1"/>
  <c r="AA552" i="2" a="1"/>
  <c r="AA552" i="2" s="1"/>
  <c r="X571" i="2" a="1"/>
  <c r="X571" i="2" s="1"/>
  <c r="X575" i="2" a="1"/>
  <c r="X575" i="2" s="1"/>
  <c r="Y578" i="2"/>
  <c r="X583" i="2" a="1"/>
  <c r="X583" i="2" s="1"/>
  <c r="Y586" i="2"/>
  <c r="Y590" i="2"/>
  <c r="AA608" i="2" a="1"/>
  <c r="AA608" i="2" s="1"/>
  <c r="AA612" i="2" a="1"/>
  <c r="AA612" i="2" s="1"/>
  <c r="AA616" i="2" a="1"/>
  <c r="AA616" i="2" s="1"/>
  <c r="X635" i="2" a="1"/>
  <c r="X635" i="2" s="1"/>
  <c r="X639" i="2" a="1"/>
  <c r="X639" i="2" s="1"/>
  <c r="Y642" i="2"/>
  <c r="X647" i="2" a="1"/>
  <c r="X647" i="2" s="1"/>
  <c r="Y650" i="2"/>
  <c r="Y654" i="2"/>
  <c r="AA672" i="2" a="1"/>
  <c r="AA672" i="2" s="1"/>
  <c r="AA676" i="2" a="1"/>
  <c r="AA676" i="2" s="1"/>
  <c r="AA680" i="2" a="1"/>
  <c r="AA680" i="2" s="1"/>
  <c r="X699" i="2" a="1"/>
  <c r="X699" i="2" s="1"/>
  <c r="X703" i="2" a="1"/>
  <c r="X703" i="2" s="1"/>
  <c r="Y706" i="2"/>
  <c r="X711" i="2" a="1"/>
  <c r="X711" i="2" s="1"/>
  <c r="Y714" i="2"/>
  <c r="Y718" i="2"/>
  <c r="AA736" i="2" a="1"/>
  <c r="AA736" i="2" s="1"/>
  <c r="AA740" i="2" a="1"/>
  <c r="AA740" i="2" s="1"/>
  <c r="AA744" i="2" a="1"/>
  <c r="AA744" i="2" s="1"/>
  <c r="X763" i="2" a="1"/>
  <c r="X763" i="2" s="1"/>
  <c r="X767" i="2" a="1"/>
  <c r="X767" i="2" s="1"/>
  <c r="Y770" i="2"/>
  <c r="X775" i="2" a="1"/>
  <c r="X775" i="2" s="1"/>
  <c r="Y778" i="2"/>
  <c r="Y782" i="2"/>
  <c r="AA800" i="2" a="1"/>
  <c r="AA800" i="2" s="1"/>
  <c r="AA804" i="2" a="1"/>
  <c r="AA804" i="2" s="1"/>
  <c r="AA808" i="2" a="1"/>
  <c r="AA808" i="2" s="1"/>
  <c r="X827" i="2" a="1"/>
  <c r="X827" i="2" s="1"/>
  <c r="X831" i="2" a="1"/>
  <c r="X831" i="2" s="1"/>
  <c r="Y834" i="2"/>
  <c r="X839" i="2" a="1"/>
  <c r="X839" i="2" s="1"/>
  <c r="Y842" i="2"/>
  <c r="Y846" i="2"/>
  <c r="AA864" i="2" a="1"/>
  <c r="AA864" i="2" s="1"/>
  <c r="AA868" i="2" a="1"/>
  <c r="AA868" i="2" s="1"/>
  <c r="AA872" i="2" a="1"/>
  <c r="AA872" i="2" s="1"/>
  <c r="X891" i="2" a="1"/>
  <c r="X891" i="2" s="1"/>
  <c r="X895" i="2" a="1"/>
  <c r="X895" i="2" s="1"/>
  <c r="Y898" i="2"/>
  <c r="X903" i="2" a="1"/>
  <c r="X903" i="2" s="1"/>
  <c r="Y906" i="2"/>
  <c r="Y910" i="2"/>
  <c r="AA928" i="2" a="1"/>
  <c r="AA928" i="2" s="1"/>
  <c r="AA932" i="2" a="1"/>
  <c r="AA932" i="2" s="1"/>
  <c r="AA936" i="2" a="1"/>
  <c r="AA936" i="2" s="1"/>
  <c r="X955" i="2" a="1"/>
  <c r="X955" i="2" s="1"/>
  <c r="X959" i="2" a="1"/>
  <c r="X959" i="2" s="1"/>
  <c r="Y962" i="2"/>
  <c r="X967" i="2" a="1"/>
  <c r="X967" i="2" s="1"/>
  <c r="Y970" i="2"/>
  <c r="Y974" i="2"/>
  <c r="AA992" i="2" a="1"/>
  <c r="AA992" i="2" s="1"/>
  <c r="AA996" i="2" a="1"/>
  <c r="AA996" i="2" s="1"/>
  <c r="AA1000" i="2" a="1"/>
  <c r="AA1000" i="2" s="1"/>
  <c r="X1019" i="2" a="1"/>
  <c r="X1019" i="2" s="1"/>
  <c r="X1023" i="2" a="1"/>
  <c r="X1023" i="2" s="1"/>
  <c r="Y1026" i="2"/>
  <c r="Z32" i="2" a="1"/>
  <c r="Z32" i="2" s="1"/>
  <c r="AB38" i="2"/>
  <c r="Z48" i="2" a="1"/>
  <c r="Z48" i="2" s="1"/>
  <c r="AB54" i="2"/>
  <c r="Z64" i="2" a="1"/>
  <c r="Z64" i="2" s="1"/>
  <c r="AB70" i="2"/>
  <c r="Z80" i="2" a="1"/>
  <c r="Z80" i="2" s="1"/>
  <c r="AB86" i="2"/>
  <c r="Z96" i="2" a="1"/>
  <c r="Z96" i="2" s="1"/>
  <c r="AB102" i="2"/>
  <c r="Z112" i="2" a="1"/>
  <c r="Z112" i="2" s="1"/>
  <c r="AB118" i="2"/>
  <c r="Z128" i="2" a="1"/>
  <c r="Z128" i="2" s="1"/>
  <c r="AB134" i="2"/>
  <c r="Z144" i="2" a="1"/>
  <c r="Z144" i="2" s="1"/>
  <c r="AB150" i="2"/>
  <c r="AB404" i="2"/>
  <c r="AB416" i="2"/>
  <c r="AB162" i="2"/>
  <c r="Z172" i="2" a="1"/>
  <c r="Z172" i="2" s="1"/>
  <c r="AB178" i="2"/>
  <c r="Z188" i="2" a="1"/>
  <c r="Z188" i="2" s="1"/>
  <c r="AB194" i="2"/>
  <c r="Z204" i="2" a="1"/>
  <c r="Z204" i="2" s="1"/>
  <c r="AB210" i="2"/>
  <c r="Z220" i="2" a="1"/>
  <c r="Z220" i="2" s="1"/>
  <c r="AB226" i="2"/>
  <c r="Z236" i="2" a="1"/>
  <c r="Z236" i="2" s="1"/>
  <c r="AB242" i="2"/>
  <c r="Z252" i="2" a="1"/>
  <c r="Z252" i="2" s="1"/>
  <c r="AB258" i="2"/>
  <c r="Z268" i="2" a="1"/>
  <c r="Z268" i="2" s="1"/>
  <c r="AB274" i="2"/>
  <c r="AB540" i="2"/>
  <c r="Z554" i="2" a="1"/>
  <c r="Z554" i="2" s="1"/>
  <c r="Z562" i="2" a="1"/>
  <c r="Z562" i="2" s="1"/>
  <c r="Z606" i="2" a="1"/>
  <c r="Z606" i="2" s="1"/>
  <c r="AB612" i="2"/>
  <c r="AB500" i="2"/>
  <c r="Z510" i="2" a="1"/>
  <c r="Z510" i="2" s="1"/>
  <c r="AB516" i="2"/>
  <c r="Z526" i="2" a="1"/>
  <c r="Z526" i="2" s="1"/>
  <c r="Z530" i="2" a="1"/>
  <c r="Z530" i="2" s="1"/>
  <c r="AB536" i="2"/>
  <c r="AB584" i="2"/>
  <c r="AB596" i="2"/>
  <c r="Z602" i="2" a="1"/>
  <c r="Z602" i="2" s="1"/>
  <c r="AB301" i="2"/>
  <c r="Z311" i="2" a="1"/>
  <c r="Z311" i="2" s="1"/>
  <c r="AB317" i="2"/>
  <c r="Z327" i="2" a="1"/>
  <c r="Z327" i="2" s="1"/>
  <c r="AB333" i="2"/>
  <c r="Z343" i="2" a="1"/>
  <c r="Z343" i="2" s="1"/>
  <c r="AB349" i="2"/>
  <c r="Z359" i="2" a="1"/>
  <c r="Z359" i="2" s="1"/>
  <c r="AB365" i="2"/>
  <c r="Z375" i="2" a="1"/>
  <c r="Z375" i="2" s="1"/>
  <c r="AB381" i="2"/>
  <c r="Z391" i="2" a="1"/>
  <c r="Z391" i="2" s="1"/>
  <c r="AB397" i="2"/>
  <c r="Z407" i="2" a="1"/>
  <c r="Z407" i="2" s="1"/>
  <c r="AB413" i="2"/>
  <c r="Z423" i="2" a="1"/>
  <c r="Z423" i="2" s="1"/>
  <c r="AB429" i="2"/>
  <c r="AB282" i="2"/>
  <c r="Z292" i="2" a="1"/>
  <c r="Z292" i="2" s="1"/>
  <c r="AB298" i="2"/>
  <c r="Z308" i="2" a="1"/>
  <c r="Z308" i="2" s="1"/>
  <c r="AB314" i="2"/>
  <c r="Z324" i="2" a="1"/>
  <c r="Z324" i="2" s="1"/>
  <c r="AB330" i="2"/>
  <c r="Z340" i="2" a="1"/>
  <c r="Z340" i="2" s="1"/>
  <c r="AB346" i="2"/>
  <c r="Z356" i="2" a="1"/>
  <c r="Z356" i="2" s="1"/>
  <c r="AB362" i="2"/>
  <c r="Z372" i="2" a="1"/>
  <c r="Z372" i="2" s="1"/>
  <c r="AB378" i="2"/>
  <c r="Z388" i="2" a="1"/>
  <c r="Z388" i="2" s="1"/>
  <c r="AB394" i="2"/>
  <c r="Z404" i="2" a="1"/>
  <c r="Z404" i="2" s="1"/>
  <c r="AB410" i="2"/>
  <c r="Z420" i="2" a="1"/>
  <c r="Z420" i="2" s="1"/>
  <c r="AB426" i="2"/>
  <c r="Z436" i="2" a="1"/>
  <c r="Z436" i="2" s="1"/>
  <c r="AB442" i="2"/>
  <c r="Z452" i="2" a="1"/>
  <c r="Z452" i="2" s="1"/>
  <c r="AB458" i="2"/>
  <c r="Z468" i="2" a="1"/>
  <c r="Z468" i="2" s="1"/>
  <c r="AB474" i="2"/>
  <c r="Z484" i="2" a="1"/>
  <c r="Z484" i="2" s="1"/>
  <c r="AB490" i="2"/>
  <c r="Z500" i="2" a="1"/>
  <c r="Z500" i="2" s="1"/>
  <c r="AB506" i="2"/>
  <c r="Z516" i="2" a="1"/>
  <c r="Z516" i="2" s="1"/>
  <c r="AB522" i="2"/>
  <c r="Z532" i="2" a="1"/>
  <c r="Z532" i="2" s="1"/>
  <c r="AB538" i="2"/>
  <c r="Z548" i="2" a="1"/>
  <c r="Z548" i="2" s="1"/>
  <c r="AB554" i="2"/>
  <c r="Z626" i="2" a="1"/>
  <c r="Z626" i="2" s="1"/>
  <c r="Z638" i="2" a="1"/>
  <c r="Z638" i="2" s="1"/>
  <c r="Z646" i="2" a="1"/>
  <c r="Z646" i="2" s="1"/>
  <c r="AB652" i="2"/>
  <c r="Z686" i="2" a="1"/>
  <c r="Z686" i="2" s="1"/>
  <c r="Z698" i="2" a="1"/>
  <c r="Z698" i="2" s="1"/>
  <c r="Z706" i="2" a="1"/>
  <c r="Z706" i="2" s="1"/>
  <c r="Z714" i="2" a="1"/>
  <c r="Z714" i="2" s="1"/>
  <c r="AB720" i="2"/>
  <c r="AB776" i="2"/>
  <c r="AB788" i="2"/>
  <c r="AB800" i="2"/>
  <c r="AB816" i="2"/>
  <c r="Z838" i="2" a="1"/>
  <c r="Z838" i="2" s="1"/>
  <c r="Z850" i="2" a="1"/>
  <c r="Z850" i="2" s="1"/>
  <c r="AB856" i="2"/>
  <c r="Z878" i="2" a="1"/>
  <c r="Z878" i="2" s="1"/>
  <c r="AB884" i="2"/>
  <c r="AB896" i="2"/>
  <c r="AB908" i="2"/>
  <c r="Z914" i="2" a="1"/>
  <c r="Z914" i="2" s="1"/>
  <c r="AB920" i="2"/>
  <c r="Z934" i="2" a="1"/>
  <c r="Z934" i="2" s="1"/>
  <c r="Z630" i="2" a="1"/>
  <c r="Z630" i="2" s="1"/>
  <c r="AB636" i="2"/>
  <c r="Z642" i="2" a="1"/>
  <c r="Z642" i="2" s="1"/>
  <c r="Z666" i="2" a="1"/>
  <c r="Z666" i="2" s="1"/>
  <c r="AB672" i="2"/>
  <c r="Z678" i="2" a="1"/>
  <c r="Z678" i="2" s="1"/>
  <c r="AB708" i="2"/>
  <c r="Z734" i="2" a="1"/>
  <c r="Z734" i="2" s="1"/>
  <c r="Z746" i="2" a="1"/>
  <c r="Z746" i="2" s="1"/>
  <c r="AB752" i="2"/>
  <c r="Z758" i="2" a="1"/>
  <c r="Z758" i="2" s="1"/>
  <c r="Z786" i="2" a="1"/>
  <c r="Z786" i="2" s="1"/>
  <c r="AB796" i="2"/>
  <c r="Z806" i="2" a="1"/>
  <c r="Z806" i="2" s="1"/>
  <c r="AB824" i="2"/>
  <c r="AB864" i="2"/>
  <c r="AB888" i="2"/>
  <c r="AB916" i="2"/>
  <c r="Z926" i="2" a="1"/>
  <c r="Z926" i="2" s="1"/>
  <c r="AB453" i="2"/>
  <c r="AB457" i="2"/>
  <c r="AB461" i="2"/>
  <c r="Z479" i="2" a="1"/>
  <c r="Z479" i="2" s="1"/>
  <c r="Z483" i="2" a="1"/>
  <c r="Z483" i="2" s="1"/>
  <c r="Z1028" i="2" a="1"/>
  <c r="Z1028" i="2" s="1"/>
  <c r="Z952" i="2" a="1"/>
  <c r="Z952" i="2" s="1"/>
  <c r="Z912" i="2" a="1"/>
  <c r="Z912" i="2" s="1"/>
  <c r="Z864" i="2" a="1"/>
  <c r="Z864" i="2" s="1"/>
  <c r="Z832" i="2" a="1"/>
  <c r="Z832" i="2" s="1"/>
  <c r="Z1019" i="2" a="1"/>
  <c r="Z1019" i="2" s="1"/>
  <c r="Z995" i="2" a="1"/>
  <c r="Z995" i="2" s="1"/>
  <c r="Z955" i="2" a="1"/>
  <c r="Z955" i="2" s="1"/>
  <c r="Z891" i="2" a="1"/>
  <c r="Z891" i="2" s="1"/>
  <c r="Z851" i="2" a="1"/>
  <c r="Z851" i="2" s="1"/>
  <c r="Z787" i="2" a="1"/>
  <c r="Z787" i="2" s="1"/>
  <c r="Z779" i="2" a="1"/>
  <c r="Z779" i="2" s="1"/>
  <c r="Z763" i="2" a="1"/>
  <c r="Z763" i="2" s="1"/>
  <c r="Z747" i="2" a="1"/>
  <c r="Z747" i="2" s="1"/>
  <c r="Z731" i="2" a="1"/>
  <c r="Z731" i="2" s="1"/>
  <c r="Z715" i="2" a="1"/>
  <c r="Z715" i="2" s="1"/>
  <c r="Z1016" i="2" a="1"/>
  <c r="Z1016" i="2" s="1"/>
  <c r="Z980" i="2" a="1"/>
  <c r="Z980" i="2" s="1"/>
  <c r="Z968" i="2" a="1"/>
  <c r="Z968" i="2" s="1"/>
  <c r="Z944" i="2" a="1"/>
  <c r="Z944" i="2" s="1"/>
  <c r="Z868" i="2" a="1"/>
  <c r="Z868" i="2" s="1"/>
  <c r="Z915" i="2" a="1"/>
  <c r="Z915" i="2" s="1"/>
  <c r="Z907" i="2" a="1"/>
  <c r="Z907" i="2" s="1"/>
  <c r="Z871" i="2" a="1"/>
  <c r="Z871" i="2" s="1"/>
  <c r="Z803" i="2" a="1"/>
  <c r="Z803" i="2" s="1"/>
  <c r="Z994" i="2" a="1"/>
  <c r="Z994" i="2" s="1"/>
  <c r="Z986" i="2" a="1"/>
  <c r="Z986" i="2" s="1"/>
  <c r="Z978" i="2" a="1"/>
  <c r="Z978" i="2" s="1"/>
  <c r="Z946" i="2" a="1"/>
  <c r="Z946" i="2" s="1"/>
  <c r="Z936" i="2" a="1"/>
  <c r="Z936" i="2" s="1"/>
  <c r="Z900" i="2" a="1"/>
  <c r="Z900" i="2" s="1"/>
  <c r="Z844" i="2" a="1"/>
  <c r="Z844" i="2" s="1"/>
  <c r="Z816" i="2" a="1"/>
  <c r="Z816" i="2" s="1"/>
  <c r="Z792" i="2" a="1"/>
  <c r="Z792" i="2" s="1"/>
  <c r="Z987" i="2" a="1"/>
  <c r="Z987" i="2" s="1"/>
  <c r="Z967" i="2" a="1"/>
  <c r="Z967" i="2" s="1"/>
  <c r="Z959" i="2" a="1"/>
  <c r="Z959" i="2" s="1"/>
  <c r="Z899" i="2" a="1"/>
  <c r="Z899" i="2" s="1"/>
  <c r="Z835" i="2" a="1"/>
  <c r="Z835" i="2" s="1"/>
  <c r="Z827" i="2" a="1"/>
  <c r="Z827" i="2" s="1"/>
  <c r="Z1026" i="2" a="1"/>
  <c r="Z1026" i="2" s="1"/>
  <c r="Z1010" i="2" a="1"/>
  <c r="Z1010" i="2" s="1"/>
  <c r="Z892" i="2" a="1"/>
  <c r="Z892" i="2" s="1"/>
  <c r="Z876" i="2" a="1"/>
  <c r="Z876" i="2" s="1"/>
  <c r="Z800" i="2" a="1"/>
  <c r="Z800" i="2" s="1"/>
  <c r="Z780" i="2" a="1"/>
  <c r="Z780" i="2" s="1"/>
  <c r="Z768" i="2" a="1"/>
  <c r="Z768" i="2" s="1"/>
  <c r="Z752" i="2" a="1"/>
  <c r="Z752" i="2" s="1"/>
  <c r="Z736" i="2" a="1"/>
  <c r="Z736" i="2" s="1"/>
  <c r="Z720" i="2" a="1"/>
  <c r="Z720" i="2" s="1"/>
  <c r="Z704" i="2" a="1"/>
  <c r="Z704" i="2" s="1"/>
  <c r="Z688" i="2" a="1"/>
  <c r="Z688" i="2" s="1"/>
  <c r="Z672" i="2" a="1"/>
  <c r="Z672" i="2" s="1"/>
  <c r="Z656" i="2" a="1"/>
  <c r="Z656" i="2" s="1"/>
  <c r="Z640" i="2" a="1"/>
  <c r="Z640" i="2" s="1"/>
  <c r="Z624" i="2" a="1"/>
  <c r="Z624" i="2" s="1"/>
  <c r="Z608" i="2" a="1"/>
  <c r="Z608" i="2" s="1"/>
  <c r="Z592" i="2" a="1"/>
  <c r="Z592" i="2" s="1"/>
  <c r="Z576" i="2" a="1"/>
  <c r="Z576" i="2" s="1"/>
  <c r="Z695" i="2" a="1"/>
  <c r="Z695" i="2" s="1"/>
  <c r="Z679" i="2" a="1"/>
  <c r="Z679" i="2" s="1"/>
  <c r="Z663" i="2" a="1"/>
  <c r="Z663" i="2" s="1"/>
  <c r="Z647" i="2" a="1"/>
  <c r="Z647" i="2" s="1"/>
  <c r="Z631" i="2" a="1"/>
  <c r="Z631" i="2" s="1"/>
  <c r="Z615" i="2" a="1"/>
  <c r="Z615" i="2" s="1"/>
  <c r="Z599" i="2" a="1"/>
  <c r="Z599" i="2" s="1"/>
  <c r="Z583" i="2" a="1"/>
  <c r="Z583" i="2" s="1"/>
  <c r="Z567" i="2" a="1"/>
  <c r="Z567" i="2" s="1"/>
  <c r="Z551" i="2" a="1"/>
  <c r="Z551" i="2" s="1"/>
  <c r="Z535" i="2" a="1"/>
  <c r="Z535" i="2" s="1"/>
  <c r="Z519" i="2" a="1"/>
  <c r="Z519" i="2" s="1"/>
  <c r="Z503" i="2" a="1"/>
  <c r="Z503" i="2" s="1"/>
  <c r="Z1012" i="2" a="1"/>
  <c r="Z1012" i="2" s="1"/>
  <c r="Z948" i="2" a="1"/>
  <c r="Z948" i="2" s="1"/>
  <c r="Z804" i="2" a="1"/>
  <c r="Z804" i="2" s="1"/>
  <c r="Z1027" i="2" a="1"/>
  <c r="Z1027" i="2" s="1"/>
  <c r="Z879" i="2" a="1"/>
  <c r="Z879" i="2" s="1"/>
  <c r="Z799" i="2" a="1"/>
  <c r="Z799" i="2" s="1"/>
  <c r="Z775" i="2" a="1"/>
  <c r="Z775" i="2" s="1"/>
  <c r="Z759" i="2" a="1"/>
  <c r="Z759" i="2" s="1"/>
  <c r="Z743" i="2" a="1"/>
  <c r="Z743" i="2" s="1"/>
  <c r="Z727" i="2" a="1"/>
  <c r="Z727" i="2" s="1"/>
  <c r="Z711" i="2" a="1"/>
  <c r="Z711" i="2" s="1"/>
  <c r="Z884" i="2" a="1"/>
  <c r="Z884" i="2" s="1"/>
  <c r="Z852" i="2" a="1"/>
  <c r="Z852" i="2" s="1"/>
  <c r="Z1003" i="2" a="1"/>
  <c r="Z1003" i="2" s="1"/>
  <c r="Z971" i="2" a="1"/>
  <c r="Z971" i="2" s="1"/>
  <c r="Z963" i="2" a="1"/>
  <c r="Z963" i="2" s="1"/>
  <c r="Z947" i="2" a="1"/>
  <c r="Z947" i="2" s="1"/>
  <c r="Z811" i="2" a="1"/>
  <c r="Z811" i="2" s="1"/>
  <c r="Z1022" i="2" a="1"/>
  <c r="Z1022" i="2" s="1"/>
  <c r="Z1014" i="2" a="1"/>
  <c r="Z1014" i="2" s="1"/>
  <c r="Z1006" i="2" a="1"/>
  <c r="Z1006" i="2" s="1"/>
  <c r="Z998" i="2" a="1"/>
  <c r="Z998" i="2" s="1"/>
  <c r="Z970" i="2" a="1"/>
  <c r="Z970" i="2" s="1"/>
  <c r="Z1029" i="2" a="1"/>
  <c r="Z1029" i="2" s="1"/>
  <c r="Z1004" i="2" a="1"/>
  <c r="Z1004" i="2" s="1"/>
  <c r="Z932" i="2" a="1"/>
  <c r="Z932" i="2" s="1"/>
  <c r="Z908" i="2" a="1"/>
  <c r="Z908" i="2" s="1"/>
  <c r="Z896" i="2" a="1"/>
  <c r="Z896" i="2" s="1"/>
  <c r="Z840" i="2" a="1"/>
  <c r="Z840" i="2" s="1"/>
  <c r="Z1011" i="2" a="1"/>
  <c r="Z1011" i="2" s="1"/>
  <c r="Z939" i="2" a="1"/>
  <c r="Z939" i="2" s="1"/>
  <c r="Z931" i="2" a="1"/>
  <c r="Z931" i="2" s="1"/>
  <c r="Z923" i="2" a="1"/>
  <c r="Z923" i="2" s="1"/>
  <c r="Z887" i="2" a="1"/>
  <c r="Z887" i="2" s="1"/>
  <c r="Z867" i="2" a="1"/>
  <c r="Z867" i="2" s="1"/>
  <c r="Z859" i="2" a="1"/>
  <c r="Z859" i="2" s="1"/>
  <c r="Z964" i="2" a="1"/>
  <c r="Z964" i="2" s="1"/>
  <c r="Z920" i="2" a="1"/>
  <c r="Z920" i="2" s="1"/>
  <c r="Z904" i="2" a="1"/>
  <c r="Z904" i="2" s="1"/>
  <c r="Z888" i="2" a="1"/>
  <c r="Z888" i="2" s="1"/>
  <c r="Z872" i="2" a="1"/>
  <c r="Z872" i="2" s="1"/>
  <c r="Z828" i="2" a="1"/>
  <c r="Z828" i="2" s="1"/>
  <c r="Z796" i="2" a="1"/>
  <c r="Z796" i="2" s="1"/>
  <c r="Z776" i="2" a="1"/>
  <c r="Z776" i="2" s="1"/>
  <c r="Z764" i="2" a="1"/>
  <c r="Z764" i="2" s="1"/>
  <c r="Z748" i="2" a="1"/>
  <c r="Z748" i="2" s="1"/>
  <c r="Z732" i="2" a="1"/>
  <c r="Z732" i="2" s="1"/>
  <c r="Z716" i="2" a="1"/>
  <c r="Z716" i="2" s="1"/>
  <c r="Z700" i="2" a="1"/>
  <c r="Z700" i="2" s="1"/>
  <c r="Z684" i="2" a="1"/>
  <c r="Z684" i="2" s="1"/>
  <c r="Z668" i="2" a="1"/>
  <c r="Z668" i="2" s="1"/>
  <c r="Z652" i="2" a="1"/>
  <c r="Z652" i="2" s="1"/>
  <c r="Z636" i="2" a="1"/>
  <c r="Z636" i="2" s="1"/>
  <c r="Z620" i="2" a="1"/>
  <c r="Z620" i="2" s="1"/>
  <c r="Z604" i="2" a="1"/>
  <c r="Z604" i="2" s="1"/>
  <c r="Z588" i="2" a="1"/>
  <c r="Z588" i="2" s="1"/>
  <c r="Z572" i="2" a="1"/>
  <c r="Z572" i="2" s="1"/>
  <c r="Z691" i="2" a="1"/>
  <c r="Z691" i="2" s="1"/>
  <c r="Z675" i="2" a="1"/>
  <c r="Z675" i="2" s="1"/>
  <c r="Z659" i="2" a="1"/>
  <c r="Z659" i="2" s="1"/>
  <c r="Z643" i="2" a="1"/>
  <c r="Z643" i="2" s="1"/>
  <c r="Z627" i="2" a="1"/>
  <c r="Z627" i="2" s="1"/>
  <c r="Z611" i="2" a="1"/>
  <c r="Z611" i="2" s="1"/>
  <c r="Z595" i="2" a="1"/>
  <c r="Z595" i="2" s="1"/>
  <c r="Z579" i="2" a="1"/>
  <c r="Z579" i="2" s="1"/>
  <c r="Z563" i="2" a="1"/>
  <c r="Z563" i="2" s="1"/>
  <c r="Z547" i="2" a="1"/>
  <c r="Z547" i="2" s="1"/>
  <c r="Z531" i="2" a="1"/>
  <c r="Z531" i="2" s="1"/>
  <c r="Z515" i="2" a="1"/>
  <c r="Z515" i="2" s="1"/>
  <c r="Z499" i="2" a="1"/>
  <c r="Z499" i="2" s="1"/>
  <c r="Z972" i="2" a="1"/>
  <c r="Z972" i="2" s="1"/>
  <c r="Z960" i="2" a="1"/>
  <c r="Z960" i="2" s="1"/>
  <c r="Z860" i="2" a="1"/>
  <c r="Z860" i="2" s="1"/>
  <c r="Z848" i="2" a="1"/>
  <c r="Z848" i="2" s="1"/>
  <c r="Z847" i="2" a="1"/>
  <c r="Z847" i="2" s="1"/>
  <c r="Z815" i="2" a="1"/>
  <c r="Z815" i="2" s="1"/>
  <c r="Z795" i="2" a="1"/>
  <c r="Z795" i="2" s="1"/>
  <c r="Z771" i="2" a="1"/>
  <c r="Z771" i="2" s="1"/>
  <c r="Z755" i="2" a="1"/>
  <c r="Z755" i="2" s="1"/>
  <c r="Z739" i="2" a="1"/>
  <c r="Z739" i="2" s="1"/>
  <c r="Z723" i="2" a="1"/>
  <c r="Z723" i="2" s="1"/>
  <c r="Z707" i="2" a="1"/>
  <c r="Z707" i="2" s="1"/>
  <c r="Z911" i="2" a="1"/>
  <c r="Z911" i="2" s="1"/>
  <c r="Z903" i="2" a="1"/>
  <c r="Z903" i="2" s="1"/>
  <c r="Z990" i="2" a="1"/>
  <c r="Z990" i="2" s="1"/>
  <c r="Z982" i="2" a="1"/>
  <c r="Z982" i="2" s="1"/>
  <c r="Z974" i="2" a="1"/>
  <c r="Z974" i="2" s="1"/>
  <c r="Z954" i="2" a="1"/>
  <c r="Z954" i="2" s="1"/>
  <c r="Z942" i="2" a="1"/>
  <c r="Z942" i="2" s="1"/>
  <c r="Z895" i="2" a="1"/>
  <c r="Z895" i="2" s="1"/>
  <c r="Z839" i="2" a="1"/>
  <c r="Z839" i="2" s="1"/>
  <c r="Z831" i="2" a="1"/>
  <c r="Z831" i="2" s="1"/>
  <c r="Z958" i="2" a="1"/>
  <c r="Z958" i="2" s="1"/>
  <c r="Z950" i="2" a="1"/>
  <c r="Z950" i="2" s="1"/>
  <c r="Z938" i="2" a="1"/>
  <c r="Z938" i="2" s="1"/>
  <c r="Z1024" i="2" a="1"/>
  <c r="Z1024" i="2" s="1"/>
  <c r="Z976" i="2" a="1"/>
  <c r="Z976" i="2" s="1"/>
  <c r="Z824" i="2" a="1"/>
  <c r="Z824" i="2" s="1"/>
  <c r="Z808" i="2" a="1"/>
  <c r="Z808" i="2" s="1"/>
  <c r="Z772" i="2" a="1"/>
  <c r="Z772" i="2" s="1"/>
  <c r="Z760" i="2" a="1"/>
  <c r="Z760" i="2" s="1"/>
  <c r="Z744" i="2" a="1"/>
  <c r="Z744" i="2" s="1"/>
  <c r="Z728" i="2" a="1"/>
  <c r="Z728" i="2" s="1"/>
  <c r="Z712" i="2" a="1"/>
  <c r="Z712" i="2" s="1"/>
  <c r="Z696" i="2" a="1"/>
  <c r="Z696" i="2" s="1"/>
  <c r="Z680" i="2" a="1"/>
  <c r="Z680" i="2" s="1"/>
  <c r="Z664" i="2" a="1"/>
  <c r="Z664" i="2" s="1"/>
  <c r="Z648" i="2" a="1"/>
  <c r="Z648" i="2" s="1"/>
  <c r="Z632" i="2" a="1"/>
  <c r="Z632" i="2" s="1"/>
  <c r="Z616" i="2" a="1"/>
  <c r="Z616" i="2" s="1"/>
  <c r="Z600" i="2" a="1"/>
  <c r="Z600" i="2" s="1"/>
  <c r="Z584" i="2" a="1"/>
  <c r="Z584" i="2" s="1"/>
  <c r="Z568" i="2" a="1"/>
  <c r="Z568" i="2" s="1"/>
  <c r="Z703" i="2" a="1"/>
  <c r="Z703" i="2" s="1"/>
  <c r="Z687" i="2" a="1"/>
  <c r="Z687" i="2" s="1"/>
  <c r="Z671" i="2" a="1"/>
  <c r="Z671" i="2" s="1"/>
  <c r="Z655" i="2" a="1"/>
  <c r="Z655" i="2" s="1"/>
  <c r="Z639" i="2" a="1"/>
  <c r="Z639" i="2" s="1"/>
  <c r="Z623" i="2" a="1"/>
  <c r="Z623" i="2" s="1"/>
  <c r="Z607" i="2" a="1"/>
  <c r="Z607" i="2" s="1"/>
  <c r="Z591" i="2" a="1"/>
  <c r="Z591" i="2" s="1"/>
  <c r="Z575" i="2" a="1"/>
  <c r="Z575" i="2" s="1"/>
  <c r="Z559" i="2" a="1"/>
  <c r="Z559" i="2" s="1"/>
  <c r="Z543" i="2" a="1"/>
  <c r="Z543" i="2" s="1"/>
  <c r="Z527" i="2" a="1"/>
  <c r="Z527" i="2" s="1"/>
  <c r="Z511" i="2" a="1"/>
  <c r="Z511" i="2" s="1"/>
  <c r="Z992" i="2" a="1"/>
  <c r="Z992" i="2" s="1"/>
  <c r="Z956" i="2" a="1"/>
  <c r="Z956" i="2" s="1"/>
  <c r="Z916" i="2" a="1"/>
  <c r="Z916" i="2" s="1"/>
  <c r="Z856" i="2" a="1"/>
  <c r="Z856" i="2" s="1"/>
  <c r="Z788" i="2" a="1"/>
  <c r="Z788" i="2" s="1"/>
  <c r="Z983" i="2" a="1"/>
  <c r="Z983" i="2" s="1"/>
  <c r="Z875" i="2" a="1"/>
  <c r="Z875" i="2" s="1"/>
  <c r="Z791" i="2" a="1"/>
  <c r="Z791" i="2" s="1"/>
  <c r="Z783" i="2" a="1"/>
  <c r="Z783" i="2" s="1"/>
  <c r="Z767" i="2" a="1"/>
  <c r="Z767" i="2" s="1"/>
  <c r="Z751" i="2" a="1"/>
  <c r="Z751" i="2" s="1"/>
  <c r="Z735" i="2" a="1"/>
  <c r="Z735" i="2" s="1"/>
  <c r="Z719" i="2" a="1"/>
  <c r="Z719" i="2" s="1"/>
  <c r="Z1008" i="2" a="1"/>
  <c r="Z1008" i="2" s="1"/>
  <c r="Z996" i="2" a="1"/>
  <c r="Z996" i="2" s="1"/>
  <c r="Z984" i="2" a="1"/>
  <c r="Z984" i="2" s="1"/>
  <c r="Z924" i="2" a="1"/>
  <c r="Z924" i="2" s="1"/>
  <c r="Z880" i="2" a="1"/>
  <c r="Z880" i="2" s="1"/>
  <c r="Z812" i="2" a="1"/>
  <c r="Z812" i="2" s="1"/>
  <c r="Z1023" i="2" a="1"/>
  <c r="Z1023" i="2" s="1"/>
  <c r="Z1015" i="2" a="1"/>
  <c r="Z1015" i="2" s="1"/>
  <c r="Z1007" i="2" a="1"/>
  <c r="Z1007" i="2" s="1"/>
  <c r="Z999" i="2" a="1"/>
  <c r="Z999" i="2" s="1"/>
  <c r="Z991" i="2" a="1"/>
  <c r="Z991" i="2" s="1"/>
  <c r="Z975" i="2" a="1"/>
  <c r="Z975" i="2" s="1"/>
  <c r="Z951" i="2" a="1"/>
  <c r="Z951" i="2" s="1"/>
  <c r="Z943" i="2" a="1"/>
  <c r="Z943" i="2" s="1"/>
  <c r="Z883" i="2" a="1"/>
  <c r="Z883" i="2" s="1"/>
  <c r="Z843" i="2" a="1"/>
  <c r="Z843" i="2" s="1"/>
  <c r="Z823" i="2" a="1"/>
  <c r="Z823" i="2" s="1"/>
  <c r="Z807" i="2" a="1"/>
  <c r="Z807" i="2" s="1"/>
  <c r="Z1018" i="2" a="1"/>
  <c r="Z1018" i="2" s="1"/>
  <c r="Z1002" i="2" a="1"/>
  <c r="Z1002" i="2" s="1"/>
  <c r="Z966" i="2" a="1"/>
  <c r="Z966" i="2" s="1"/>
  <c r="Z1000" i="2" a="1"/>
  <c r="Z1000" i="2" s="1"/>
  <c r="Z988" i="2" a="1"/>
  <c r="Z988" i="2" s="1"/>
  <c r="Z940" i="2" a="1"/>
  <c r="Z940" i="2" s="1"/>
  <c r="Z820" i="2" a="1"/>
  <c r="Z820" i="2" s="1"/>
  <c r="Z979" i="2" a="1"/>
  <c r="Z979" i="2" s="1"/>
  <c r="Z935" i="2" a="1"/>
  <c r="Z935" i="2" s="1"/>
  <c r="Z927" i="2" a="1"/>
  <c r="Z927" i="2" s="1"/>
  <c r="Z919" i="2" a="1"/>
  <c r="Z919" i="2" s="1"/>
  <c r="Z863" i="2" a="1"/>
  <c r="Z863" i="2" s="1"/>
  <c r="Z855" i="2" a="1"/>
  <c r="Z855" i="2" s="1"/>
  <c r="Z819" i="2" a="1"/>
  <c r="Z819" i="2" s="1"/>
  <c r="Z962" i="2" a="1"/>
  <c r="Z962" i="2" s="1"/>
  <c r="Z1020" i="2" a="1"/>
  <c r="Z1020" i="2" s="1"/>
  <c r="Z928" i="2" a="1"/>
  <c r="Z928" i="2" s="1"/>
  <c r="Z836" i="2" a="1"/>
  <c r="Z836" i="2" s="1"/>
  <c r="Z784" i="2" a="1"/>
  <c r="Z784" i="2" s="1"/>
  <c r="Z756" i="2" a="1"/>
  <c r="Z756" i="2" s="1"/>
  <c r="Z740" i="2" a="1"/>
  <c r="Z740" i="2" s="1"/>
  <c r="Z724" i="2" a="1"/>
  <c r="Z724" i="2" s="1"/>
  <c r="Z708" i="2" a="1"/>
  <c r="Z708" i="2" s="1"/>
  <c r="Z692" i="2" a="1"/>
  <c r="Z692" i="2" s="1"/>
  <c r="Z676" i="2" a="1"/>
  <c r="Z676" i="2" s="1"/>
  <c r="Z660" i="2" a="1"/>
  <c r="Z660" i="2" s="1"/>
  <c r="Z644" i="2" a="1"/>
  <c r="Z644" i="2" s="1"/>
  <c r="Z628" i="2" a="1"/>
  <c r="Z628" i="2" s="1"/>
  <c r="Z612" i="2" a="1"/>
  <c r="Z612" i="2" s="1"/>
  <c r="Z596" i="2" a="1"/>
  <c r="Z596" i="2" s="1"/>
  <c r="Z580" i="2" a="1"/>
  <c r="Z580" i="2" s="1"/>
  <c r="Z564" i="2" a="1"/>
  <c r="Z564" i="2" s="1"/>
  <c r="Z699" i="2" a="1"/>
  <c r="Z699" i="2" s="1"/>
  <c r="Z683" i="2" a="1"/>
  <c r="Z683" i="2" s="1"/>
  <c r="Z667" i="2" a="1"/>
  <c r="Z667" i="2" s="1"/>
  <c r="Z651" i="2" a="1"/>
  <c r="Z651" i="2" s="1"/>
  <c r="Z635" i="2" a="1"/>
  <c r="Z635" i="2" s="1"/>
  <c r="Z619" i="2" a="1"/>
  <c r="Z619" i="2" s="1"/>
  <c r="Z603" i="2" a="1"/>
  <c r="Z603" i="2" s="1"/>
  <c r="Z587" i="2" a="1"/>
  <c r="Z587" i="2" s="1"/>
  <c r="Z571" i="2" a="1"/>
  <c r="Z571" i="2" s="1"/>
  <c r="Z555" i="2" a="1"/>
  <c r="Z555" i="2" s="1"/>
  <c r="Z539" i="2" a="1"/>
  <c r="Z539" i="2" s="1"/>
  <c r="Z523" i="2" a="1"/>
  <c r="Z523" i="2" s="1"/>
  <c r="Z507" i="2" a="1"/>
  <c r="Z507" i="2" s="1"/>
  <c r="Z491" i="2" a="1"/>
  <c r="Z491" i="2" s="1"/>
  <c r="Z475" i="2" a="1"/>
  <c r="Z475" i="2" s="1"/>
  <c r="Z459" i="2" a="1"/>
  <c r="Z459" i="2" s="1"/>
  <c r="Z443" i="2" a="1"/>
  <c r="Z443" i="2" s="1"/>
  <c r="Z918" i="2" a="1"/>
  <c r="Z918" i="2" s="1"/>
  <c r="Z898" i="2" a="1"/>
  <c r="Z898" i="2" s="1"/>
  <c r="Z854" i="2" a="1"/>
  <c r="Z854" i="2" s="1"/>
  <c r="Z834" i="2" a="1"/>
  <c r="Z834" i="2" s="1"/>
  <c r="Z810" i="2" a="1"/>
  <c r="Z810" i="2" s="1"/>
  <c r="Z802" i="2" a="1"/>
  <c r="Z802" i="2" s="1"/>
  <c r="Z774" i="2" a="1"/>
  <c r="Z774" i="2" s="1"/>
  <c r="Z766" i="2" a="1"/>
  <c r="Z766" i="2" s="1"/>
  <c r="Z26" i="2" a="1"/>
  <c r="Z26" i="2" s="1"/>
  <c r="Z42" i="2" a="1"/>
  <c r="Z42" i="2" s="1"/>
  <c r="Z58" i="2" a="1"/>
  <c r="Z58" i="2" s="1"/>
  <c r="Z74" i="2" a="1"/>
  <c r="Z74" i="2" s="1"/>
  <c r="Z90" i="2" a="1"/>
  <c r="Z90" i="2" s="1"/>
  <c r="Z106" i="2" a="1"/>
  <c r="Z106" i="2" s="1"/>
  <c r="Z122" i="2" a="1"/>
  <c r="Z122" i="2" s="1"/>
  <c r="Z138" i="2" a="1"/>
  <c r="Z138" i="2" s="1"/>
  <c r="Z154" i="2" a="1"/>
  <c r="Z154" i="2" s="1"/>
  <c r="Z174" i="2" a="1"/>
  <c r="Z174" i="2" s="1"/>
  <c r="Z270" i="2" a="1"/>
  <c r="Z270" i="2" s="1"/>
  <c r="Z278" i="2" a="1"/>
  <c r="Z278" i="2" s="1"/>
  <c r="Z87" i="2" a="1"/>
  <c r="Z87" i="2" s="1"/>
  <c r="Z103" i="2" a="1"/>
  <c r="Z103" i="2" s="1"/>
  <c r="Z119" i="2" a="1"/>
  <c r="Z119" i="2" s="1"/>
  <c r="Z135" i="2" a="1"/>
  <c r="Z135" i="2" s="1"/>
  <c r="Z151" i="2" a="1"/>
  <c r="Z151" i="2" s="1"/>
  <c r="Z167" i="2" a="1"/>
  <c r="Z167" i="2" s="1"/>
  <c r="Z183" i="2" a="1"/>
  <c r="Z183" i="2" s="1"/>
  <c r="Z199" i="2" a="1"/>
  <c r="Z199" i="2" s="1"/>
  <c r="Z215" i="2" a="1"/>
  <c r="Z215" i="2" s="1"/>
  <c r="Z231" i="2" a="1"/>
  <c r="Z231" i="2" s="1"/>
  <c r="Z247" i="2" a="1"/>
  <c r="Z247" i="2" s="1"/>
  <c r="Z263" i="2" a="1"/>
  <c r="Z263" i="2" s="1"/>
  <c r="Z279" i="2" a="1"/>
  <c r="Z279" i="2" s="1"/>
  <c r="Z190" i="2" a="1"/>
  <c r="Z190" i="2" s="1"/>
  <c r="Z222" i="2" a="1"/>
  <c r="Z222" i="2" s="1"/>
  <c r="Z282" i="2" a="1"/>
  <c r="Z282" i="2" s="1"/>
  <c r="Z306" i="2" a="1"/>
  <c r="Z306" i="2" s="1"/>
  <c r="Z314" i="2" a="1"/>
  <c r="Z314" i="2" s="1"/>
  <c r="Z330" i="2" a="1"/>
  <c r="Z330" i="2" s="1"/>
  <c r="Z346" i="2" a="1"/>
  <c r="Z346" i="2" s="1"/>
  <c r="Z362" i="2" a="1"/>
  <c r="Z362" i="2" s="1"/>
  <c r="Z378" i="2" a="1"/>
  <c r="Z378" i="2" s="1"/>
  <c r="Z398" i="2" a="1"/>
  <c r="Z398" i="2" s="1"/>
  <c r="Z446" i="2" a="1"/>
  <c r="Z446" i="2" s="1"/>
  <c r="Z474" i="2" a="1"/>
  <c r="Z474" i="2" s="1"/>
  <c r="Z291" i="2" a="1"/>
  <c r="Z291" i="2" s="1"/>
  <c r="AB22" i="2"/>
  <c r="AB26" i="2"/>
  <c r="Z36" i="2" a="1"/>
  <c r="Z36" i="2" s="1"/>
  <c r="AB42" i="2"/>
  <c r="Z52" i="2" a="1"/>
  <c r="Z52" i="2" s="1"/>
  <c r="AB58" i="2"/>
  <c r="Z68" i="2" a="1"/>
  <c r="Z68" i="2" s="1"/>
  <c r="AB74" i="2"/>
  <c r="Z84" i="2" a="1"/>
  <c r="Z84" i="2" s="1"/>
  <c r="AB90" i="2"/>
  <c r="Z100" i="2" a="1"/>
  <c r="Z100" i="2" s="1"/>
  <c r="AB106" i="2"/>
  <c r="Z116" i="2" a="1"/>
  <c r="Z116" i="2" s="1"/>
  <c r="AB122" i="2"/>
  <c r="Z132" i="2" a="1"/>
  <c r="Z132" i="2" s="1"/>
  <c r="AB138" i="2"/>
  <c r="Z148" i="2" a="1"/>
  <c r="Z148" i="2" s="1"/>
  <c r="AB154" i="2"/>
  <c r="AB400" i="2"/>
  <c r="Z406" i="2" a="1"/>
  <c r="Z406" i="2" s="1"/>
  <c r="AB412" i="2"/>
  <c r="Z466" i="2" a="1"/>
  <c r="Z466" i="2" s="1"/>
  <c r="AB472" i="2"/>
  <c r="Z478" i="2" a="1"/>
  <c r="Z478" i="2" s="1"/>
  <c r="Z486" i="2" a="1"/>
  <c r="Z486" i="2" s="1"/>
  <c r="AB492" i="2"/>
  <c r="Z160" i="2" a="1"/>
  <c r="Z160" i="2" s="1"/>
  <c r="AB166" i="2"/>
  <c r="Z176" i="2" a="1"/>
  <c r="Z176" i="2" s="1"/>
  <c r="AB182" i="2"/>
  <c r="Z192" i="2" a="1"/>
  <c r="Z192" i="2" s="1"/>
  <c r="AB198" i="2"/>
  <c r="Z208" i="2" a="1"/>
  <c r="Z208" i="2" s="1"/>
  <c r="AB214" i="2"/>
  <c r="Z224" i="2" a="1"/>
  <c r="Z224" i="2" s="1"/>
  <c r="AB230" i="2"/>
  <c r="Z240" i="2" a="1"/>
  <c r="Z240" i="2" s="1"/>
  <c r="AB246" i="2"/>
  <c r="Z256" i="2" a="1"/>
  <c r="Z256" i="2" s="1"/>
  <c r="AB262" i="2"/>
  <c r="Z272" i="2" a="1"/>
  <c r="Z272" i="2" s="1"/>
  <c r="Z542" i="2" a="1"/>
  <c r="Z542" i="2" s="1"/>
  <c r="Z594" i="2" a="1"/>
  <c r="Z594" i="2" s="1"/>
  <c r="AB608" i="2"/>
  <c r="Z498" i="2" a="1"/>
  <c r="Z498" i="2" s="1"/>
  <c r="AB504" i="2"/>
  <c r="Z514" i="2" a="1"/>
  <c r="Z514" i="2" s="1"/>
  <c r="AB520" i="2"/>
  <c r="Z534" i="2" a="1"/>
  <c r="Z534" i="2" s="1"/>
  <c r="Z566" i="2" a="1"/>
  <c r="Z566" i="2" s="1"/>
  <c r="AB572" i="2"/>
  <c r="Z586" i="2" a="1"/>
  <c r="Z586" i="2" s="1"/>
  <c r="AB592" i="2"/>
  <c r="Z610" i="2" a="1"/>
  <c r="Z610" i="2" s="1"/>
  <c r="Z618" i="2" a="1"/>
  <c r="Z618" i="2" s="1"/>
  <c r="Z299" i="2" a="1"/>
  <c r="Z299" i="2" s="1"/>
  <c r="AB305" i="2"/>
  <c r="Z315" i="2" a="1"/>
  <c r="Z315" i="2" s="1"/>
  <c r="AB321" i="2"/>
  <c r="Z331" i="2" a="1"/>
  <c r="Z331" i="2" s="1"/>
  <c r="AB337" i="2"/>
  <c r="Z347" i="2" a="1"/>
  <c r="Z347" i="2" s="1"/>
  <c r="AB353" i="2"/>
  <c r="Z363" i="2" a="1"/>
  <c r="Z363" i="2" s="1"/>
  <c r="AB369" i="2"/>
  <c r="Z379" i="2" a="1"/>
  <c r="Z379" i="2" s="1"/>
  <c r="AB385" i="2"/>
  <c r="Z395" i="2" a="1"/>
  <c r="Z395" i="2" s="1"/>
  <c r="AB401" i="2"/>
  <c r="Z411" i="2" a="1"/>
  <c r="Z411" i="2" s="1"/>
  <c r="AB417" i="2"/>
  <c r="Z427" i="2" a="1"/>
  <c r="Z427" i="2" s="1"/>
  <c r="Z280" i="2" a="1"/>
  <c r="Z280" i="2" s="1"/>
  <c r="AB286" i="2"/>
  <c r="Z296" i="2" a="1"/>
  <c r="Z296" i="2" s="1"/>
  <c r="AB302" i="2"/>
  <c r="Z312" i="2" a="1"/>
  <c r="Z312" i="2" s="1"/>
  <c r="AB318" i="2"/>
  <c r="Z328" i="2" a="1"/>
  <c r="Z328" i="2" s="1"/>
  <c r="AB334" i="2"/>
  <c r="Z344" i="2" a="1"/>
  <c r="Z344" i="2" s="1"/>
  <c r="AB350" i="2"/>
  <c r="Z360" i="2" a="1"/>
  <c r="Z360" i="2" s="1"/>
  <c r="AB366" i="2"/>
  <c r="Z376" i="2" a="1"/>
  <c r="Z376" i="2" s="1"/>
  <c r="AB382" i="2"/>
  <c r="Z392" i="2" a="1"/>
  <c r="Z392" i="2" s="1"/>
  <c r="AB398" i="2"/>
  <c r="Z408" i="2" a="1"/>
  <c r="Z408" i="2" s="1"/>
  <c r="AB414" i="2"/>
  <c r="Z424" i="2" a="1"/>
  <c r="Z424" i="2" s="1"/>
  <c r="AB430" i="2"/>
  <c r="Z440" i="2" a="1"/>
  <c r="Z440" i="2" s="1"/>
  <c r="AB446" i="2"/>
  <c r="Z456" i="2" a="1"/>
  <c r="Z456" i="2" s="1"/>
  <c r="AB462" i="2"/>
  <c r="Z472" i="2" a="1"/>
  <c r="Z472" i="2" s="1"/>
  <c r="AB478" i="2"/>
  <c r="Z488" i="2" a="1"/>
  <c r="Z488" i="2" s="1"/>
  <c r="AB494" i="2"/>
  <c r="Z504" i="2" a="1"/>
  <c r="Z504" i="2" s="1"/>
  <c r="AB510" i="2"/>
  <c r="Z520" i="2" a="1"/>
  <c r="Z520" i="2" s="1"/>
  <c r="AB526" i="2"/>
  <c r="Z536" i="2" a="1"/>
  <c r="Z536" i="2" s="1"/>
  <c r="AB542" i="2"/>
  <c r="Z552" i="2" a="1"/>
  <c r="Z552" i="2" s="1"/>
  <c r="AB558" i="2"/>
  <c r="Z654" i="2" a="1"/>
  <c r="Z654" i="2" s="1"/>
  <c r="AB660" i="2"/>
  <c r="Z674" i="2" a="1"/>
  <c r="Z674" i="2" s="1"/>
  <c r="AB692" i="2"/>
  <c r="AB716" i="2"/>
  <c r="Z754" i="2" a="1"/>
  <c r="Z754" i="2" s="1"/>
  <c r="AB772" i="2"/>
  <c r="Z778" i="2" a="1"/>
  <c r="Z778" i="2" s="1"/>
  <c r="AB784" i="2"/>
  <c r="AB812" i="2"/>
  <c r="Z818" i="2" a="1"/>
  <c r="Z818" i="2" s="1"/>
  <c r="Z826" i="2" a="1"/>
  <c r="Z826" i="2" s="1"/>
  <c r="Z858" i="2" a="1"/>
  <c r="Z858" i="2" s="1"/>
  <c r="Z866" i="2" a="1"/>
  <c r="Z866" i="2" s="1"/>
  <c r="AB872" i="2"/>
  <c r="AB880" i="2"/>
  <c r="Z886" i="2" a="1"/>
  <c r="Z886" i="2" s="1"/>
  <c r="AB892" i="2"/>
  <c r="Z922" i="2" a="1"/>
  <c r="Z922" i="2" s="1"/>
  <c r="AB928" i="2"/>
  <c r="Z622" i="2" a="1"/>
  <c r="Z622" i="2" s="1"/>
  <c r="AB632" i="2"/>
  <c r="AB648" i="2"/>
  <c r="AB704" i="2"/>
  <c r="Z722" i="2" a="1"/>
  <c r="Z722" i="2" s="1"/>
  <c r="AB740" i="2"/>
  <c r="Z762" i="2" a="1"/>
  <c r="Z762" i="2" s="1"/>
  <c r="Z770" i="2" a="1"/>
  <c r="Z770" i="2" s="1"/>
  <c r="Z790" i="2" a="1"/>
  <c r="Z790" i="2" s="1"/>
  <c r="Z798" i="2" a="1"/>
  <c r="Z798" i="2" s="1"/>
  <c r="AB832" i="2"/>
  <c r="Z902" i="2" a="1"/>
  <c r="Z902" i="2" s="1"/>
  <c r="Z910" i="2" a="1"/>
  <c r="Z910" i="2" s="1"/>
  <c r="AB437" i="2"/>
  <c r="AB441" i="2"/>
  <c r="Z463" i="2" a="1"/>
  <c r="Z463" i="2" s="1"/>
  <c r="Z467" i="2" a="1"/>
  <c r="Z467" i="2" s="1"/>
  <c r="Z471" i="2" a="1"/>
  <c r="Z471" i="2" s="1"/>
  <c r="AB1014" i="2"/>
  <c r="AB978" i="2"/>
  <c r="AB966" i="2"/>
  <c r="AB938" i="2"/>
  <c r="AB881" i="2"/>
  <c r="AB793" i="2"/>
  <c r="AB769" i="2"/>
  <c r="AB753" i="2"/>
  <c r="AB737" i="2"/>
  <c r="AB721" i="2"/>
  <c r="AB1026" i="2"/>
  <c r="AB1006" i="2"/>
  <c r="AB922" i="2"/>
  <c r="AB898" i="2"/>
  <c r="AB886" i="2"/>
  <c r="AB878" i="2"/>
  <c r="AB854" i="2"/>
  <c r="AB818" i="2"/>
  <c r="AB1021" i="2"/>
  <c r="AB1013" i="2"/>
  <c r="AB1005" i="2"/>
  <c r="AB989" i="2"/>
  <c r="AB981" i="2"/>
  <c r="AB973" i="2"/>
  <c r="AB957" i="2"/>
  <c r="AB941" i="2"/>
  <c r="AB889" i="2"/>
  <c r="AB821" i="2"/>
  <c r="AB813" i="2"/>
  <c r="AB956" i="2"/>
  <c r="AB936" i="2"/>
  <c r="AB1018" i="2"/>
  <c r="AB910" i="2"/>
  <c r="AB830" i="2"/>
  <c r="AB949" i="2"/>
  <c r="AB933" i="2"/>
  <c r="AB925" i="2"/>
  <c r="AB869" i="2"/>
  <c r="AB861" i="2"/>
  <c r="AB1016" i="2"/>
  <c r="AB1000" i="2"/>
  <c r="AB988" i="2"/>
  <c r="AB960" i="2"/>
  <c r="AB954" i="2"/>
  <c r="AB846" i="2"/>
  <c r="AB786" i="2"/>
  <c r="AB758" i="2"/>
  <c r="AB742" i="2"/>
  <c r="AB726" i="2"/>
  <c r="AB710" i="2"/>
  <c r="AB694" i="2"/>
  <c r="AB678" i="2"/>
  <c r="AB662" i="2"/>
  <c r="AB646" i="2"/>
  <c r="AB630" i="2"/>
  <c r="AB614" i="2"/>
  <c r="AB598" i="2"/>
  <c r="AB582" i="2"/>
  <c r="AB566" i="2"/>
  <c r="AB701" i="2"/>
  <c r="AB685" i="2"/>
  <c r="AB669" i="2"/>
  <c r="AB653" i="2"/>
  <c r="AB637" i="2"/>
  <c r="AB621" i="2"/>
  <c r="AB605" i="2"/>
  <c r="AB589" i="2"/>
  <c r="AB573" i="2"/>
  <c r="AB557" i="2"/>
  <c r="AB541" i="2"/>
  <c r="AB525" i="2"/>
  <c r="AB509" i="2"/>
  <c r="AB998" i="2"/>
  <c r="AB962" i="2"/>
  <c r="AB862" i="2"/>
  <c r="AB850" i="2"/>
  <c r="AB794" i="2"/>
  <c r="AB913" i="2"/>
  <c r="AB849" i="2"/>
  <c r="AB789" i="2"/>
  <c r="AB781" i="2"/>
  <c r="AB765" i="2"/>
  <c r="AB749" i="2"/>
  <c r="AB733" i="2"/>
  <c r="AB717" i="2"/>
  <c r="AB990" i="2"/>
  <c r="AB806" i="2"/>
  <c r="AB790" i="2"/>
  <c r="AB905" i="2"/>
  <c r="AB785" i="2"/>
  <c r="AB946" i="2"/>
  <c r="AB993" i="2"/>
  <c r="AB965" i="2"/>
  <c r="AB897" i="2"/>
  <c r="AB841" i="2"/>
  <c r="AB833" i="2"/>
  <c r="AB1020" i="2"/>
  <c r="AB1004" i="2"/>
  <c r="AB992" i="2"/>
  <c r="AB976" i="2"/>
  <c r="AB964" i="2"/>
  <c r="AB944" i="2"/>
  <c r="AB994" i="2"/>
  <c r="AB950" i="2"/>
  <c r="AB934" i="2"/>
  <c r="AB858" i="2"/>
  <c r="AB842" i="2"/>
  <c r="AB782" i="2"/>
  <c r="AB754" i="2"/>
  <c r="AB738" i="2"/>
  <c r="AB722" i="2"/>
  <c r="AB706" i="2"/>
  <c r="AB690" i="2"/>
  <c r="AB674" i="2"/>
  <c r="AB658" i="2"/>
  <c r="AB642" i="2"/>
  <c r="AB626" i="2"/>
  <c r="AB610" i="2"/>
  <c r="AB594" i="2"/>
  <c r="AB578" i="2"/>
  <c r="AB562" i="2"/>
  <c r="AB697" i="2"/>
  <c r="AB681" i="2"/>
  <c r="AB665" i="2"/>
  <c r="AB649" i="2"/>
  <c r="AB633" i="2"/>
  <c r="AB617" i="2"/>
  <c r="AB601" i="2"/>
  <c r="AB585" i="2"/>
  <c r="AB569" i="2"/>
  <c r="AB553" i="2"/>
  <c r="AB537" i="2"/>
  <c r="AB521" i="2"/>
  <c r="AB505" i="2"/>
  <c r="AB982" i="2"/>
  <c r="AB894" i="2"/>
  <c r="AB870" i="2"/>
  <c r="AB838" i="2"/>
  <c r="AB826" i="2"/>
  <c r="AB802" i="2"/>
  <c r="AB877" i="2"/>
  <c r="AB801" i="2"/>
  <c r="AB777" i="2"/>
  <c r="AB761" i="2"/>
  <c r="AB745" i="2"/>
  <c r="AB729" i="2"/>
  <c r="AB713" i="2"/>
  <c r="AB1022" i="2"/>
  <c r="AB1010" i="2"/>
  <c r="AB926" i="2"/>
  <c r="AB918" i="2"/>
  <c r="AB882" i="2"/>
  <c r="AB874" i="2"/>
  <c r="AB834" i="2"/>
  <c r="AB814" i="2"/>
  <c r="AB1025" i="2"/>
  <c r="AB1017" i="2"/>
  <c r="AB1009" i="2"/>
  <c r="AB1001" i="2"/>
  <c r="AB985" i="2"/>
  <c r="AB977" i="2"/>
  <c r="AB969" i="2"/>
  <c r="AB961" i="2"/>
  <c r="AB953" i="2"/>
  <c r="AB945" i="2"/>
  <c r="AB885" i="2"/>
  <c r="AB845" i="2"/>
  <c r="AB825" i="2"/>
  <c r="AB817" i="2"/>
  <c r="AB809" i="2"/>
  <c r="AB1028" i="2"/>
  <c r="AB1012" i="2"/>
  <c r="AB996" i="2"/>
  <c r="AB948" i="2"/>
  <c r="AB1002" i="2"/>
  <c r="AB906" i="2"/>
  <c r="AB822" i="2"/>
  <c r="AB798" i="2"/>
  <c r="AB937" i="2"/>
  <c r="AB929" i="2"/>
  <c r="AB921" i="2"/>
  <c r="AB865" i="2"/>
  <c r="AB857" i="2"/>
  <c r="AB1029" i="2"/>
  <c r="AB1024" i="2"/>
  <c r="AB1008" i="2"/>
  <c r="AB980" i="2"/>
  <c r="AB968" i="2"/>
  <c r="AB778" i="2"/>
  <c r="AB766" i="2"/>
  <c r="AB750" i="2"/>
  <c r="AB734" i="2"/>
  <c r="AB718" i="2"/>
  <c r="AB702" i="2"/>
  <c r="AB686" i="2"/>
  <c r="AB670" i="2"/>
  <c r="AB654" i="2"/>
  <c r="AB638" i="2"/>
  <c r="AB622" i="2"/>
  <c r="AB606" i="2"/>
  <c r="AB590" i="2"/>
  <c r="AB574" i="2"/>
  <c r="AB693" i="2"/>
  <c r="AB677" i="2"/>
  <c r="AB661" i="2"/>
  <c r="AB645" i="2"/>
  <c r="AB629" i="2"/>
  <c r="AB613" i="2"/>
  <c r="AB597" i="2"/>
  <c r="AB581" i="2"/>
  <c r="AB565" i="2"/>
  <c r="AB549" i="2"/>
  <c r="AB533" i="2"/>
  <c r="AB517" i="2"/>
  <c r="AB501" i="2"/>
  <c r="AB930" i="2"/>
  <c r="AB902" i="2"/>
  <c r="AB810" i="2"/>
  <c r="AB917" i="2"/>
  <c r="AB893" i="2"/>
  <c r="AB853" i="2"/>
  <c r="AB805" i="2"/>
  <c r="AB797" i="2"/>
  <c r="AB773" i="2"/>
  <c r="AB757" i="2"/>
  <c r="AB741" i="2"/>
  <c r="AB725" i="2"/>
  <c r="AB709" i="2"/>
  <c r="AB970" i="2"/>
  <c r="AB958" i="2"/>
  <c r="AB770" i="2"/>
  <c r="AB909" i="2"/>
  <c r="AB901" i="2"/>
  <c r="AB873" i="2"/>
  <c r="AB972" i="2"/>
  <c r="AB952" i="2"/>
  <c r="AB940" i="2"/>
  <c r="AB974" i="2"/>
  <c r="AB890" i="2"/>
  <c r="AB997" i="2"/>
  <c r="AB837" i="2"/>
  <c r="AB829" i="2"/>
  <c r="AB984" i="2"/>
  <c r="AB986" i="2"/>
  <c r="AB942" i="2"/>
  <c r="AB914" i="2"/>
  <c r="AB866" i="2"/>
  <c r="AB774" i="2"/>
  <c r="AB762" i="2"/>
  <c r="AB746" i="2"/>
  <c r="AB730" i="2"/>
  <c r="AB714" i="2"/>
  <c r="AB698" i="2"/>
  <c r="AB682" i="2"/>
  <c r="AB666" i="2"/>
  <c r="AB650" i="2"/>
  <c r="AB634" i="2"/>
  <c r="AB618" i="2"/>
  <c r="AB602" i="2"/>
  <c r="AB586" i="2"/>
  <c r="AB570" i="2"/>
  <c r="AB705" i="2"/>
  <c r="AB689" i="2"/>
  <c r="AB673" i="2"/>
  <c r="AB657" i="2"/>
  <c r="AB641" i="2"/>
  <c r="AB625" i="2"/>
  <c r="AB609" i="2"/>
  <c r="AB593" i="2"/>
  <c r="AB577" i="2"/>
  <c r="AB561" i="2"/>
  <c r="AB545" i="2"/>
  <c r="AB529" i="2"/>
  <c r="AB513" i="2"/>
  <c r="AB497" i="2"/>
  <c r="AB481" i="2"/>
  <c r="AB465" i="2"/>
  <c r="AB449" i="2"/>
  <c r="AB433" i="2"/>
  <c r="AB924" i="2"/>
  <c r="AB904" i="2"/>
  <c r="AB860" i="2"/>
  <c r="AB828" i="2"/>
  <c r="AB780" i="2"/>
  <c r="AB760" i="2"/>
  <c r="Z24" i="2" a="1"/>
  <c r="Z24" i="2" s="1"/>
  <c r="AB30" i="2"/>
  <c r="Z40" i="2" a="1"/>
  <c r="Z40" i="2" s="1"/>
  <c r="AB46" i="2"/>
  <c r="Z56" i="2" a="1"/>
  <c r="Z56" i="2" s="1"/>
  <c r="AB62" i="2"/>
  <c r="Z72" i="2" a="1"/>
  <c r="Z72" i="2" s="1"/>
  <c r="AB78" i="2"/>
  <c r="Z88" i="2" a="1"/>
  <c r="Z88" i="2" s="1"/>
  <c r="AB94" i="2"/>
  <c r="Z104" i="2" a="1"/>
  <c r="Z104" i="2" s="1"/>
  <c r="AB110" i="2"/>
  <c r="Z120" i="2" a="1"/>
  <c r="Z120" i="2" s="1"/>
  <c r="AB126" i="2"/>
  <c r="Z136" i="2" a="1"/>
  <c r="Z136" i="2" s="1"/>
  <c r="AB142" i="2"/>
  <c r="Z152" i="2" a="1"/>
  <c r="Z152" i="2" s="1"/>
  <c r="AB158" i="2"/>
  <c r="AB432" i="2"/>
  <c r="Z438" i="2" a="1"/>
  <c r="Z438" i="2" s="1"/>
  <c r="AB444" i="2"/>
  <c r="AB488" i="2"/>
  <c r="Z494" i="2" a="1"/>
  <c r="Z494" i="2" s="1"/>
  <c r="Z164" i="2" a="1"/>
  <c r="Z164" i="2" s="1"/>
  <c r="AB170" i="2"/>
  <c r="Z180" i="2" a="1"/>
  <c r="Z180" i="2" s="1"/>
  <c r="AB186" i="2"/>
  <c r="Z196" i="2" a="1"/>
  <c r="Z196" i="2" s="1"/>
  <c r="AB202" i="2"/>
  <c r="Z212" i="2" a="1"/>
  <c r="Z212" i="2" s="1"/>
  <c r="AB218" i="2"/>
  <c r="Z228" i="2" a="1"/>
  <c r="Z228" i="2" s="1"/>
  <c r="AB234" i="2"/>
  <c r="Z244" i="2" a="1"/>
  <c r="Z244" i="2" s="1"/>
  <c r="AB250" i="2"/>
  <c r="Z260" i="2" a="1"/>
  <c r="Z260" i="2" s="1"/>
  <c r="AB266" i="2"/>
  <c r="Z276" i="2" a="1"/>
  <c r="Z276" i="2" s="1"/>
  <c r="AB544" i="2"/>
  <c r="Z558" i="2" a="1"/>
  <c r="Z558" i="2" s="1"/>
  <c r="AB564" i="2"/>
  <c r="Z570" i="2" a="1"/>
  <c r="Z570" i="2" s="1"/>
  <c r="AB576" i="2"/>
  <c r="AB620" i="2"/>
  <c r="Z502" i="2" a="1"/>
  <c r="Z502" i="2" s="1"/>
  <c r="AB508" i="2"/>
  <c r="Z518" i="2" a="1"/>
  <c r="Z518" i="2" s="1"/>
  <c r="AB524" i="2"/>
  <c r="AB528" i="2"/>
  <c r="Z538" i="2" a="1"/>
  <c r="Z538" i="2" s="1"/>
  <c r="AB548" i="2"/>
  <c r="AB560" i="2"/>
  <c r="AB568" i="2"/>
  <c r="Z574" i="2" a="1"/>
  <c r="Z574" i="2" s="1"/>
  <c r="AB580" i="2"/>
  <c r="AB588" i="2"/>
  <c r="Z303" i="2" a="1"/>
  <c r="Z303" i="2" s="1"/>
  <c r="AB309" i="2"/>
  <c r="Z319" i="2" a="1"/>
  <c r="Z319" i="2" s="1"/>
  <c r="AB325" i="2"/>
  <c r="Z335" i="2" a="1"/>
  <c r="Z335" i="2" s="1"/>
  <c r="AB341" i="2"/>
  <c r="Z351" i="2" a="1"/>
  <c r="Z351" i="2" s="1"/>
  <c r="AB357" i="2"/>
  <c r="Z367" i="2" a="1"/>
  <c r="Z367" i="2" s="1"/>
  <c r="AB373" i="2"/>
  <c r="Z383" i="2" a="1"/>
  <c r="Z383" i="2" s="1"/>
  <c r="AB389" i="2"/>
  <c r="Z399" i="2" a="1"/>
  <c r="Z399" i="2" s="1"/>
  <c r="AB405" i="2"/>
  <c r="Z415" i="2" a="1"/>
  <c r="Z415" i="2" s="1"/>
  <c r="AB421" i="2"/>
  <c r="Z431" i="2" a="1"/>
  <c r="Z431" i="2" s="1"/>
  <c r="Z284" i="2" a="1"/>
  <c r="Z284" i="2" s="1"/>
  <c r="AB290" i="2"/>
  <c r="Z300" i="2" a="1"/>
  <c r="Z300" i="2" s="1"/>
  <c r="AB306" i="2"/>
  <c r="Z316" i="2" a="1"/>
  <c r="Z316" i="2" s="1"/>
  <c r="AB322" i="2"/>
  <c r="Z332" i="2" a="1"/>
  <c r="Z332" i="2" s="1"/>
  <c r="AB338" i="2"/>
  <c r="Z348" i="2" a="1"/>
  <c r="Z348" i="2" s="1"/>
  <c r="AB354" i="2"/>
  <c r="Z364" i="2" a="1"/>
  <c r="Z364" i="2" s="1"/>
  <c r="AB370" i="2"/>
  <c r="Z380" i="2" a="1"/>
  <c r="Z380" i="2" s="1"/>
  <c r="AB386" i="2"/>
  <c r="Z396" i="2" a="1"/>
  <c r="Z396" i="2" s="1"/>
  <c r="AB402" i="2"/>
  <c r="Z412" i="2" a="1"/>
  <c r="Z412" i="2" s="1"/>
  <c r="AB418" i="2"/>
  <c r="Z428" i="2" a="1"/>
  <c r="Z428" i="2" s="1"/>
  <c r="AB434" i="2"/>
  <c r="Z444" i="2" a="1"/>
  <c r="Z444" i="2" s="1"/>
  <c r="AB450" i="2"/>
  <c r="Z460" i="2" a="1"/>
  <c r="Z460" i="2" s="1"/>
  <c r="AB466" i="2"/>
  <c r="Z476" i="2" a="1"/>
  <c r="Z476" i="2" s="1"/>
  <c r="AB482" i="2"/>
  <c r="Z492" i="2" a="1"/>
  <c r="Z492" i="2" s="1"/>
  <c r="AB498" i="2"/>
  <c r="Z508" i="2" a="1"/>
  <c r="Z508" i="2" s="1"/>
  <c r="AB514" i="2"/>
  <c r="Z524" i="2" a="1"/>
  <c r="Z524" i="2" s="1"/>
  <c r="AB530" i="2"/>
  <c r="Z540" i="2" a="1"/>
  <c r="Z540" i="2" s="1"/>
  <c r="AB546" i="2"/>
  <c r="Z556" i="2" a="1"/>
  <c r="Z556" i="2" s="1"/>
  <c r="AB628" i="2"/>
  <c r="Z634" i="2" a="1"/>
  <c r="Z634" i="2" s="1"/>
  <c r="Z662" i="2" a="1"/>
  <c r="Z662" i="2" s="1"/>
  <c r="AB668" i="2"/>
  <c r="AB688" i="2"/>
  <c r="Z694" i="2" a="1"/>
  <c r="Z694" i="2" s="1"/>
  <c r="Z702" i="2" a="1"/>
  <c r="Z702" i="2" s="1"/>
  <c r="Z710" i="2" a="1"/>
  <c r="Z710" i="2" s="1"/>
  <c r="AB728" i="2"/>
  <c r="AB748" i="2"/>
  <c r="AB768" i="2"/>
  <c r="AB808" i="2"/>
  <c r="Z814" i="2" a="1"/>
  <c r="Z814" i="2" s="1"/>
  <c r="AB840" i="2"/>
  <c r="Z874" i="2" a="1"/>
  <c r="Z874" i="2" s="1"/>
  <c r="Z882" i="2" a="1"/>
  <c r="Z882" i="2" s="1"/>
  <c r="Z930" i="2" a="1"/>
  <c r="Z930" i="2" s="1"/>
  <c r="AB644" i="2"/>
  <c r="Z650" i="2" a="1"/>
  <c r="Z650" i="2" s="1"/>
  <c r="AB656" i="2"/>
  <c r="AB680" i="2"/>
  <c r="AB700" i="2"/>
  <c r="AB736" i="2"/>
  <c r="Z742" i="2" a="1"/>
  <c r="Z742" i="2" s="1"/>
  <c r="Z750" i="2" a="1"/>
  <c r="Z750" i="2" s="1"/>
  <c r="Z782" i="2" a="1"/>
  <c r="Z782" i="2" s="1"/>
  <c r="AB820" i="2"/>
  <c r="AB844" i="2"/>
  <c r="AB852" i="2"/>
  <c r="AB868" i="2"/>
  <c r="AB876" i="2"/>
  <c r="Z894" i="2" a="1"/>
  <c r="Z894" i="2" s="1"/>
  <c r="Z447" i="2" a="1"/>
  <c r="Z447" i="2" s="1"/>
  <c r="Z451" i="2" a="1"/>
  <c r="Z451" i="2" s="1"/>
  <c r="Z455" i="2" a="1"/>
  <c r="Z455" i="2" s="1"/>
  <c r="AB485" i="2"/>
  <c r="AB489" i="2"/>
  <c r="AB493" i="2"/>
  <c r="Z28" i="2" a="1"/>
  <c r="Z28" i="2" s="1"/>
  <c r="AB34" i="2"/>
  <c r="Z44" i="2" a="1"/>
  <c r="Z44" i="2" s="1"/>
  <c r="AB50" i="2"/>
  <c r="Z60" i="2" a="1"/>
  <c r="Z60" i="2" s="1"/>
  <c r="AB66" i="2"/>
  <c r="Z76" i="2" a="1"/>
  <c r="Z76" i="2" s="1"/>
  <c r="AB82" i="2"/>
  <c r="Z92" i="2" a="1"/>
  <c r="Z92" i="2" s="1"/>
  <c r="AB98" i="2"/>
  <c r="Z108" i="2" a="1"/>
  <c r="Z108" i="2" s="1"/>
  <c r="AB114" i="2"/>
  <c r="Z124" i="2" a="1"/>
  <c r="Z124" i="2" s="1"/>
  <c r="AB130" i="2"/>
  <c r="Z140" i="2" a="1"/>
  <c r="Z140" i="2" s="1"/>
  <c r="AB146" i="2"/>
  <c r="Z156" i="2" a="1"/>
  <c r="Z156" i="2" s="1"/>
  <c r="Z382" i="2" a="1"/>
  <c r="Z382" i="2" s="1"/>
  <c r="AB420" i="2"/>
  <c r="Z426" i="2" a="1"/>
  <c r="Z426" i="2" s="1"/>
  <c r="Z454" i="2" a="1"/>
  <c r="Z454" i="2" s="1"/>
  <c r="Z462" i="2" a="1"/>
  <c r="Z462" i="2" s="1"/>
  <c r="Z482" i="2" a="1"/>
  <c r="Z482" i="2" s="1"/>
  <c r="Z168" i="2" a="1"/>
  <c r="Z168" i="2" s="1"/>
  <c r="AB174" i="2"/>
  <c r="Z184" i="2" a="1"/>
  <c r="Z184" i="2" s="1"/>
  <c r="AB190" i="2"/>
  <c r="Z200" i="2" a="1"/>
  <c r="Z200" i="2" s="1"/>
  <c r="AB206" i="2"/>
  <c r="Z216" i="2" a="1"/>
  <c r="Z216" i="2" s="1"/>
  <c r="AB222" i="2"/>
  <c r="Z232" i="2" a="1"/>
  <c r="Z232" i="2" s="1"/>
  <c r="AB238" i="2"/>
  <c r="Z248" i="2" a="1"/>
  <c r="Z248" i="2" s="1"/>
  <c r="AB254" i="2"/>
  <c r="Z264" i="2" a="1"/>
  <c r="Z264" i="2" s="1"/>
  <c r="AB270" i="2"/>
  <c r="Z546" i="2" a="1"/>
  <c r="Z546" i="2" s="1"/>
  <c r="AB552" i="2"/>
  <c r="Z578" i="2" a="1"/>
  <c r="Z578" i="2" s="1"/>
  <c r="Z590" i="2" a="1"/>
  <c r="Z590" i="2" s="1"/>
  <c r="Z598" i="2" a="1"/>
  <c r="Z598" i="2" s="1"/>
  <c r="AB604" i="2"/>
  <c r="AB616" i="2"/>
  <c r="Z506" i="2" a="1"/>
  <c r="Z506" i="2" s="1"/>
  <c r="AB512" i="2"/>
  <c r="Z522" i="2" a="1"/>
  <c r="Z522" i="2" s="1"/>
  <c r="AB532" i="2"/>
  <c r="Z550" i="2" a="1"/>
  <c r="Z550" i="2" s="1"/>
  <c r="AB556" i="2"/>
  <c r="Z582" i="2" a="1"/>
  <c r="Z582" i="2" s="1"/>
  <c r="AB600" i="2"/>
  <c r="Z614" i="2" a="1"/>
  <c r="Z614" i="2" s="1"/>
  <c r="AB297" i="2"/>
  <c r="Z307" i="2" a="1"/>
  <c r="Z307" i="2" s="1"/>
  <c r="AB313" i="2"/>
  <c r="Z323" i="2" a="1"/>
  <c r="Z323" i="2" s="1"/>
  <c r="AB329" i="2"/>
  <c r="Z339" i="2" a="1"/>
  <c r="Z339" i="2" s="1"/>
  <c r="AB345" i="2"/>
  <c r="Z355" i="2" a="1"/>
  <c r="Z355" i="2" s="1"/>
  <c r="AB361" i="2"/>
  <c r="Z371" i="2" a="1"/>
  <c r="Z371" i="2" s="1"/>
  <c r="AB377" i="2"/>
  <c r="Z387" i="2" a="1"/>
  <c r="Z387" i="2" s="1"/>
  <c r="AB393" i="2"/>
  <c r="Z403" i="2" a="1"/>
  <c r="Z403" i="2" s="1"/>
  <c r="AB409" i="2"/>
  <c r="Z419" i="2" a="1"/>
  <c r="Z419" i="2" s="1"/>
  <c r="AB425" i="2"/>
  <c r="AB278" i="2"/>
  <c r="Z288" i="2" a="1"/>
  <c r="Z288" i="2" s="1"/>
  <c r="AB294" i="2"/>
  <c r="Z304" i="2" a="1"/>
  <c r="Z304" i="2" s="1"/>
  <c r="AB310" i="2"/>
  <c r="Z320" i="2" a="1"/>
  <c r="Z320" i="2" s="1"/>
  <c r="AB326" i="2"/>
  <c r="Z336" i="2" a="1"/>
  <c r="Z336" i="2" s="1"/>
  <c r="AB342" i="2"/>
  <c r="Z352" i="2" a="1"/>
  <c r="Z352" i="2" s="1"/>
  <c r="AB358" i="2"/>
  <c r="Z368" i="2" a="1"/>
  <c r="Z368" i="2" s="1"/>
  <c r="AB374" i="2"/>
  <c r="Z384" i="2" a="1"/>
  <c r="Z384" i="2" s="1"/>
  <c r="AB390" i="2"/>
  <c r="Z400" i="2" a="1"/>
  <c r="Z400" i="2" s="1"/>
  <c r="AB406" i="2"/>
  <c r="Z416" i="2" a="1"/>
  <c r="Z416" i="2" s="1"/>
  <c r="AB422" i="2"/>
  <c r="Z432" i="2" a="1"/>
  <c r="Z432" i="2" s="1"/>
  <c r="AB438" i="2"/>
  <c r="Z448" i="2" a="1"/>
  <c r="Z448" i="2" s="1"/>
  <c r="AB454" i="2"/>
  <c r="Z464" i="2" a="1"/>
  <c r="Z464" i="2" s="1"/>
  <c r="AB470" i="2"/>
  <c r="Z480" i="2" a="1"/>
  <c r="Z480" i="2" s="1"/>
  <c r="AB486" i="2"/>
  <c r="Z496" i="2" a="1"/>
  <c r="Z496" i="2" s="1"/>
  <c r="AB502" i="2"/>
  <c r="Z512" i="2" a="1"/>
  <c r="Z512" i="2" s="1"/>
  <c r="AB518" i="2"/>
  <c r="Z528" i="2" a="1"/>
  <c r="Z528" i="2" s="1"/>
  <c r="AB534" i="2"/>
  <c r="Z544" i="2" a="1"/>
  <c r="Z544" i="2" s="1"/>
  <c r="AB550" i="2"/>
  <c r="Z560" i="2" a="1"/>
  <c r="Z560" i="2" s="1"/>
  <c r="AB624" i="2"/>
  <c r="Z670" i="2" a="1"/>
  <c r="Z670" i="2" s="1"/>
  <c r="AB684" i="2"/>
  <c r="AB724" i="2"/>
  <c r="Z730" i="2" a="1"/>
  <c r="Z730" i="2" s="1"/>
  <c r="Z738" i="2" a="1"/>
  <c r="Z738" i="2" s="1"/>
  <c r="AB744" i="2"/>
  <c r="AB792" i="2"/>
  <c r="AB804" i="2"/>
  <c r="Z830" i="2" a="1"/>
  <c r="Z830" i="2" s="1"/>
  <c r="AB836" i="2"/>
  <c r="Z842" i="2" a="1"/>
  <c r="Z842" i="2" s="1"/>
  <c r="AB848" i="2"/>
  <c r="Z890" i="2" a="1"/>
  <c r="Z890" i="2" s="1"/>
  <c r="AB900" i="2"/>
  <c r="AB912" i="2"/>
  <c r="AB640" i="2"/>
  <c r="Z658" i="2" a="1"/>
  <c r="Z658" i="2" s="1"/>
  <c r="AB664" i="2"/>
  <c r="AB676" i="2"/>
  <c r="Z682" i="2" a="1"/>
  <c r="Z682" i="2" s="1"/>
  <c r="Z690" i="2" a="1"/>
  <c r="Z690" i="2" s="1"/>
  <c r="AB696" i="2"/>
  <c r="AB712" i="2"/>
  <c r="Z718" i="2" a="1"/>
  <c r="Z718" i="2" s="1"/>
  <c r="Z726" i="2" a="1"/>
  <c r="Z726" i="2" s="1"/>
  <c r="AB732" i="2"/>
  <c r="AB756" i="2"/>
  <c r="AB764" i="2"/>
  <c r="Z794" i="2" a="1"/>
  <c r="Z794" i="2" s="1"/>
  <c r="Z822" i="2" a="1"/>
  <c r="Z822" i="2" s="1"/>
  <c r="Z846" i="2" a="1"/>
  <c r="Z846" i="2" s="1"/>
  <c r="Z862" i="2" a="1"/>
  <c r="Z862" i="2" s="1"/>
  <c r="Z870" i="2" a="1"/>
  <c r="Z870" i="2" s="1"/>
  <c r="Z906" i="2" a="1"/>
  <c r="Z906" i="2" s="1"/>
  <c r="AB932" i="2"/>
  <c r="Z435" i="2" a="1"/>
  <c r="Z435" i="2" s="1"/>
  <c r="Z439" i="2" a="1"/>
  <c r="Z439" i="2" s="1"/>
  <c r="AB469" i="2"/>
  <c r="AB473" i="2"/>
  <c r="AB477" i="2"/>
  <c r="Z495" i="2" a="1"/>
  <c r="Z495" i="2" s="1"/>
  <c r="AB5" i="2"/>
  <c r="Y16" i="2"/>
  <c r="Y15" i="2"/>
  <c r="Y9" i="2"/>
  <c r="Y18" i="2"/>
  <c r="Z5" i="2"/>
  <c r="AC15" i="2"/>
  <c r="Y19" i="2"/>
  <c r="Y17" i="2"/>
  <c r="AC5" i="2"/>
  <c r="Y8" i="2"/>
  <c r="P5" i="2"/>
  <c r="AA15" i="2"/>
  <c r="AB15" i="2"/>
  <c r="Y7" i="2"/>
  <c r="Y6" i="2"/>
  <c r="AA5" i="2"/>
  <c r="Z15" i="2"/>
  <c r="R33" i="2" l="1"/>
  <c r="S32" i="2" a="1"/>
  <c r="S32" i="2" s="1"/>
  <c r="AF7" i="2"/>
  <c r="AF4" i="2"/>
  <c r="AF8" i="2"/>
  <c r="AF5" i="2"/>
  <c r="AF6" i="2"/>
  <c r="AD21" i="2" a="1"/>
  <c r="R34" i="2" l="1"/>
  <c r="S33" i="2" a="1"/>
  <c r="S33" i="2" s="1"/>
  <c r="AD21" i="2"/>
  <c r="AF23" i="2"/>
  <c r="AD22" i="2"/>
  <c r="AG25" i="2"/>
  <c r="AF25" i="2"/>
  <c r="AH21" i="2"/>
  <c r="AG24" i="2"/>
  <c r="AF24" i="2"/>
  <c r="AE25" i="2"/>
  <c r="AH25" i="2"/>
  <c r="AE21" i="2"/>
  <c r="AD25" i="2"/>
  <c r="AE23" i="2"/>
  <c r="AG22" i="2"/>
  <c r="AG21" i="2"/>
  <c r="AH23" i="2"/>
  <c r="AG23" i="2"/>
  <c r="AD23" i="2"/>
  <c r="AH22" i="2"/>
  <c r="AD24" i="2"/>
  <c r="AE24" i="2"/>
  <c r="AF22" i="2"/>
  <c r="AE22" i="2"/>
  <c r="AH24" i="2"/>
  <c r="AF21" i="2"/>
  <c r="P15" i="2" l="1" a="1"/>
  <c r="S15" i="2" a="1"/>
  <c r="R35" i="2"/>
  <c r="S34" i="2" a="1"/>
  <c r="S34" i="2" s="1"/>
  <c r="AD30" i="2" a="1"/>
  <c r="AH33" i="2" s="1"/>
  <c r="S15" i="2" l="1"/>
  <c r="S18" i="2"/>
  <c r="S17" i="2"/>
  <c r="S16" i="2"/>
  <c r="S19" i="2"/>
  <c r="P15" i="2"/>
  <c r="P18" i="2"/>
  <c r="P16" i="2"/>
  <c r="P17" i="2"/>
  <c r="P19" i="2"/>
  <c r="R36" i="2"/>
  <c r="S35" i="2" a="1"/>
  <c r="S35" i="2" s="1"/>
  <c r="AE34" i="2"/>
  <c r="AF30" i="2"/>
  <c r="AG33" i="2"/>
  <c r="AF32" i="2"/>
  <c r="AH31" i="2"/>
  <c r="AH32" i="2"/>
  <c r="AF34" i="2"/>
  <c r="AE33" i="2"/>
  <c r="AD31" i="2"/>
  <c r="AE31" i="2"/>
  <c r="AG31" i="2"/>
  <c r="AD34" i="2"/>
  <c r="AE32" i="2"/>
  <c r="AG34" i="2"/>
  <c r="AD32" i="2"/>
  <c r="AE30" i="2"/>
  <c r="AH30" i="2"/>
  <c r="AD33" i="2"/>
  <c r="AD30" i="2"/>
  <c r="AG32" i="2"/>
  <c r="AF31" i="2"/>
  <c r="AG30" i="2"/>
  <c r="AH34" i="2"/>
  <c r="AF33" i="2"/>
  <c r="N30" i="2" l="1" a="1"/>
  <c r="N30" i="2" s="1"/>
  <c r="N31" i="2" a="1"/>
  <c r="N31" i="2" s="1"/>
  <c r="S24" i="2" a="1"/>
  <c r="S24" i="2" s="1"/>
  <c r="R37" i="2"/>
  <c r="S36" i="2" a="1"/>
  <c r="S36" i="2" s="1"/>
  <c r="R38" i="2" l="1"/>
  <c r="S37" i="2" a="1"/>
  <c r="S37" i="2" s="1"/>
  <c r="P24" i="2" l="1" a="1"/>
  <c r="P24" i="2" s="1"/>
  <c r="Q38" i="2" s="1"/>
  <c r="R39" i="2"/>
  <c r="S38" i="2" a="1"/>
  <c r="S38" i="2" s="1"/>
  <c r="P20" i="2"/>
  <c r="P31" i="2" a="1"/>
  <c r="P31" i="2" s="1"/>
  <c r="S20" i="2"/>
  <c r="Q50" i="2" l="1"/>
  <c r="Q49" i="2"/>
  <c r="O50" i="2"/>
  <c r="N50" i="2"/>
  <c r="Q48" i="2"/>
  <c r="V33" i="2"/>
  <c r="V37" i="2"/>
  <c r="V30" i="2"/>
  <c r="V34" i="2"/>
  <c r="V38" i="2"/>
  <c r="V29" i="2"/>
  <c r="V31" i="2"/>
  <c r="V35" i="2"/>
  <c r="V32" i="2"/>
  <c r="V36" i="2"/>
  <c r="Q39" i="2"/>
  <c r="N39" i="2" s="1"/>
  <c r="R40" i="2"/>
  <c r="S39" i="2" a="1"/>
  <c r="S39" i="2" s="1"/>
  <c r="U39" i="2" s="1"/>
  <c r="U29" i="2"/>
  <c r="U30" i="2"/>
  <c r="U31" i="2"/>
  <c r="U32" i="2"/>
  <c r="U33" i="2"/>
  <c r="U34" i="2"/>
  <c r="W34" i="2" s="1"/>
  <c r="U35" i="2"/>
  <c r="U36" i="2"/>
  <c r="U37" i="2"/>
  <c r="T29" i="2"/>
  <c r="T30" i="2"/>
  <c r="T31" i="2"/>
  <c r="T32" i="2"/>
  <c r="T33" i="2"/>
  <c r="T34" i="2"/>
  <c r="T35" i="2"/>
  <c r="T36" i="2"/>
  <c r="T37" i="2"/>
  <c r="U38" i="2"/>
  <c r="T38" i="2"/>
  <c r="V39" i="2" l="1"/>
  <c r="W39" i="2"/>
  <c r="W30" i="2"/>
  <c r="W29" i="2"/>
  <c r="W37" i="2"/>
  <c r="W33" i="2"/>
  <c r="W38" i="2"/>
  <c r="W36" i="2"/>
  <c r="W35" i="2"/>
  <c r="W32" i="2"/>
  <c r="W31" i="2"/>
  <c r="O39" i="2"/>
  <c r="T39" i="2"/>
  <c r="R41" i="2"/>
  <c r="S40" i="2" a="1"/>
  <c r="S40" i="2" s="1"/>
  <c r="T40" i="2" s="1"/>
  <c r="V40" i="2" l="1"/>
  <c r="O51" i="2"/>
  <c r="N51" i="2"/>
  <c r="N49" i="2" s="1"/>
  <c r="U40" i="2"/>
  <c r="R42" i="2"/>
  <c r="S41" i="2" a="1"/>
  <c r="S41" i="2" s="1"/>
  <c r="U41" i="2" s="1"/>
  <c r="W40" i="2" l="1"/>
  <c r="V41" i="2"/>
  <c r="W41" i="2" s="1"/>
  <c r="N42" i="2"/>
  <c r="N45" i="2"/>
  <c r="N43" i="2"/>
  <c r="N41" i="2"/>
  <c r="N44" i="2"/>
  <c r="O57" i="2"/>
  <c r="O42" i="2"/>
  <c r="O45" i="2"/>
  <c r="O41" i="2"/>
  <c r="O44" i="2"/>
  <c r="O43" i="2"/>
  <c r="N54" i="2"/>
  <c r="Q51" i="2"/>
  <c r="O49" i="2"/>
  <c r="Q52" i="2" s="1"/>
  <c r="O54" i="2"/>
  <c r="O55" i="2"/>
  <c r="O53" i="2"/>
  <c r="N57" i="2"/>
  <c r="O56" i="2"/>
  <c r="N55" i="2"/>
  <c r="N53" i="2"/>
  <c r="N56" i="2"/>
  <c r="T41" i="2"/>
  <c r="R43" i="2"/>
  <c r="S42" i="2" a="1"/>
  <c r="S42" i="2" s="1"/>
  <c r="U42" i="2" s="1"/>
  <c r="V42" i="2" l="1"/>
  <c r="W42" i="2"/>
  <c r="N40" i="2"/>
  <c r="O40" i="2"/>
  <c r="O52" i="2"/>
  <c r="N52" i="2"/>
  <c r="T42" i="2"/>
  <c r="R44" i="2"/>
  <c r="S43" i="2" a="1"/>
  <c r="S43" i="2" s="1"/>
  <c r="U43" i="2" s="1"/>
  <c r="V43" i="2" l="1"/>
  <c r="W43" i="2" s="1"/>
  <c r="R45" i="2"/>
  <c r="S44" i="2" a="1"/>
  <c r="S44" i="2" s="1"/>
  <c r="T44" i="2" s="1"/>
  <c r="T43" i="2"/>
  <c r="V44" i="2" l="1"/>
  <c r="U44" i="2"/>
  <c r="W44" i="2" s="1"/>
  <c r="R46" i="2"/>
  <c r="S45" i="2" a="1"/>
  <c r="S45" i="2" s="1"/>
  <c r="T45" i="2" s="1"/>
  <c r="V45" i="2" l="1"/>
  <c r="U45" i="2"/>
  <c r="W45" i="2" s="1"/>
  <c r="R47" i="2"/>
  <c r="S46" i="2" a="1"/>
  <c r="S46" i="2" s="1"/>
  <c r="U46" i="2" s="1"/>
  <c r="V46" i="2" l="1"/>
  <c r="W46" i="2" s="1"/>
  <c r="T46" i="2"/>
  <c r="R48" i="2"/>
  <c r="S47" i="2" a="1"/>
  <c r="S47" i="2" s="1"/>
  <c r="U47" i="2" s="1"/>
  <c r="V47" i="2" l="1"/>
  <c r="W47" i="2" s="1"/>
  <c r="T47" i="2"/>
  <c r="R49" i="2"/>
  <c r="S48" i="2" a="1"/>
  <c r="S48" i="2" s="1"/>
  <c r="U48" i="2" s="1"/>
  <c r="V48" i="2" l="1"/>
  <c r="W48" i="2" s="1"/>
  <c r="R50" i="2"/>
  <c r="S49" i="2" a="1"/>
  <c r="S49" i="2" s="1"/>
  <c r="U49" i="2" s="1"/>
  <c r="T48" i="2"/>
  <c r="V49" i="2" l="1"/>
  <c r="W49" i="2" s="1"/>
  <c r="T49" i="2"/>
  <c r="R51" i="2"/>
  <c r="S50" i="2" a="1"/>
  <c r="S50" i="2" s="1"/>
  <c r="U50" i="2" s="1"/>
  <c r="V50" i="2" l="1"/>
  <c r="W50" i="2" s="1"/>
  <c r="T50" i="2"/>
  <c r="R52" i="2"/>
  <c r="S51" i="2" a="1"/>
  <c r="S51" i="2" s="1"/>
  <c r="U51" i="2" s="1"/>
  <c r="V51" i="2" l="1"/>
  <c r="W51" i="2" s="1"/>
  <c r="T51" i="2"/>
  <c r="R53" i="2"/>
  <c r="S52" i="2" a="1"/>
  <c r="S52" i="2" s="1"/>
  <c r="U52" i="2" s="1"/>
  <c r="V52" i="2" l="1"/>
  <c r="W52" i="2"/>
  <c r="T52" i="2"/>
  <c r="R54" i="2"/>
  <c r="S53" i="2" a="1"/>
  <c r="S53" i="2" s="1"/>
  <c r="U53" i="2" s="1"/>
  <c r="V53" i="2" l="1"/>
  <c r="W53" i="2" s="1"/>
  <c r="T53" i="2"/>
  <c r="R55" i="2"/>
  <c r="S54" i="2" a="1"/>
  <c r="S54" i="2" s="1"/>
  <c r="T54" i="2" s="1"/>
  <c r="V54" i="2" l="1"/>
  <c r="U54" i="2"/>
  <c r="W54" i="2" s="1"/>
  <c r="R56" i="2"/>
  <c r="S55" i="2" a="1"/>
  <c r="S55" i="2" s="1"/>
  <c r="U55" i="2" s="1"/>
  <c r="V55" i="2" l="1"/>
  <c r="W55" i="2"/>
  <c r="T55" i="2"/>
  <c r="R57" i="2"/>
  <c r="S56" i="2" a="1"/>
  <c r="S56" i="2" s="1"/>
  <c r="U56" i="2" s="1"/>
  <c r="V57" i="2" l="1"/>
  <c r="V56" i="2"/>
  <c r="W56" i="2" s="1"/>
  <c r="R58" i="2"/>
  <c r="S57" i="2" a="1"/>
  <c r="S57" i="2" s="1"/>
  <c r="U57" i="2" s="1"/>
  <c r="T56" i="2"/>
  <c r="T57" i="2"/>
  <c r="W57" i="2" l="1"/>
  <c r="R59" i="2"/>
  <c r="S58" i="2" a="1"/>
  <c r="S58" i="2" s="1"/>
  <c r="U58" i="2" s="1"/>
  <c r="V58" i="2" l="1"/>
  <c r="W58" i="2" s="1"/>
  <c r="T58" i="2"/>
  <c r="R60" i="2"/>
  <c r="S59" i="2" a="1"/>
  <c r="S59" i="2" s="1"/>
  <c r="T59" i="2" s="1"/>
  <c r="V59" i="2" l="1"/>
  <c r="U59" i="2"/>
  <c r="W59" i="2" s="1"/>
  <c r="R61" i="2"/>
  <c r="S60" i="2" a="1"/>
  <c r="S60" i="2" s="1"/>
  <c r="U60" i="2" s="1"/>
  <c r="V60" i="2" l="1"/>
  <c r="W60" i="2"/>
  <c r="T60" i="2"/>
  <c r="R62" i="2"/>
  <c r="S61" i="2" a="1"/>
  <c r="S61" i="2" s="1"/>
  <c r="T61" i="2" s="1"/>
  <c r="V61" i="2" l="1"/>
  <c r="U61" i="2"/>
  <c r="W61" i="2" s="1"/>
  <c r="R63" i="2"/>
  <c r="S62" i="2" a="1"/>
  <c r="S62" i="2" s="1"/>
  <c r="U62" i="2" s="1"/>
  <c r="V62" i="2" l="1"/>
  <c r="W62" i="2" s="1"/>
  <c r="T62" i="2"/>
  <c r="R64" i="2"/>
  <c r="S63" i="2" a="1"/>
  <c r="S63" i="2" s="1"/>
  <c r="U63" i="2" s="1"/>
  <c r="V63" i="2" l="1"/>
  <c r="W63" i="2" s="1"/>
  <c r="T63" i="2"/>
  <c r="R65" i="2"/>
  <c r="S64" i="2" a="1"/>
  <c r="S64" i="2" s="1"/>
  <c r="U64" i="2" s="1"/>
  <c r="V64" i="2" l="1"/>
  <c r="W64" i="2" s="1"/>
  <c r="T64" i="2"/>
  <c r="R66" i="2"/>
  <c r="S65" i="2" a="1"/>
  <c r="S65" i="2" s="1"/>
  <c r="U65" i="2" s="1"/>
  <c r="V65" i="2" l="1"/>
  <c r="W65" i="2" s="1"/>
  <c r="V66" i="2"/>
  <c r="T65" i="2"/>
  <c r="R67" i="2"/>
  <c r="S66" i="2" a="1"/>
  <c r="S66" i="2" s="1"/>
  <c r="U66" i="2" s="1"/>
  <c r="W66" i="2" l="1"/>
  <c r="R68" i="2"/>
  <c r="S67" i="2" a="1"/>
  <c r="S67" i="2" s="1"/>
  <c r="T67" i="2" s="1"/>
  <c r="T66" i="2"/>
  <c r="V67" i="2" l="1"/>
  <c r="U67" i="2"/>
  <c r="W67" i="2" s="1"/>
  <c r="R69" i="2"/>
  <c r="S68" i="2" a="1"/>
  <c r="S68" i="2" s="1"/>
  <c r="U68" i="2" s="1"/>
  <c r="V68" i="2" l="1"/>
  <c r="W68" i="2" s="1"/>
  <c r="T68" i="2"/>
  <c r="R70" i="2"/>
  <c r="S69" i="2" a="1"/>
  <c r="S69" i="2" s="1"/>
  <c r="T69" i="2" s="1"/>
  <c r="V69" i="2" l="1"/>
  <c r="R71" i="2"/>
  <c r="S70" i="2" a="1"/>
  <c r="S70" i="2" s="1"/>
  <c r="U70" i="2" s="1"/>
  <c r="U69" i="2"/>
  <c r="W69" i="2" l="1"/>
  <c r="V70" i="2"/>
  <c r="W70" i="2" s="1"/>
  <c r="T70" i="2"/>
  <c r="R72" i="2"/>
  <c r="S71" i="2" a="1"/>
  <c r="S71" i="2" s="1"/>
  <c r="U71" i="2" s="1"/>
  <c r="V71" i="2" l="1"/>
  <c r="W71" i="2" s="1"/>
  <c r="T71" i="2"/>
  <c r="R73" i="2"/>
  <c r="S72" i="2" a="1"/>
  <c r="S72" i="2" s="1"/>
  <c r="U72" i="2" s="1"/>
  <c r="V72" i="2" l="1"/>
  <c r="W72" i="2" s="1"/>
  <c r="V73" i="2"/>
  <c r="R74" i="2"/>
  <c r="S73" i="2" a="1"/>
  <c r="S73" i="2" s="1"/>
  <c r="U73" i="2" s="1"/>
  <c r="T72" i="2"/>
  <c r="T73" i="2"/>
  <c r="W73" i="2" l="1"/>
  <c r="R75" i="2"/>
  <c r="S74" i="2" a="1"/>
  <c r="S74" i="2" s="1"/>
  <c r="U74" i="2" s="1"/>
  <c r="V74" i="2" l="1"/>
  <c r="W74" i="2" s="1"/>
  <c r="T74" i="2"/>
  <c r="R76" i="2"/>
  <c r="S75" i="2" a="1"/>
  <c r="S75" i="2" s="1"/>
  <c r="T75" i="2" s="1"/>
  <c r="V75" i="2" l="1"/>
  <c r="U75" i="2"/>
  <c r="W75" i="2" s="1"/>
  <c r="R77" i="2"/>
  <c r="S76" i="2" a="1"/>
  <c r="S76" i="2" s="1"/>
  <c r="U76" i="2" s="1"/>
  <c r="V76" i="2" l="1"/>
  <c r="W76" i="2" s="1"/>
  <c r="T76" i="2"/>
  <c r="R78" i="2"/>
  <c r="S77" i="2" a="1"/>
  <c r="S77" i="2" s="1"/>
  <c r="T77" i="2" s="1"/>
  <c r="V77" i="2" l="1"/>
  <c r="U77" i="2"/>
  <c r="W77" i="2" s="1"/>
  <c r="R79" i="2"/>
  <c r="S78" i="2" a="1"/>
  <c r="S78" i="2" s="1"/>
  <c r="T78" i="2" s="1"/>
  <c r="V78" i="2" l="1"/>
  <c r="U78" i="2"/>
  <c r="R80" i="2"/>
  <c r="S79" i="2" a="1"/>
  <c r="S79" i="2" s="1"/>
  <c r="U79" i="2" s="1"/>
  <c r="W78" i="2" l="1"/>
  <c r="V79" i="2"/>
  <c r="W79" i="2" s="1"/>
  <c r="T79" i="2"/>
  <c r="R81" i="2"/>
  <c r="S80" i="2" a="1"/>
  <c r="S80" i="2" s="1"/>
  <c r="U80" i="2" s="1"/>
  <c r="V80" i="2" l="1"/>
  <c r="W80" i="2" s="1"/>
  <c r="R82" i="2"/>
  <c r="S81" i="2" a="1"/>
  <c r="S81" i="2" s="1"/>
  <c r="U81" i="2" s="1"/>
  <c r="T80" i="2"/>
  <c r="V82" i="2" l="1"/>
  <c r="V81" i="2"/>
  <c r="W81" i="2" s="1"/>
  <c r="T81" i="2"/>
  <c r="R83" i="2"/>
  <c r="S82" i="2" a="1"/>
  <c r="S82" i="2" s="1"/>
  <c r="T82" i="2" s="1"/>
  <c r="U82" i="2" l="1"/>
  <c r="W82" i="2" s="1"/>
  <c r="R84" i="2"/>
  <c r="S83" i="2" a="1"/>
  <c r="S83" i="2" s="1"/>
  <c r="T83" i="2" s="1"/>
  <c r="V83" i="2" l="1"/>
  <c r="U83" i="2"/>
  <c r="W83" i="2" s="1"/>
  <c r="R85" i="2"/>
  <c r="S84" i="2" a="1"/>
  <c r="S84" i="2" s="1"/>
  <c r="T84" i="2" s="1"/>
  <c r="V84" i="2" l="1"/>
  <c r="U84" i="2"/>
  <c r="W84" i="2" s="1"/>
  <c r="R86" i="2"/>
  <c r="S85" i="2" a="1"/>
  <c r="S85" i="2" s="1"/>
  <c r="U85" i="2" s="1"/>
  <c r="V85" i="2" l="1"/>
  <c r="W85" i="2" s="1"/>
  <c r="T85" i="2"/>
  <c r="R87" i="2"/>
  <c r="S86" i="2" a="1"/>
  <c r="S86" i="2" s="1"/>
  <c r="T86" i="2" s="1"/>
  <c r="V86" i="2" l="1"/>
  <c r="U86" i="2"/>
  <c r="W86" i="2" s="1"/>
  <c r="R88" i="2"/>
  <c r="S87" i="2" a="1"/>
  <c r="S87" i="2" s="1"/>
  <c r="U87" i="2" s="1"/>
  <c r="V87" i="2" l="1"/>
  <c r="W87" i="2" s="1"/>
  <c r="T87" i="2"/>
  <c r="R89" i="2"/>
  <c r="S88" i="2" a="1"/>
  <c r="S88" i="2" s="1"/>
  <c r="T88" i="2" s="1"/>
  <c r="V88" i="2" l="1"/>
  <c r="U88" i="2"/>
  <c r="W88" i="2" s="1"/>
  <c r="R90" i="2"/>
  <c r="S89" i="2" a="1"/>
  <c r="S89" i="2" s="1"/>
  <c r="U89" i="2" s="1"/>
  <c r="V89" i="2" l="1"/>
  <c r="W89" i="2" s="1"/>
  <c r="T89" i="2"/>
  <c r="R91" i="2"/>
  <c r="S90" i="2" a="1"/>
  <c r="S90" i="2" s="1"/>
  <c r="U90" i="2" s="1"/>
  <c r="V90" i="2" l="1"/>
  <c r="W90" i="2" s="1"/>
  <c r="T90" i="2"/>
  <c r="R92" i="2"/>
  <c r="S91" i="2" a="1"/>
  <c r="S91" i="2" s="1"/>
  <c r="U91" i="2" s="1"/>
  <c r="V91" i="2" l="1"/>
  <c r="W91" i="2" s="1"/>
  <c r="T91" i="2"/>
  <c r="R93" i="2"/>
  <c r="S92" i="2" a="1"/>
  <c r="S92" i="2" s="1"/>
  <c r="T92" i="2" s="1"/>
  <c r="V92" i="2" l="1"/>
  <c r="U92" i="2"/>
  <c r="W92" i="2" s="1"/>
  <c r="R94" i="2"/>
  <c r="S93" i="2" a="1"/>
  <c r="S93" i="2" s="1"/>
  <c r="V93" i="2" s="1"/>
  <c r="U93" i="2" l="1"/>
  <c r="W93" i="2" s="1"/>
  <c r="T93" i="2"/>
  <c r="R95" i="2"/>
  <c r="S94" i="2" a="1"/>
  <c r="S94" i="2" s="1"/>
  <c r="T94" i="2" s="1"/>
  <c r="V94" i="2" l="1"/>
  <c r="R96" i="2"/>
  <c r="S95" i="2" a="1"/>
  <c r="S95" i="2" s="1"/>
  <c r="T95" i="2" s="1"/>
  <c r="U94" i="2"/>
  <c r="W94" i="2" l="1"/>
  <c r="V95" i="2"/>
  <c r="U95" i="2"/>
  <c r="W95" i="2" s="1"/>
  <c r="R97" i="2"/>
  <c r="S96" i="2" a="1"/>
  <c r="S96" i="2" s="1"/>
  <c r="T96" i="2" s="1"/>
  <c r="V96" i="2" l="1"/>
  <c r="U96" i="2"/>
  <c r="W96" i="2" s="1"/>
  <c r="R98" i="2"/>
  <c r="S97" i="2" a="1"/>
  <c r="S97" i="2" s="1"/>
  <c r="U97" i="2" s="1"/>
  <c r="V97" i="2" l="1"/>
  <c r="W97" i="2" s="1"/>
  <c r="T97" i="2"/>
  <c r="R99" i="2"/>
  <c r="S98" i="2" a="1"/>
  <c r="S98" i="2" s="1"/>
  <c r="T98" i="2" s="1"/>
  <c r="V98" i="2" l="1"/>
  <c r="U98" i="2"/>
  <c r="W98" i="2" s="1"/>
  <c r="R100" i="2"/>
  <c r="S99" i="2" a="1"/>
  <c r="S99" i="2" s="1"/>
  <c r="U99" i="2" s="1"/>
  <c r="V99" i="2" l="1"/>
  <c r="W99" i="2" s="1"/>
  <c r="T99" i="2"/>
  <c r="R101" i="2"/>
  <c r="S100" i="2" a="1"/>
  <c r="S100" i="2" s="1"/>
  <c r="T100" i="2" s="1"/>
  <c r="V100" i="2" l="1"/>
  <c r="U100" i="2"/>
  <c r="W100" i="2" s="1"/>
  <c r="R102" i="2"/>
  <c r="S101" i="2" a="1"/>
  <c r="S101" i="2" s="1"/>
  <c r="U101" i="2" s="1"/>
  <c r="V101" i="2" l="1"/>
  <c r="W101" i="2" s="1"/>
  <c r="T101" i="2"/>
  <c r="R103" i="2"/>
  <c r="S102" i="2" a="1"/>
  <c r="S102" i="2" s="1"/>
  <c r="T102" i="2" s="1"/>
  <c r="V102" i="2" l="1"/>
  <c r="U102" i="2"/>
  <c r="W102" i="2" s="1"/>
  <c r="R104" i="2"/>
  <c r="S103" i="2" a="1"/>
  <c r="S103" i="2" s="1"/>
  <c r="T103" i="2" s="1"/>
  <c r="V103" i="2" l="1"/>
  <c r="U103" i="2"/>
  <c r="W103" i="2" s="1"/>
  <c r="R105" i="2"/>
  <c r="S104" i="2" a="1"/>
  <c r="S104" i="2" s="1"/>
  <c r="T104" i="2" s="1"/>
  <c r="V104" i="2" l="1"/>
  <c r="U104" i="2"/>
  <c r="R106" i="2"/>
  <c r="S105" i="2" a="1"/>
  <c r="S105" i="2" s="1"/>
  <c r="U105" i="2" s="1"/>
  <c r="W104" i="2" l="1"/>
  <c r="V105" i="2"/>
  <c r="W105" i="2" s="1"/>
  <c r="T105" i="2"/>
  <c r="R107" i="2"/>
  <c r="S106" i="2" a="1"/>
  <c r="S106" i="2" s="1"/>
  <c r="U106" i="2" s="1"/>
  <c r="V106" i="2" l="1"/>
  <c r="W106" i="2" s="1"/>
  <c r="T106" i="2"/>
  <c r="R108" i="2"/>
  <c r="S107" i="2" a="1"/>
  <c r="S107" i="2" s="1"/>
  <c r="U107" i="2" s="1"/>
  <c r="V107" i="2" l="1"/>
  <c r="W107" i="2"/>
  <c r="T107" i="2"/>
  <c r="R109" i="2"/>
  <c r="S108" i="2" a="1"/>
  <c r="S108" i="2" s="1"/>
  <c r="T108" i="2" s="1"/>
  <c r="V108" i="2" l="1"/>
  <c r="R110" i="2"/>
  <c r="S109" i="2" a="1"/>
  <c r="S109" i="2" s="1"/>
  <c r="U109" i="2" s="1"/>
  <c r="U108" i="2"/>
  <c r="W108" i="2" s="1"/>
  <c r="V109" i="2" l="1"/>
  <c r="W109" i="2" s="1"/>
  <c r="T109" i="2"/>
  <c r="R111" i="2"/>
  <c r="S110" i="2" a="1"/>
  <c r="S110" i="2" s="1"/>
  <c r="U110" i="2" s="1"/>
  <c r="V110" i="2" l="1"/>
  <c r="W110" i="2" s="1"/>
  <c r="T110" i="2"/>
  <c r="R112" i="2"/>
  <c r="S111" i="2" a="1"/>
  <c r="S111" i="2" s="1"/>
  <c r="T111" i="2" s="1"/>
  <c r="V111" i="2" l="1"/>
  <c r="U111" i="2"/>
  <c r="W111" i="2" s="1"/>
  <c r="R113" i="2"/>
  <c r="S112" i="2" a="1"/>
  <c r="S112" i="2" s="1"/>
  <c r="T112" i="2" s="1"/>
  <c r="V112" i="2" l="1"/>
  <c r="U112" i="2"/>
  <c r="W112" i="2" s="1"/>
  <c r="R114" i="2"/>
  <c r="S113" i="2" a="1"/>
  <c r="S113" i="2" s="1"/>
  <c r="T113" i="2" s="1"/>
  <c r="V113" i="2" l="1"/>
  <c r="U113" i="2"/>
  <c r="W113" i="2" s="1"/>
  <c r="R115" i="2"/>
  <c r="S114" i="2" a="1"/>
  <c r="S114" i="2" s="1"/>
  <c r="U114" i="2" s="1"/>
  <c r="V114" i="2" l="1"/>
  <c r="W114" i="2" s="1"/>
  <c r="T114" i="2"/>
  <c r="R116" i="2"/>
  <c r="S115" i="2" a="1"/>
  <c r="S115" i="2" s="1"/>
  <c r="U115" i="2" s="1"/>
  <c r="V115" i="2" l="1"/>
  <c r="W115" i="2" s="1"/>
  <c r="T115" i="2"/>
  <c r="R117" i="2"/>
  <c r="S116" i="2" a="1"/>
  <c r="S116" i="2" s="1"/>
  <c r="T116" i="2" s="1"/>
  <c r="V116" i="2" l="1"/>
  <c r="U116" i="2"/>
  <c r="W116" i="2" s="1"/>
  <c r="R118" i="2"/>
  <c r="S117" i="2" a="1"/>
  <c r="S117" i="2" s="1"/>
  <c r="U117" i="2" s="1"/>
  <c r="V117" i="2" l="1"/>
  <c r="W117" i="2"/>
  <c r="T117" i="2"/>
  <c r="R119" i="2"/>
  <c r="S118" i="2" a="1"/>
  <c r="S118" i="2" s="1"/>
  <c r="T118" i="2" s="1"/>
  <c r="V118" i="2" l="1"/>
  <c r="U118" i="2"/>
  <c r="R120" i="2"/>
  <c r="S119" i="2" a="1"/>
  <c r="S119" i="2" s="1"/>
  <c r="T119" i="2" s="1"/>
  <c r="W118" i="2" l="1"/>
  <c r="V119" i="2"/>
  <c r="U119" i="2"/>
  <c r="W119" i="2" s="1"/>
  <c r="R121" i="2"/>
  <c r="S120" i="2" a="1"/>
  <c r="S120" i="2" s="1"/>
  <c r="T120" i="2" s="1"/>
  <c r="V120" i="2" l="1"/>
  <c r="U120" i="2"/>
  <c r="W120" i="2" s="1"/>
  <c r="R122" i="2"/>
  <c r="S121" i="2" a="1"/>
  <c r="S121" i="2" s="1"/>
  <c r="U121" i="2" s="1"/>
  <c r="V121" i="2" l="1"/>
  <c r="W121" i="2" s="1"/>
  <c r="T121" i="2"/>
  <c r="R123" i="2"/>
  <c r="S122" i="2" a="1"/>
  <c r="S122" i="2" s="1"/>
  <c r="T122" i="2" s="1"/>
  <c r="V122" i="2" l="1"/>
  <c r="U122" i="2"/>
  <c r="W122" i="2" s="1"/>
  <c r="R124" i="2"/>
  <c r="S123" i="2" a="1"/>
  <c r="S123" i="2" s="1"/>
  <c r="U123" i="2" s="1"/>
  <c r="V123" i="2" l="1"/>
  <c r="W123" i="2" s="1"/>
  <c r="T123" i="2"/>
  <c r="R125" i="2"/>
  <c r="S124" i="2" a="1"/>
  <c r="S124" i="2" s="1"/>
  <c r="U124" i="2" s="1"/>
  <c r="V124" i="2" l="1"/>
  <c r="W124" i="2" s="1"/>
  <c r="T124" i="2"/>
  <c r="R126" i="2"/>
  <c r="S125" i="2" a="1"/>
  <c r="S125" i="2" s="1"/>
  <c r="U125" i="2" s="1"/>
  <c r="V125" i="2" l="1"/>
  <c r="W125" i="2"/>
  <c r="V126" i="2"/>
  <c r="R127" i="2"/>
  <c r="S126" i="2" a="1"/>
  <c r="S126" i="2" s="1"/>
  <c r="T126" i="2" s="1"/>
  <c r="T125" i="2"/>
  <c r="U126" i="2"/>
  <c r="W126" i="2" l="1"/>
  <c r="R128" i="2"/>
  <c r="S127" i="2" a="1"/>
  <c r="S127" i="2" s="1"/>
  <c r="T127" i="2" s="1"/>
  <c r="V127" i="2" l="1"/>
  <c r="U127" i="2"/>
  <c r="W127" i="2" s="1"/>
  <c r="R129" i="2"/>
  <c r="S128" i="2" a="1"/>
  <c r="S128" i="2" s="1"/>
  <c r="T128" i="2" s="1"/>
  <c r="V128" i="2" l="1"/>
  <c r="U128" i="2"/>
  <c r="W128" i="2" s="1"/>
  <c r="R130" i="2"/>
  <c r="S129" i="2" a="1"/>
  <c r="S129" i="2" s="1"/>
  <c r="U129" i="2" s="1"/>
  <c r="V129" i="2" l="1"/>
  <c r="W129" i="2" s="1"/>
  <c r="T129" i="2"/>
  <c r="R131" i="2"/>
  <c r="S130" i="2" a="1"/>
  <c r="S130" i="2" s="1"/>
  <c r="T130" i="2" s="1"/>
  <c r="V130" i="2" l="1"/>
  <c r="U130" i="2"/>
  <c r="R132" i="2"/>
  <c r="S131" i="2" a="1"/>
  <c r="S131" i="2" s="1"/>
  <c r="U131" i="2" s="1"/>
  <c r="W130" i="2" l="1"/>
  <c r="V131" i="2"/>
  <c r="W131" i="2" s="1"/>
  <c r="T131" i="2"/>
  <c r="R133" i="2"/>
  <c r="S132" i="2" a="1"/>
  <c r="S132" i="2" s="1"/>
  <c r="T132" i="2" s="1"/>
  <c r="V132" i="2" l="1"/>
  <c r="R134" i="2"/>
  <c r="S133" i="2" a="1"/>
  <c r="S133" i="2" s="1"/>
  <c r="T133" i="2" s="1"/>
  <c r="U132" i="2"/>
  <c r="U133" i="2" l="1"/>
  <c r="W132" i="2"/>
  <c r="V133" i="2"/>
  <c r="R135" i="2"/>
  <c r="S134" i="2" a="1"/>
  <c r="S134" i="2" s="1"/>
  <c r="T134" i="2" s="1"/>
  <c r="W133" i="2" l="1"/>
  <c r="V134" i="2"/>
  <c r="U134" i="2"/>
  <c r="W134" i="2" s="1"/>
  <c r="R136" i="2"/>
  <c r="S135" i="2" a="1"/>
  <c r="S135" i="2" s="1"/>
  <c r="U135" i="2" s="1"/>
  <c r="V135" i="2" l="1"/>
  <c r="W135" i="2" s="1"/>
  <c r="T135" i="2"/>
  <c r="R137" i="2"/>
  <c r="S136" i="2" a="1"/>
  <c r="S136" i="2" s="1"/>
  <c r="T136" i="2" s="1"/>
  <c r="V136" i="2" l="1"/>
  <c r="V137" i="2"/>
  <c r="U136" i="2"/>
  <c r="W136" i="2" s="1"/>
  <c r="R138" i="2"/>
  <c r="S137" i="2" a="1"/>
  <c r="S137" i="2" s="1"/>
  <c r="U137" i="2" s="1"/>
  <c r="W137" i="2" l="1"/>
  <c r="T137" i="2"/>
  <c r="R139" i="2"/>
  <c r="S138" i="2" a="1"/>
  <c r="S138" i="2" s="1"/>
  <c r="T138" i="2" s="1"/>
  <c r="V138" i="2" l="1"/>
  <c r="U138" i="2"/>
  <c r="W138" i="2" s="1"/>
  <c r="R140" i="2"/>
  <c r="S139" i="2" a="1"/>
  <c r="S139" i="2" s="1"/>
  <c r="U139" i="2" s="1"/>
  <c r="V139" i="2" l="1"/>
  <c r="W139" i="2" s="1"/>
  <c r="T139" i="2"/>
  <c r="R141" i="2"/>
  <c r="S140" i="2" a="1"/>
  <c r="S140" i="2" s="1"/>
  <c r="U140" i="2" s="1"/>
  <c r="V140" i="2" l="1"/>
  <c r="W140" i="2" s="1"/>
  <c r="R142" i="2"/>
  <c r="S141" i="2" a="1"/>
  <c r="S141" i="2" s="1"/>
  <c r="T141" i="2" s="1"/>
  <c r="T140" i="2"/>
  <c r="U141" i="2"/>
  <c r="V141" i="2" l="1"/>
  <c r="W141" i="2" s="1"/>
  <c r="V142" i="2"/>
  <c r="R143" i="2"/>
  <c r="S142" i="2" a="1"/>
  <c r="S142" i="2" s="1"/>
  <c r="T142" i="2" s="1"/>
  <c r="U142" i="2" l="1"/>
  <c r="W142" i="2" s="1"/>
  <c r="R144" i="2"/>
  <c r="S143" i="2" a="1"/>
  <c r="S143" i="2" s="1"/>
  <c r="U143" i="2" s="1"/>
  <c r="V143" i="2" l="1"/>
  <c r="W143" i="2" s="1"/>
  <c r="T143" i="2"/>
  <c r="R145" i="2"/>
  <c r="S144" i="2" a="1"/>
  <c r="S144" i="2" s="1"/>
  <c r="T144" i="2" s="1"/>
  <c r="V144" i="2" l="1"/>
  <c r="U144" i="2"/>
  <c r="W144" i="2" s="1"/>
  <c r="R146" i="2"/>
  <c r="S145" i="2" a="1"/>
  <c r="S145" i="2" s="1"/>
  <c r="U145" i="2" s="1"/>
  <c r="V145" i="2" l="1"/>
  <c r="W145" i="2"/>
  <c r="T145" i="2"/>
  <c r="R147" i="2"/>
  <c r="S146" i="2" a="1"/>
  <c r="S146" i="2" s="1"/>
  <c r="U146" i="2" s="1"/>
  <c r="V146" i="2" l="1"/>
  <c r="W146" i="2" s="1"/>
  <c r="T146" i="2"/>
  <c r="R148" i="2"/>
  <c r="S147" i="2" a="1"/>
  <c r="S147" i="2" s="1"/>
  <c r="U147" i="2" s="1"/>
  <c r="V147" i="2" l="1"/>
  <c r="W147" i="2"/>
  <c r="V148" i="2"/>
  <c r="R149" i="2"/>
  <c r="S148" i="2" a="1"/>
  <c r="S148" i="2" s="1"/>
  <c r="T148" i="2" s="1"/>
  <c r="T147" i="2"/>
  <c r="U148" i="2" l="1"/>
  <c r="W148" i="2" s="1"/>
  <c r="R150" i="2"/>
  <c r="S149" i="2" a="1"/>
  <c r="S149" i="2" s="1"/>
  <c r="U149" i="2" s="1"/>
  <c r="V149" i="2" l="1"/>
  <c r="W149" i="2" s="1"/>
  <c r="T149" i="2"/>
  <c r="R151" i="2"/>
  <c r="S150" i="2" a="1"/>
  <c r="S150" i="2" s="1"/>
  <c r="T150" i="2" s="1"/>
  <c r="V150" i="2" l="1"/>
  <c r="R152" i="2"/>
  <c r="S151" i="2" a="1"/>
  <c r="S151" i="2" s="1"/>
  <c r="U151" i="2" s="1"/>
  <c r="U150" i="2"/>
  <c r="W150" i="2" s="1"/>
  <c r="T151" i="2" l="1"/>
  <c r="V151" i="2"/>
  <c r="W151" i="2" s="1"/>
  <c r="R153" i="2"/>
  <c r="S152" i="2" a="1"/>
  <c r="S152" i="2" s="1"/>
  <c r="T152" i="2" s="1"/>
  <c r="V152" i="2" l="1"/>
  <c r="U152" i="2"/>
  <c r="W152" i="2" s="1"/>
  <c r="R154" i="2"/>
  <c r="S153" i="2" a="1"/>
  <c r="S153" i="2" s="1"/>
  <c r="T153" i="2" s="1"/>
  <c r="V153" i="2" l="1"/>
  <c r="U153" i="2"/>
  <c r="W153" i="2" s="1"/>
  <c r="R155" i="2"/>
  <c r="S154" i="2" a="1"/>
  <c r="S154" i="2" s="1"/>
  <c r="T154" i="2" s="1"/>
  <c r="V154" i="2" l="1"/>
  <c r="U154" i="2"/>
  <c r="W154" i="2" s="1"/>
  <c r="R156" i="2"/>
  <c r="S155" i="2" a="1"/>
  <c r="S155" i="2" s="1"/>
  <c r="T155" i="2" s="1"/>
  <c r="V155" i="2" l="1"/>
  <c r="U155" i="2"/>
  <c r="W155" i="2" s="1"/>
  <c r="R157" i="2"/>
  <c r="S156" i="2" a="1"/>
  <c r="S156" i="2" s="1"/>
  <c r="T156" i="2" s="1"/>
  <c r="V156" i="2" l="1"/>
  <c r="U156" i="2"/>
  <c r="R158" i="2"/>
  <c r="S157" i="2" a="1"/>
  <c r="S157" i="2" s="1"/>
  <c r="U157" i="2" s="1"/>
  <c r="W156" i="2" l="1"/>
  <c r="V157" i="2"/>
  <c r="W157" i="2" s="1"/>
  <c r="T157" i="2"/>
  <c r="R159" i="2"/>
  <c r="S158" i="2" a="1"/>
  <c r="S158" i="2" s="1"/>
  <c r="T158" i="2" s="1"/>
  <c r="V158" i="2" l="1"/>
  <c r="U158" i="2"/>
  <c r="W158" i="2" s="1"/>
  <c r="R160" i="2"/>
  <c r="S159" i="2" a="1"/>
  <c r="S159" i="2" s="1"/>
  <c r="U159" i="2" s="1"/>
  <c r="V159" i="2" l="1"/>
  <c r="W159" i="2" s="1"/>
  <c r="T159" i="2"/>
  <c r="R161" i="2"/>
  <c r="S160" i="2" a="1"/>
  <c r="S160" i="2" s="1"/>
  <c r="T160" i="2" s="1"/>
  <c r="V160" i="2" l="1"/>
  <c r="U160" i="2"/>
  <c r="W160" i="2" s="1"/>
  <c r="R162" i="2"/>
  <c r="S161" i="2" a="1"/>
  <c r="S161" i="2" s="1"/>
  <c r="U161" i="2" s="1"/>
  <c r="V161" i="2" l="1"/>
  <c r="W161" i="2" s="1"/>
  <c r="T161" i="2"/>
  <c r="R163" i="2"/>
  <c r="S162" i="2" a="1"/>
  <c r="S162" i="2" s="1"/>
  <c r="U162" i="2" s="1"/>
  <c r="V162" i="2" l="1"/>
  <c r="W162" i="2" s="1"/>
  <c r="T162" i="2"/>
  <c r="R164" i="2"/>
  <c r="S163" i="2" a="1"/>
  <c r="S163" i="2" s="1"/>
  <c r="U163" i="2" s="1"/>
  <c r="W163" i="2" l="1"/>
  <c r="V163" i="2"/>
  <c r="T163" i="2"/>
  <c r="R165" i="2"/>
  <c r="S164" i="2" a="1"/>
  <c r="S164" i="2" s="1"/>
  <c r="T164" i="2" s="1"/>
  <c r="V164" i="2" l="1"/>
  <c r="V165" i="2"/>
  <c r="U164" i="2"/>
  <c r="W164" i="2" s="1"/>
  <c r="R166" i="2"/>
  <c r="S165" i="2" a="1"/>
  <c r="S165" i="2" s="1"/>
  <c r="U165" i="2" s="1"/>
  <c r="W165" i="2" l="1"/>
  <c r="R167" i="2"/>
  <c r="S166" i="2" a="1"/>
  <c r="S166" i="2" s="1"/>
  <c r="T166" i="2" s="1"/>
  <c r="T165" i="2"/>
  <c r="V166" i="2" l="1"/>
  <c r="U166" i="2"/>
  <c r="R168" i="2"/>
  <c r="S167" i="2" a="1"/>
  <c r="S167" i="2" s="1"/>
  <c r="U167" i="2" s="1"/>
  <c r="W166" i="2" l="1"/>
  <c r="W167" i="2"/>
  <c r="V167" i="2"/>
  <c r="T167" i="2"/>
  <c r="R169" i="2"/>
  <c r="S168" i="2" a="1"/>
  <c r="S168" i="2" s="1"/>
  <c r="T168" i="2" s="1"/>
  <c r="V168" i="2" l="1"/>
  <c r="U168" i="2"/>
  <c r="W168" i="2" s="1"/>
  <c r="R170" i="2"/>
  <c r="S169" i="2" a="1"/>
  <c r="S169" i="2" s="1"/>
  <c r="T169" i="2" s="1"/>
  <c r="V169" i="2" l="1"/>
  <c r="U169" i="2"/>
  <c r="W169" i="2" s="1"/>
  <c r="R171" i="2"/>
  <c r="S170" i="2" a="1"/>
  <c r="S170" i="2" s="1"/>
  <c r="T170" i="2" s="1"/>
  <c r="V170" i="2" l="1"/>
  <c r="U170" i="2"/>
  <c r="W170" i="2" s="1"/>
  <c r="R172" i="2"/>
  <c r="S171" i="2" a="1"/>
  <c r="S171" i="2" s="1"/>
  <c r="U171" i="2" s="1"/>
  <c r="W171" i="2" l="1"/>
  <c r="V171" i="2"/>
  <c r="T171" i="2"/>
  <c r="R173" i="2"/>
  <c r="S172" i="2" a="1"/>
  <c r="S172" i="2" s="1"/>
  <c r="T172" i="2" s="1"/>
  <c r="V172" i="2" l="1"/>
  <c r="U172" i="2"/>
  <c r="W172" i="2" s="1"/>
  <c r="R174" i="2"/>
  <c r="S173" i="2" a="1"/>
  <c r="S173" i="2" s="1"/>
  <c r="T173" i="2" s="1"/>
  <c r="V173" i="2" l="1"/>
  <c r="U173" i="2"/>
  <c r="W173" i="2" s="1"/>
  <c r="R175" i="2"/>
  <c r="S174" i="2" a="1"/>
  <c r="S174" i="2" s="1"/>
  <c r="U174" i="2" s="1"/>
  <c r="V175" i="2" l="1"/>
  <c r="V174" i="2"/>
  <c r="W174" i="2" s="1"/>
  <c r="T174" i="2"/>
  <c r="R176" i="2"/>
  <c r="S175" i="2" a="1"/>
  <c r="S175" i="2" s="1"/>
  <c r="U175" i="2" s="1"/>
  <c r="W175" i="2" l="1"/>
  <c r="T175" i="2"/>
  <c r="R177" i="2"/>
  <c r="S176" i="2" a="1"/>
  <c r="S176" i="2" s="1"/>
  <c r="U176" i="2" s="1"/>
  <c r="V176" i="2" l="1"/>
  <c r="W176" i="2"/>
  <c r="T176" i="2"/>
  <c r="R178" i="2"/>
  <c r="S177" i="2" a="1"/>
  <c r="S177" i="2" s="1"/>
  <c r="T177" i="2" s="1"/>
  <c r="V177" i="2" l="1"/>
  <c r="U177" i="2"/>
  <c r="R179" i="2"/>
  <c r="S178" i="2" a="1"/>
  <c r="S178" i="2" s="1"/>
  <c r="T178" i="2" s="1"/>
  <c r="W177" i="2" l="1"/>
  <c r="V178" i="2"/>
  <c r="U178" i="2"/>
  <c r="W178" i="2" s="1"/>
  <c r="R180" i="2"/>
  <c r="S179" i="2" a="1"/>
  <c r="S179" i="2" s="1"/>
  <c r="U179" i="2" s="1"/>
  <c r="V179" i="2" l="1"/>
  <c r="W179" i="2" s="1"/>
  <c r="T179" i="2"/>
  <c r="R181" i="2"/>
  <c r="S180" i="2" a="1"/>
  <c r="S180" i="2" s="1"/>
  <c r="U180" i="2" s="1"/>
  <c r="V180" i="2" l="1"/>
  <c r="W180" i="2"/>
  <c r="T180" i="2"/>
  <c r="R182" i="2"/>
  <c r="S181" i="2" a="1"/>
  <c r="S181" i="2" s="1"/>
  <c r="T181" i="2" s="1"/>
  <c r="V181" i="2" l="1"/>
  <c r="U181" i="2"/>
  <c r="W181" i="2" s="1"/>
  <c r="R183" i="2"/>
  <c r="S182" i="2" a="1"/>
  <c r="S182" i="2" s="1"/>
  <c r="T182" i="2" s="1"/>
  <c r="V182" i="2" l="1"/>
  <c r="U182" i="2"/>
  <c r="W182" i="2" s="1"/>
  <c r="R184" i="2"/>
  <c r="S183" i="2" a="1"/>
  <c r="S183" i="2" s="1"/>
  <c r="T183" i="2" s="1"/>
  <c r="V183" i="2" l="1"/>
  <c r="U183" i="2"/>
  <c r="W183" i="2" s="1"/>
  <c r="R185" i="2"/>
  <c r="S184" i="2" a="1"/>
  <c r="S184" i="2" s="1"/>
  <c r="T184" i="2" s="1"/>
  <c r="V184" i="2" l="1"/>
  <c r="U184" i="2"/>
  <c r="W184" i="2" s="1"/>
  <c r="R186" i="2"/>
  <c r="S185" i="2" a="1"/>
  <c r="S185" i="2" s="1"/>
  <c r="T185" i="2" s="1"/>
  <c r="V185" i="2" l="1"/>
  <c r="U185" i="2"/>
  <c r="R187" i="2"/>
  <c r="S186" i="2" a="1"/>
  <c r="S186" i="2" s="1"/>
  <c r="T186" i="2" s="1"/>
  <c r="W185" i="2" l="1"/>
  <c r="V186" i="2"/>
  <c r="U186" i="2"/>
  <c r="R188" i="2"/>
  <c r="S187" i="2" a="1"/>
  <c r="S187" i="2" s="1"/>
  <c r="T187" i="2" s="1"/>
  <c r="W186" i="2" l="1"/>
  <c r="V187" i="2"/>
  <c r="U187" i="2"/>
  <c r="W187" i="2" s="1"/>
  <c r="R189" i="2"/>
  <c r="S188" i="2" a="1"/>
  <c r="S188" i="2" s="1"/>
  <c r="U188" i="2" s="1"/>
  <c r="V188" i="2" l="1"/>
  <c r="W188" i="2" s="1"/>
  <c r="T188" i="2"/>
  <c r="R190" i="2"/>
  <c r="S189" i="2" a="1"/>
  <c r="S189" i="2" s="1"/>
  <c r="V189" i="2" s="1"/>
  <c r="R191" i="2" l="1"/>
  <c r="S190" i="2" a="1"/>
  <c r="S190" i="2" s="1"/>
  <c r="U190" i="2" s="1"/>
  <c r="U189" i="2"/>
  <c r="W189" i="2" s="1"/>
  <c r="T189" i="2"/>
  <c r="V190" i="2" l="1"/>
  <c r="W190" i="2" s="1"/>
  <c r="T190" i="2"/>
  <c r="R192" i="2"/>
  <c r="S191" i="2" a="1"/>
  <c r="S191" i="2" s="1"/>
  <c r="T191" i="2" s="1"/>
  <c r="V191" i="2" l="1"/>
  <c r="R193" i="2"/>
  <c r="S192" i="2" a="1"/>
  <c r="S192" i="2" s="1"/>
  <c r="T192" i="2" s="1"/>
  <c r="U191" i="2"/>
  <c r="W191" i="2" l="1"/>
  <c r="V192" i="2"/>
  <c r="U192" i="2"/>
  <c r="R194" i="2"/>
  <c r="S193" i="2" a="1"/>
  <c r="S193" i="2" s="1"/>
  <c r="U193" i="2" s="1"/>
  <c r="W192" i="2" l="1"/>
  <c r="V193" i="2"/>
  <c r="W193" i="2" s="1"/>
  <c r="T193" i="2"/>
  <c r="R195" i="2"/>
  <c r="S194" i="2" a="1"/>
  <c r="S194" i="2" s="1"/>
  <c r="U194" i="2" s="1"/>
  <c r="V194" i="2" l="1"/>
  <c r="W194" i="2"/>
  <c r="R196" i="2"/>
  <c r="S195" i="2" a="1"/>
  <c r="S195" i="2" s="1"/>
  <c r="U195" i="2" s="1"/>
  <c r="T194" i="2"/>
  <c r="V195" i="2" l="1"/>
  <c r="W195" i="2"/>
  <c r="T195" i="2"/>
  <c r="R197" i="2"/>
  <c r="S196" i="2" a="1"/>
  <c r="S196" i="2" s="1"/>
  <c r="T196" i="2" s="1"/>
  <c r="V196" i="2" l="1"/>
  <c r="U196" i="2"/>
  <c r="W196" i="2" s="1"/>
  <c r="R198" i="2"/>
  <c r="S197" i="2" a="1"/>
  <c r="S197" i="2" s="1"/>
  <c r="U197" i="2" s="1"/>
  <c r="V197" i="2" l="1"/>
  <c r="W197" i="2" s="1"/>
  <c r="T197" i="2"/>
  <c r="R199" i="2"/>
  <c r="S198" i="2" a="1"/>
  <c r="S198" i="2" s="1"/>
  <c r="T198" i="2" s="1"/>
  <c r="V198" i="2" l="1"/>
  <c r="U198" i="2"/>
  <c r="W198" i="2" s="1"/>
  <c r="R200" i="2"/>
  <c r="S199" i="2" a="1"/>
  <c r="S199" i="2" s="1"/>
  <c r="T199" i="2" s="1"/>
  <c r="V199" i="2" l="1"/>
  <c r="U199" i="2"/>
  <c r="W199" i="2" s="1"/>
  <c r="R201" i="2"/>
  <c r="S200" i="2" a="1"/>
  <c r="S200" i="2" s="1"/>
  <c r="U200" i="2" s="1"/>
  <c r="V200" i="2" l="1"/>
  <c r="W200" i="2" s="1"/>
  <c r="T200" i="2"/>
  <c r="R202" i="2"/>
  <c r="S201" i="2" a="1"/>
  <c r="S201" i="2" s="1"/>
  <c r="U201" i="2" s="1"/>
  <c r="V201" i="2" l="1"/>
  <c r="W201" i="2" s="1"/>
  <c r="T201" i="2"/>
  <c r="R203" i="2"/>
  <c r="S202" i="2" a="1"/>
  <c r="S202" i="2" s="1"/>
  <c r="U202" i="2" s="1"/>
  <c r="V202" i="2" l="1"/>
  <c r="W202" i="2"/>
  <c r="T202" i="2"/>
  <c r="R204" i="2"/>
  <c r="S203" i="2" a="1"/>
  <c r="S203" i="2" s="1"/>
  <c r="T203" i="2" s="1"/>
  <c r="V203" i="2" l="1"/>
  <c r="U203" i="2"/>
  <c r="W203" i="2" s="1"/>
  <c r="R205" i="2"/>
  <c r="S204" i="2" a="1"/>
  <c r="S204" i="2" s="1"/>
  <c r="U204" i="2" s="1"/>
  <c r="V204" i="2" l="1"/>
  <c r="W204" i="2" s="1"/>
  <c r="T204" i="2"/>
  <c r="R206" i="2"/>
  <c r="S205" i="2" a="1"/>
  <c r="S205" i="2" s="1"/>
  <c r="U205" i="2" s="1"/>
  <c r="V205" i="2" l="1"/>
  <c r="W205" i="2" s="1"/>
  <c r="T205" i="2"/>
  <c r="R207" i="2"/>
  <c r="S206" i="2" a="1"/>
  <c r="S206" i="2" s="1"/>
  <c r="U206" i="2" s="1"/>
  <c r="V206" i="2" l="1"/>
  <c r="W206" i="2" s="1"/>
  <c r="V207" i="2"/>
  <c r="R208" i="2"/>
  <c r="S207" i="2" a="1"/>
  <c r="S207" i="2" s="1"/>
  <c r="T207" i="2" s="1"/>
  <c r="T206" i="2"/>
  <c r="U207" i="2" l="1"/>
  <c r="W207" i="2" s="1"/>
  <c r="R209" i="2"/>
  <c r="S208" i="2" a="1"/>
  <c r="S208" i="2" s="1"/>
  <c r="T208" i="2" s="1"/>
  <c r="V208" i="2" l="1"/>
  <c r="U208" i="2"/>
  <c r="W208" i="2" s="1"/>
  <c r="R210" i="2"/>
  <c r="S209" i="2" a="1"/>
  <c r="S209" i="2" s="1"/>
  <c r="T209" i="2" s="1"/>
  <c r="V209" i="2" l="1"/>
  <c r="U209" i="2"/>
  <c r="R211" i="2"/>
  <c r="S210" i="2" a="1"/>
  <c r="S210" i="2" s="1"/>
  <c r="U210" i="2" s="1"/>
  <c r="W209" i="2" l="1"/>
  <c r="V210" i="2"/>
  <c r="W210" i="2" s="1"/>
  <c r="T210" i="2"/>
  <c r="R212" i="2"/>
  <c r="S211" i="2" a="1"/>
  <c r="S211" i="2" s="1"/>
  <c r="U211" i="2" s="1"/>
  <c r="V211" i="2" l="1"/>
  <c r="W211" i="2" s="1"/>
  <c r="T211" i="2"/>
  <c r="R213" i="2"/>
  <c r="S212" i="2" a="1"/>
  <c r="S212" i="2" s="1"/>
  <c r="T212" i="2" s="1"/>
  <c r="V212" i="2" l="1"/>
  <c r="V213" i="2"/>
  <c r="U212" i="2"/>
  <c r="W212" i="2" s="1"/>
  <c r="R214" i="2"/>
  <c r="S213" i="2" a="1"/>
  <c r="S213" i="2" s="1"/>
  <c r="T213" i="2" s="1"/>
  <c r="U213" i="2" l="1"/>
  <c r="W213" i="2" s="1"/>
  <c r="R215" i="2"/>
  <c r="S214" i="2" a="1"/>
  <c r="S214" i="2" s="1"/>
  <c r="U214" i="2" s="1"/>
  <c r="V214" i="2" l="1"/>
  <c r="W214" i="2" s="1"/>
  <c r="T214" i="2"/>
  <c r="R216" i="2"/>
  <c r="S215" i="2" a="1"/>
  <c r="S215" i="2" s="1"/>
  <c r="T215" i="2" s="1"/>
  <c r="V215" i="2" l="1"/>
  <c r="U215" i="2"/>
  <c r="W215" i="2" s="1"/>
  <c r="R217" i="2"/>
  <c r="S216" i="2" a="1"/>
  <c r="S216" i="2" s="1"/>
  <c r="T216" i="2" s="1"/>
  <c r="V216" i="2" l="1"/>
  <c r="U216" i="2"/>
  <c r="R218" i="2"/>
  <c r="S217" i="2" a="1"/>
  <c r="S217" i="2" s="1"/>
  <c r="T217" i="2" s="1"/>
  <c r="W216" i="2" l="1"/>
  <c r="V217" i="2"/>
  <c r="U217" i="2"/>
  <c r="R219" i="2"/>
  <c r="S218" i="2" a="1"/>
  <c r="S218" i="2" s="1"/>
  <c r="U218" i="2" s="1"/>
  <c r="W217" i="2" l="1"/>
  <c r="V218" i="2"/>
  <c r="W218" i="2" s="1"/>
  <c r="T218" i="2"/>
  <c r="R220" i="2"/>
  <c r="S219" i="2" a="1"/>
  <c r="S219" i="2" s="1"/>
  <c r="V219" i="2" s="1"/>
  <c r="R221" i="2" l="1"/>
  <c r="S220" i="2" a="1"/>
  <c r="S220" i="2" s="1"/>
  <c r="U220" i="2" s="1"/>
  <c r="T219" i="2"/>
  <c r="U219" i="2"/>
  <c r="W219" i="2" s="1"/>
  <c r="V220" i="2" l="1"/>
  <c r="W220" i="2" s="1"/>
  <c r="T220" i="2"/>
  <c r="R222" i="2"/>
  <c r="S221" i="2" a="1"/>
  <c r="S221" i="2" s="1"/>
  <c r="U221" i="2" s="1"/>
  <c r="V221" i="2" l="1"/>
  <c r="W221" i="2" s="1"/>
  <c r="T221" i="2"/>
  <c r="R223" i="2"/>
  <c r="S222" i="2" a="1"/>
  <c r="S222" i="2" s="1"/>
  <c r="U222" i="2" s="1"/>
  <c r="V222" i="2" l="1"/>
  <c r="W222" i="2"/>
  <c r="T222" i="2"/>
  <c r="R224" i="2"/>
  <c r="S223" i="2" a="1"/>
  <c r="S223" i="2" s="1"/>
  <c r="T223" i="2" s="1"/>
  <c r="V223" i="2" l="1"/>
  <c r="U223" i="2"/>
  <c r="W223" i="2" s="1"/>
  <c r="R225" i="2"/>
  <c r="S224" i="2" a="1"/>
  <c r="S224" i="2" s="1"/>
  <c r="U224" i="2" s="1"/>
  <c r="V224" i="2" l="1"/>
  <c r="W224" i="2"/>
  <c r="R226" i="2"/>
  <c r="S225" i="2" a="1"/>
  <c r="S225" i="2" s="1"/>
  <c r="T225" i="2" s="1"/>
  <c r="T224" i="2"/>
  <c r="V225" i="2" l="1"/>
  <c r="U225" i="2"/>
  <c r="W225" i="2" s="1"/>
  <c r="R227" i="2"/>
  <c r="S226" i="2" a="1"/>
  <c r="S226" i="2" s="1"/>
  <c r="U226" i="2" s="1"/>
  <c r="V226" i="2" l="1"/>
  <c r="W226" i="2" s="1"/>
  <c r="T226" i="2"/>
  <c r="R228" i="2"/>
  <c r="S227" i="2" a="1"/>
  <c r="S227" i="2" s="1"/>
  <c r="T227" i="2" s="1"/>
  <c r="V227" i="2" l="1"/>
  <c r="U227" i="2"/>
  <c r="R229" i="2"/>
  <c r="S228" i="2" a="1"/>
  <c r="S228" i="2" s="1"/>
  <c r="U228" i="2" s="1"/>
  <c r="W227" i="2" l="1"/>
  <c r="S229" i="2" a="1"/>
  <c r="S229" i="2" s="1"/>
  <c r="T229" i="2" s="1"/>
  <c r="V229" i="2"/>
  <c r="W228" i="2"/>
  <c r="V228" i="2"/>
  <c r="T228" i="2"/>
  <c r="U229" i="2"/>
  <c r="W229" i="2" l="1"/>
</calcChain>
</file>

<file path=xl/sharedStrings.xml><?xml version="1.0" encoding="utf-8"?>
<sst xmlns="http://schemas.openxmlformats.org/spreadsheetml/2006/main" count="136" uniqueCount="44">
  <si>
    <t>Covariance Matrix</t>
  </si>
  <si>
    <t>VEA</t>
  </si>
  <si>
    <t>VB</t>
  </si>
  <si>
    <t>VOO</t>
  </si>
  <si>
    <t>VNQ</t>
  </si>
  <si>
    <t>VWO</t>
  </si>
  <si>
    <t>Date</t>
  </si>
  <si>
    <t>Adj Close</t>
  </si>
  <si>
    <t>Returns</t>
  </si>
  <si>
    <t>VEA Returns</t>
  </si>
  <si>
    <t>VOO Returns</t>
  </si>
  <si>
    <t>VB Returns</t>
  </si>
  <si>
    <t>VNQ Returns</t>
  </si>
  <si>
    <t>VWOReturns</t>
  </si>
  <si>
    <t>Mean</t>
  </si>
  <si>
    <t>Variance</t>
  </si>
  <si>
    <t>Standard Dev.</t>
  </si>
  <si>
    <t>Correlation Matrix</t>
  </si>
  <si>
    <t>Securities</t>
  </si>
  <si>
    <t>Portfolio X</t>
  </si>
  <si>
    <t>Risk Free</t>
  </si>
  <si>
    <t>Weights</t>
  </si>
  <si>
    <t>Data N-1</t>
  </si>
  <si>
    <t>Portfolio Y</t>
  </si>
  <si>
    <t>E(ret)</t>
  </si>
  <si>
    <t>Volitility</t>
  </si>
  <si>
    <t>Sum</t>
  </si>
  <si>
    <t>Weight X</t>
  </si>
  <si>
    <t>Weight Y</t>
  </si>
  <si>
    <t>Vol P</t>
  </si>
  <si>
    <t>Return P</t>
  </si>
  <si>
    <t>X</t>
  </si>
  <si>
    <t>Y</t>
  </si>
  <si>
    <t>Return</t>
  </si>
  <si>
    <t>Volatility</t>
  </si>
  <si>
    <t>Weights:</t>
  </si>
  <si>
    <t>Wx</t>
  </si>
  <si>
    <t>Wy</t>
  </si>
  <si>
    <t>a</t>
  </si>
  <si>
    <t>b</t>
  </si>
  <si>
    <t>c</t>
  </si>
  <si>
    <t>Ratio</t>
  </si>
  <si>
    <t>Ratios:</t>
  </si>
  <si>
    <t>Ratio: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</si>
</sst>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4" fontId="0" fillId="0" borderId="0" xfId="0" applyNumberFormat="1" applyBorder="1"/>
    <xf numFmtId="10" fontId="0" fillId="0" borderId="0" xfId="2" applyNumberFormat="1" applyFont="1"/>
    <xf numFmtId="10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2" applyNumberFormat="1" applyFont="1"/>
    <xf numFmtId="9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0" fontId="3" fillId="0" borderId="1" xfId="0" applyFont="1" applyBorder="1" applyAlignment="1">
      <alignment horizontal="center"/>
    </xf>
    <xf numFmtId="10" fontId="0" fillId="0" borderId="1" xfId="2" applyNumberFormat="1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9" fontId="0" fillId="0" borderId="2" xfId="2" applyFont="1" applyBorder="1"/>
    <xf numFmtId="10" fontId="0" fillId="0" borderId="2" xfId="2" applyNumberFormat="1" applyFont="1" applyBorder="1"/>
    <xf numFmtId="2" fontId="0" fillId="0" borderId="0" xfId="2" applyNumberFormat="1" applyFont="1"/>
    <xf numFmtId="164" fontId="0" fillId="0" borderId="1" xfId="0" applyNumberFormat="1" applyBorder="1"/>
    <xf numFmtId="164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Return Portfolio rf</a:t>
            </a:r>
            <a:r>
              <a:rPr lang="en-US" sz="3200" baseline="0"/>
              <a:t> 1 vs 2</a:t>
            </a:r>
          </a:p>
          <a:p>
            <a:pPr>
              <a:defRPr sz="3200"/>
            </a:pPr>
            <a:endParaRPr lang="en-US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525838445543329E-2"/>
          <c:y val="0.12590280256555705"/>
          <c:w val="0.81485246391025701"/>
          <c:h val="0.759628871688847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Sheet2!$U$28</c:f>
              <c:strCache>
                <c:ptCount val="1"/>
                <c:pt idx="0">
                  <c:v>Return 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200"/>
            <c:marker>
              <c:symbol val="circle"/>
              <c:size val="3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F633-4944-9936-33DEF8199046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33-4944-9936-33DEF8199046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33-4944-9936-33DEF8199046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33-4944-9936-33DEF8199046}"/>
                </c:ext>
              </c:extLst>
            </c:dLbl>
            <c:dLbl>
              <c:idx val="1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633-4944-9936-33DEF8199046}"/>
                </c:ext>
              </c:extLst>
            </c:dLbl>
            <c:dLbl>
              <c:idx val="2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33-4944-9936-33DEF8199046}"/>
                </c:ext>
              </c:extLst>
            </c:dLbl>
            <c:dLbl>
              <c:idx val="2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633-4944-9936-33DEF8199046}"/>
                </c:ext>
              </c:extLst>
            </c:dLbl>
            <c:dLbl>
              <c:idx val="3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633-4944-9936-33DEF8199046}"/>
                </c:ext>
              </c:extLst>
            </c:dLbl>
            <c:dLbl>
              <c:idx val="4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633-4944-9936-33DEF8199046}"/>
                </c:ext>
              </c:extLst>
            </c:dLbl>
            <c:dLbl>
              <c:idx val="4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633-4944-9936-33DEF8199046}"/>
                </c:ext>
              </c:extLst>
            </c:dLbl>
            <c:dLbl>
              <c:idx val="5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633-4944-9936-33DEF8199046}"/>
                </c:ext>
              </c:extLst>
            </c:dLbl>
            <c:dLbl>
              <c:idx val="5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633-4944-9936-33DEF8199046}"/>
                </c:ext>
              </c:extLst>
            </c:dLbl>
            <c:dLbl>
              <c:idx val="6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633-4944-9936-33DEF8199046}"/>
                </c:ext>
              </c:extLst>
            </c:dLbl>
            <c:dLbl>
              <c:idx val="7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633-4944-9936-33DEF8199046}"/>
                </c:ext>
              </c:extLst>
            </c:dLbl>
            <c:dLbl>
              <c:idx val="8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633-4944-9936-33DEF8199046}"/>
                </c:ext>
              </c:extLst>
            </c:dLbl>
            <c:dLbl>
              <c:idx val="8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633-4944-9936-33DEF8199046}"/>
                </c:ext>
              </c:extLst>
            </c:dLbl>
            <c:dLbl>
              <c:idx val="9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633-4944-9936-33DEF8199046}"/>
                </c:ext>
              </c:extLst>
            </c:dLbl>
            <c:dLbl>
              <c:idx val="9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633-4944-9936-33DEF8199046}"/>
                </c:ext>
              </c:extLst>
            </c:dLbl>
            <c:dLbl>
              <c:idx val="10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633-4944-9936-33DEF8199046}"/>
                </c:ext>
              </c:extLst>
            </c:dLbl>
            <c:dLbl>
              <c:idx val="10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633-4944-9936-33DEF8199046}"/>
                </c:ext>
              </c:extLst>
            </c:dLbl>
            <c:dLbl>
              <c:idx val="1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633-4944-9936-33DEF8199046}"/>
                </c:ext>
              </c:extLst>
            </c:dLbl>
            <c:dLbl>
              <c:idx val="12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633-4944-9936-33DEF8199046}"/>
                </c:ext>
              </c:extLst>
            </c:dLbl>
            <c:dLbl>
              <c:idx val="1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633-4944-9936-33DEF8199046}"/>
                </c:ext>
              </c:extLst>
            </c:dLbl>
            <c:dLbl>
              <c:idx val="13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633-4944-9936-33DEF8199046}"/>
                </c:ext>
              </c:extLst>
            </c:dLbl>
            <c:dLbl>
              <c:idx val="13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633-4944-9936-33DEF8199046}"/>
                </c:ext>
              </c:extLst>
            </c:dLbl>
            <c:dLbl>
              <c:idx val="14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633-4944-9936-33DEF8199046}"/>
                </c:ext>
              </c:extLst>
            </c:dLbl>
            <c:dLbl>
              <c:idx val="14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633-4944-9936-33DEF8199046}"/>
                </c:ext>
              </c:extLst>
            </c:dLbl>
            <c:dLbl>
              <c:idx val="15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F633-4944-9936-33DEF8199046}"/>
                </c:ext>
              </c:extLst>
            </c:dLbl>
            <c:dLbl>
              <c:idx val="16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F633-4944-9936-33DEF8199046}"/>
                </c:ext>
              </c:extLst>
            </c:dLbl>
            <c:dLbl>
              <c:idx val="16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F633-4944-9936-33DEF8199046}"/>
                </c:ext>
              </c:extLst>
            </c:dLbl>
            <c:dLbl>
              <c:idx val="17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633-4944-9936-33DEF8199046}"/>
                </c:ext>
              </c:extLst>
            </c:dLbl>
            <c:dLbl>
              <c:idx val="18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F633-4944-9936-33DEF8199046}"/>
                </c:ext>
              </c:extLst>
            </c:dLbl>
            <c:dLbl>
              <c:idx val="18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633-4944-9936-33DEF8199046}"/>
                </c:ext>
              </c:extLst>
            </c:dLbl>
            <c:dLbl>
              <c:idx val="19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633-4944-9936-33DEF8199046}"/>
                </c:ext>
              </c:extLst>
            </c:dLbl>
            <c:dLbl>
              <c:idx val="19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F633-4944-9936-33DEF8199046}"/>
                </c:ext>
              </c:extLst>
            </c:dLbl>
            <c:dLbl>
              <c:idx val="20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33-4944-9936-33DEF81990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Sheet2!$T$29:$T$229</c:f>
              <c:numCache>
                <c:formatCode>0.00%</c:formatCode>
                <c:ptCount val="201"/>
                <c:pt idx="0">
                  <c:v>0.12441714615392842</c:v>
                </c:pt>
                <c:pt idx="1">
                  <c:v>0.12366007459638344</c:v>
                </c:pt>
                <c:pt idx="2">
                  <c:v>0.12292267104569105</c:v>
                </c:pt>
                <c:pt idx="3">
                  <c:v>0.12220529154075908</c:v>
                </c:pt>
                <c:pt idx="4">
                  <c:v>0.12150829074531241</c:v>
                </c:pt>
                <c:pt idx="5">
                  <c:v>0.120832021314144</c:v>
                </c:pt>
                <c:pt idx="6">
                  <c:v>0.12017683323172169</c:v>
                </c:pt>
                <c:pt idx="7">
                  <c:v>0.11954307312461593</c:v>
                </c:pt>
                <c:pt idx="8">
                  <c:v>0.11893108354960012</c:v>
                </c:pt>
                <c:pt idx="9">
                  <c:v>0.11834120225945742</c:v>
                </c:pt>
                <c:pt idx="10">
                  <c:v>0.11777376144912903</c:v>
                </c:pt>
                <c:pt idx="11">
                  <c:v>0.11722908698471381</c:v>
                </c:pt>
                <c:pt idx="12">
                  <c:v>0.11670749761858387</c:v>
                </c:pt>
                <c:pt idx="13">
                  <c:v>0.11620930419396126</c:v>
                </c:pt>
                <c:pt idx="14">
                  <c:v>0.11573480884257083</c:v>
                </c:pt>
                <c:pt idx="15">
                  <c:v>0.11528430417944542</c:v>
                </c:pt>
                <c:pt idx="16">
                  <c:v>0.11485807249897335</c:v>
                </c:pt>
                <c:pt idx="17">
                  <c:v>0.11445638497677026</c:v>
                </c:pt>
                <c:pt idx="18">
                  <c:v>0.1140795008818446</c:v>
                </c:pt>
                <c:pt idx="19">
                  <c:v>0.11372766680399993</c:v>
                </c:pt>
                <c:pt idx="20">
                  <c:v>0.11340111590122154</c:v>
                </c:pt>
                <c:pt idx="21">
                  <c:v>0.11310006717209652</c:v>
                </c:pt>
                <c:pt idx="22">
                  <c:v>0.11282472475814924</c:v>
                </c:pt>
                <c:pt idx="23">
                  <c:v>0.11257527728103241</c:v>
                </c:pt>
                <c:pt idx="24">
                  <c:v>0.11235189721932656</c:v>
                </c:pt>
                <c:pt idx="25">
                  <c:v>0.11215474032955959</c:v>
                </c:pt>
                <c:pt idx="26">
                  <c:v>0.11198394511593475</c:v>
                </c:pt>
                <c:pt idx="27">
                  <c:v>0.11183963235274087</c:v>
                </c:pt>
                <c:pt idx="28">
                  <c:v>0.11172190466329951</c:v>
                </c:pt>
                <c:pt idx="29">
                  <c:v>0.11163084615877213</c:v>
                </c:pt>
                <c:pt idx="30">
                  <c:v>0.11156652213984861</c:v>
                </c:pt>
                <c:pt idx="31">
                  <c:v>0.11152897886365636</c:v>
                </c:pt>
                <c:pt idx="32">
                  <c:v>0.111518243377873</c:v>
                </c:pt>
                <c:pt idx="33">
                  <c:v>0.11153432342347377</c:v>
                </c:pt>
                <c:pt idx="34">
                  <c:v>0.11157720740684877</c:v>
                </c:pt>
                <c:pt idx="35">
                  <c:v>0.11164686444149247</c:v>
                </c:pt>
                <c:pt idx="36">
                  <c:v>0.11174324445912982</c:v>
                </c:pt>
                <c:pt idx="37">
                  <c:v>0.1118662783890593</c:v>
                </c:pt>
                <c:pt idx="38">
                  <c:v>0.11201587840441687</c:v>
                </c:pt>
                <c:pt idx="39">
                  <c:v>0.11219193823327234</c:v>
                </c:pt>
                <c:pt idx="40">
                  <c:v>0.11239433353196408</c:v>
                </c:pt>
                <c:pt idx="41">
                  <c:v>0.11262292231770664</c:v>
                </c:pt>
                <c:pt idx="42">
                  <c:v>0.11287754545698832</c:v>
                </c:pt>
                <c:pt idx="43">
                  <c:v>0.11315802720593247</c:v>
                </c:pt>
                <c:pt idx="44">
                  <c:v>0.1134641757984118</c:v>
                </c:pt>
                <c:pt idx="45">
                  <c:v>0.11379578407751781</c:v>
                </c:pt>
                <c:pt idx="46">
                  <c:v>0.11415263016571726</c:v>
                </c:pt>
                <c:pt idx="47">
                  <c:v>0.11453447816886368</c:v>
                </c:pt>
                <c:pt idx="48">
                  <c:v>0.11494107890918311</c:v>
                </c:pt>
                <c:pt idx="49">
                  <c:v>0.11537217068223367</c:v>
                </c:pt>
                <c:pt idx="50">
                  <c:v>0.11582748003294528</c:v>
                </c:pt>
                <c:pt idx="51">
                  <c:v>0.11630672254588452</c:v>
                </c:pt>
                <c:pt idx="52">
                  <c:v>0.11680960364489432</c:v>
                </c:pt>
                <c:pt idx="53">
                  <c:v>0.11733581939765481</c:v>
                </c:pt>
                <c:pt idx="54">
                  <c:v>0.11788505732064211</c:v>
                </c:pt>
                <c:pt idx="55">
                  <c:v>0.11845699718037583</c:v>
                </c:pt>
                <c:pt idx="56">
                  <c:v>0.11905131178707441</c:v>
                </c:pt>
                <c:pt idx="57">
                  <c:v>0.11966766777698878</c:v>
                </c:pt>
                <c:pt idx="58">
                  <c:v>0.12030572638022918</c:v>
                </c:pt>
                <c:pt idx="59">
                  <c:v>0.12096514417093544</c:v>
                </c:pt>
                <c:pt idx="60">
                  <c:v>0.12164557379717827</c:v>
                </c:pt>
                <c:pt idx="61">
                  <c:v>0.12234666468819243</c:v>
                </c:pt>
                <c:pt idx="62">
                  <c:v>0.12306806373683785</c:v>
                </c:pt>
                <c:pt idx="63">
                  <c:v>0.12380941595562747</c:v>
                </c:pt>
                <c:pt idx="64">
                  <c:v>0.12457036510479769</c:v>
                </c:pt>
                <c:pt idx="65">
                  <c:v>0.12535055429132103</c:v>
                </c:pt>
                <c:pt idx="66">
                  <c:v>0.12614962653797299</c:v>
                </c:pt>
                <c:pt idx="67">
                  <c:v>0.12696722532184548</c:v>
                </c:pt>
                <c:pt idx="68">
                  <c:v>0.12780299508194759</c:v>
                </c:pt>
                <c:pt idx="69">
                  <c:v>0.12865658169574601</c:v>
                </c:pt>
                <c:pt idx="70">
                  <c:v>0.1295276329247223</c:v>
                </c:pt>
                <c:pt idx="71">
                  <c:v>0.13041579882920187</c:v>
                </c:pt>
                <c:pt idx="72">
                  <c:v>0.13132073215286991</c:v>
                </c:pt>
                <c:pt idx="73">
                  <c:v>0.13224208867755588</c:v>
                </c:pt>
                <c:pt idx="74">
                  <c:v>0.1331795275489781</c:v>
                </c:pt>
                <c:pt idx="75">
                  <c:v>0.13413271157426621</c:v>
                </c:pt>
                <c:pt idx="76">
                  <c:v>0.13510130749216032</c:v>
                </c:pt>
                <c:pt idx="77">
                  <c:v>0.13608498621687493</c:v>
                </c:pt>
                <c:pt idx="78">
                  <c:v>0.13708342305666432</c:v>
                </c:pt>
                <c:pt idx="79">
                  <c:v>0.13809629790819031</c:v>
                </c:pt>
                <c:pt idx="80">
                  <c:v>0.13912329542780619</c:v>
                </c:pt>
                <c:pt idx="81">
                  <c:v>0.1401641051809176</c:v>
                </c:pt>
                <c:pt idx="82">
                  <c:v>0.14121842177057417</c:v>
                </c:pt>
                <c:pt idx="83">
                  <c:v>0.14228594494645608</c:v>
                </c:pt>
                <c:pt idx="84">
                  <c:v>0.14336637969541474</c:v>
                </c:pt>
                <c:pt idx="85">
                  <c:v>0.14445943631470937</c:v>
                </c:pt>
                <c:pt idx="86">
                  <c:v>0.14556483046906268</c:v>
                </c:pt>
                <c:pt idx="87">
                  <c:v>0.14668228323263902</c:v>
                </c:pt>
                <c:pt idx="88">
                  <c:v>0.14781152111700563</c:v>
                </c:pt>
                <c:pt idx="89">
                  <c:v>0.14895227608611994</c:v>
                </c:pt>
                <c:pt idx="90">
                  <c:v>0.150104285559334</c:v>
                </c:pt>
                <c:pt idx="91">
                  <c:v>0.15126729240338188</c:v>
                </c:pt>
                <c:pt idx="92">
                  <c:v>0.15244104491426219</c:v>
                </c:pt>
                <c:pt idx="93">
                  <c:v>0.15362529678989634</c:v>
                </c:pt>
                <c:pt idx="94">
                  <c:v>0.15481980709439311</c:v>
                </c:pt>
                <c:pt idx="95">
                  <c:v>0.15602434021471207</c:v>
                </c:pt>
                <c:pt idx="96">
                  <c:v>0.1572386658104713</c:v>
                </c:pt>
                <c:pt idx="97">
                  <c:v>0.15846255875760584</c:v>
                </c:pt>
                <c:pt idx="98">
                  <c:v>0.15969579908653833</c:v>
                </c:pt>
                <c:pt idx="99">
                  <c:v>0.16093817191548473</c:v>
                </c:pt>
                <c:pt idx="100">
                  <c:v>0.16218946737947551</c:v>
                </c:pt>
                <c:pt idx="101">
                  <c:v>0.16344948055563691</c:v>
                </c:pt>
                <c:pt idx="102">
                  <c:v>0.16471801138523637</c:v>
                </c:pt>
                <c:pt idx="103">
                  <c:v>0.16599486459296239</c:v>
                </c:pt>
                <c:pt idx="104">
                  <c:v>0.16727984960387413</c:v>
                </c:pt>
                <c:pt idx="105">
                  <c:v>0.16857278045842186</c:v>
                </c:pt>
                <c:pt idx="106">
                  <c:v>0.16987347572591074</c:v>
                </c:pt>
                <c:pt idx="107">
                  <c:v>0.17118175841674732</c:v>
                </c:pt>
                <c:pt idx="108">
                  <c:v>0.17249745589378246</c:v>
                </c:pt>
                <c:pt idx="109">
                  <c:v>0.17382039978303748</c:v>
                </c:pt>
                <c:pt idx="110">
                  <c:v>0.17515042588407323</c:v>
                </c:pt>
                <c:pt idx="111">
                  <c:v>0.17648737408024195</c:v>
                </c:pt>
                <c:pt idx="112">
                  <c:v>0.17783108824903476</c:v>
                </c:pt>
                <c:pt idx="113">
                  <c:v>0.17918141617272298</c:v>
                </c:pt>
                <c:pt idx="114">
                  <c:v>0.18053820944946466</c:v>
                </c:pt>
                <c:pt idx="115">
                  <c:v>0.18190132340503948</c:v>
                </c:pt>
                <c:pt idx="116">
                  <c:v>0.1832706170053468</c:v>
                </c:pt>
                <c:pt idx="117">
                  <c:v>0.18464595276979662</c:v>
                </c:pt>
                <c:pt idx="118">
                  <c:v>0.18602719668570286</c:v>
                </c:pt>
                <c:pt idx="119">
                  <c:v>0.18741421812377573</c:v>
                </c:pt>
                <c:pt idx="120">
                  <c:v>0.18880688975479923</c:v>
                </c:pt>
                <c:pt idx="121">
                  <c:v>0.19020508746756851</c:v>
                </c:pt>
                <c:pt idx="122">
                  <c:v>0.19160869028814836</c:v>
                </c:pt>
                <c:pt idx="123">
                  <c:v>0.19301758030050956</c:v>
                </c:pt>
                <c:pt idx="124">
                  <c:v>0.19443164256858303</c:v>
                </c:pt>
                <c:pt idx="125">
                  <c:v>0.19585076505977836</c:v>
                </c:pt>
                <c:pt idx="126">
                  <c:v>0.19727483856998543</c:v>
                </c:pt>
                <c:pt idx="127">
                  <c:v>0.19870375665008627</c:v>
                </c:pt>
                <c:pt idx="128">
                  <c:v>0.20013741553400163</c:v>
                </c:pt>
                <c:pt idx="129">
                  <c:v>0.20157571406826721</c:v>
                </c:pt>
                <c:pt idx="130">
                  <c:v>0.20301855364316868</c:v>
                </c:pt>
                <c:pt idx="131">
                  <c:v>0.204465838125409</c:v>
                </c:pt>
                <c:pt idx="132">
                  <c:v>0.20591747379233674</c:v>
                </c:pt>
                <c:pt idx="133">
                  <c:v>0.20737336926770275</c:v>
                </c:pt>
                <c:pt idx="134">
                  <c:v>0.20883343545895594</c:v>
                </c:pt>
                <c:pt idx="135">
                  <c:v>0.21029758549605571</c:v>
                </c:pt>
                <c:pt idx="136">
                  <c:v>0.21176573467178628</c:v>
                </c:pt>
                <c:pt idx="137">
                  <c:v>0.21323780038356646</c:v>
                </c:pt>
                <c:pt idx="138">
                  <c:v>0.21471370207672327</c:v>
                </c:pt>
                <c:pt idx="139">
                  <c:v>0.21619336118921842</c:v>
                </c:pt>
                <c:pt idx="140">
                  <c:v>0.21767670109780202</c:v>
                </c:pt>
                <c:pt idx="141">
                  <c:v>0.21916364706556779</c:v>
                </c:pt>
                <c:pt idx="142">
                  <c:v>0.22065412619090174</c:v>
                </c:pt>
                <c:pt idx="143">
                  <c:v>0.22214806735776188</c:v>
                </c:pt>
                <c:pt idx="144">
                  <c:v>0.22364540118732043</c:v>
                </c:pt>
                <c:pt idx="145">
                  <c:v>0.2251460599908772</c:v>
                </c:pt>
                <c:pt idx="146">
                  <c:v>0.22664997772407489</c:v>
                </c:pt>
                <c:pt idx="147">
                  <c:v>0.22815708994234965</c:v>
                </c:pt>
                <c:pt idx="148">
                  <c:v>0.22966733375760914</c:v>
                </c:pt>
                <c:pt idx="149">
                  <c:v>0.23118064779610434</c:v>
                </c:pt>
                <c:pt idx="150">
                  <c:v>0.23269697215746848</c:v>
                </c:pt>
                <c:pt idx="151">
                  <c:v>0.23421624837489446</c:v>
                </c:pt>
                <c:pt idx="152">
                  <c:v>0.23573841937642706</c:v>
                </c:pt>
                <c:pt idx="153">
                  <c:v>0.23726342944733994</c:v>
                </c:pt>
                <c:pt idx="154">
                  <c:v>0.23879122419355966</c:v>
                </c:pt>
                <c:pt idx="155">
                  <c:v>0.24032175050613949</c:v>
                </c:pt>
                <c:pt idx="156">
                  <c:v>0.24185495652671737</c:v>
                </c:pt>
                <c:pt idx="157">
                  <c:v>0.24339079161397081</c:v>
                </c:pt>
                <c:pt idx="158">
                  <c:v>0.24492920631100862</c:v>
                </c:pt>
                <c:pt idx="159">
                  <c:v>0.24647015231369168</c:v>
                </c:pt>
                <c:pt idx="160">
                  <c:v>0.24801358243987215</c:v>
                </c:pt>
                <c:pt idx="161">
                  <c:v>0.24955945059947843</c:v>
                </c:pt>
                <c:pt idx="162">
                  <c:v>0.25110771176548613</c:v>
                </c:pt>
                <c:pt idx="163">
                  <c:v>0.25265832194569082</c:v>
                </c:pt>
                <c:pt idx="164">
                  <c:v>0.25421123815530711</c:v>
                </c:pt>
                <c:pt idx="165">
                  <c:v>0.25576641839035213</c:v>
                </c:pt>
                <c:pt idx="166">
                  <c:v>0.25732382160175349</c:v>
                </c:pt>
                <c:pt idx="167">
                  <c:v>0.25888340767025475</c:v>
                </c:pt>
                <c:pt idx="168">
                  <c:v>0.26044513738199498</c:v>
                </c:pt>
                <c:pt idx="169">
                  <c:v>0.26200897240479781</c:v>
                </c:pt>
                <c:pt idx="170">
                  <c:v>0.26357487526515239</c:v>
                </c:pt>
                <c:pt idx="171">
                  <c:v>0.26514280932582751</c:v>
                </c:pt>
                <c:pt idx="172">
                  <c:v>0.26671273876414775</c:v>
                </c:pt>
                <c:pt idx="173">
                  <c:v>0.26828462855088159</c:v>
                </c:pt>
                <c:pt idx="174">
                  <c:v>0.26985844442971307</c:v>
                </c:pt>
                <c:pt idx="175">
                  <c:v>0.27143415289733763</c:v>
                </c:pt>
                <c:pt idx="176">
                  <c:v>0.27301172118408684</c:v>
                </c:pt>
                <c:pt idx="177">
                  <c:v>0.27459111723511037</c:v>
                </c:pt>
                <c:pt idx="178">
                  <c:v>0.27617230969213258</c:v>
                </c:pt>
                <c:pt idx="179">
                  <c:v>0.27775526787565552</c:v>
                </c:pt>
                <c:pt idx="180">
                  <c:v>0.27933996176772535</c:v>
                </c:pt>
                <c:pt idx="181">
                  <c:v>0.28092636199517457</c:v>
                </c:pt>
                <c:pt idx="182">
                  <c:v>0.28251443981330099</c:v>
                </c:pt>
                <c:pt idx="183">
                  <c:v>0.28410416709004938</c:v>
                </c:pt>
                <c:pt idx="184">
                  <c:v>0.28569551629063322</c:v>
                </c:pt>
                <c:pt idx="185">
                  <c:v>0.28728846046254219</c:v>
                </c:pt>
                <c:pt idx="186">
                  <c:v>0.28888297322105416</c:v>
                </c:pt>
                <c:pt idx="187">
                  <c:v>0.2904790287350601</c:v>
                </c:pt>
                <c:pt idx="188">
                  <c:v>0.29207660171335559</c:v>
                </c:pt>
                <c:pt idx="189">
                  <c:v>0.29367566739126949</c:v>
                </c:pt>
                <c:pt idx="190">
                  <c:v>0.29527620151770989</c:v>
                </c:pt>
                <c:pt idx="191">
                  <c:v>0.29687818034249414</c:v>
                </c:pt>
                <c:pt idx="192">
                  <c:v>0.29848158060414381</c:v>
                </c:pt>
                <c:pt idx="193">
                  <c:v>0.30008637951788886</c:v>
                </c:pt>
                <c:pt idx="194">
                  <c:v>0.30169255476410051</c:v>
                </c:pt>
                <c:pt idx="195">
                  <c:v>0.30330008447700085</c:v>
                </c:pt>
                <c:pt idx="196">
                  <c:v>0.30490894723367962</c:v>
                </c:pt>
                <c:pt idx="197">
                  <c:v>0.30651912204343224</c:v>
                </c:pt>
                <c:pt idx="198">
                  <c:v>0.30813058833736279</c:v>
                </c:pt>
                <c:pt idx="199">
                  <c:v>0.309743325958308</c:v>
                </c:pt>
                <c:pt idx="200">
                  <c:v>0.31135731515098347</c:v>
                </c:pt>
              </c:numCache>
            </c:numRef>
          </c:xVal>
          <c:yVal>
            <c:numRef>
              <c:f>Sheet2!$U$29:$U$229</c:f>
              <c:numCache>
                <c:formatCode>0.00%</c:formatCode>
                <c:ptCount val="201"/>
                <c:pt idx="0">
                  <c:v>6.6291955046369644E-2</c:v>
                </c:pt>
                <c:pt idx="1">
                  <c:v>6.7904870512482951E-2</c:v>
                </c:pt>
                <c:pt idx="2">
                  <c:v>6.9517785978597146E-2</c:v>
                </c:pt>
                <c:pt idx="3">
                  <c:v>7.1130701444710898E-2</c:v>
                </c:pt>
                <c:pt idx="4">
                  <c:v>7.2743616910824649E-2</c:v>
                </c:pt>
                <c:pt idx="5">
                  <c:v>7.4356532376938844E-2</c:v>
                </c:pt>
                <c:pt idx="6">
                  <c:v>7.5969447843052151E-2</c:v>
                </c:pt>
                <c:pt idx="7">
                  <c:v>7.7582363309166347E-2</c:v>
                </c:pt>
                <c:pt idx="8">
                  <c:v>7.9195278775280098E-2</c:v>
                </c:pt>
                <c:pt idx="9">
                  <c:v>8.0808194241394293E-2</c:v>
                </c:pt>
                <c:pt idx="10">
                  <c:v>8.2421109707508045E-2</c:v>
                </c:pt>
                <c:pt idx="11">
                  <c:v>8.4034025173621796E-2</c:v>
                </c:pt>
                <c:pt idx="12">
                  <c:v>8.5646940639735547E-2</c:v>
                </c:pt>
                <c:pt idx="13">
                  <c:v>8.7259856105849742E-2</c:v>
                </c:pt>
                <c:pt idx="14">
                  <c:v>8.8872771571963494E-2</c:v>
                </c:pt>
                <c:pt idx="15">
                  <c:v>9.0485687038077689E-2</c:v>
                </c:pt>
                <c:pt idx="16">
                  <c:v>9.209860250419144E-2</c:v>
                </c:pt>
                <c:pt idx="17">
                  <c:v>9.3711517970305191E-2</c:v>
                </c:pt>
                <c:pt idx="18">
                  <c:v>9.5324433436418943E-2</c:v>
                </c:pt>
                <c:pt idx="19">
                  <c:v>9.6937348902533138E-2</c:v>
                </c:pt>
                <c:pt idx="20">
                  <c:v>9.8550264368646889E-2</c:v>
                </c:pt>
                <c:pt idx="21">
                  <c:v>0.10016317983476108</c:v>
                </c:pt>
                <c:pt idx="22">
                  <c:v>0.10177609530087439</c:v>
                </c:pt>
                <c:pt idx="23">
                  <c:v>0.10338901076698814</c:v>
                </c:pt>
                <c:pt idx="24">
                  <c:v>0.10500192623310234</c:v>
                </c:pt>
                <c:pt idx="25">
                  <c:v>0.10661484169921609</c:v>
                </c:pt>
                <c:pt idx="26">
                  <c:v>0.10822775716533029</c:v>
                </c:pt>
                <c:pt idx="27">
                  <c:v>0.10984067263144404</c:v>
                </c:pt>
                <c:pt idx="28">
                  <c:v>0.11145358809755779</c:v>
                </c:pt>
                <c:pt idx="29">
                  <c:v>0.11306650356367154</c:v>
                </c:pt>
                <c:pt idx="30">
                  <c:v>0.11467941902978573</c:v>
                </c:pt>
                <c:pt idx="31">
                  <c:v>0.11629233449589949</c:v>
                </c:pt>
                <c:pt idx="32">
                  <c:v>0.11790524996201368</c:v>
                </c:pt>
                <c:pt idx="33">
                  <c:v>0.11951816542812699</c:v>
                </c:pt>
                <c:pt idx="34">
                  <c:v>0.12113108089424118</c:v>
                </c:pt>
                <c:pt idx="35">
                  <c:v>0.12274399636035493</c:v>
                </c:pt>
                <c:pt idx="36">
                  <c:v>0.12435691182646913</c:v>
                </c:pt>
                <c:pt idx="37">
                  <c:v>0.12596982729258288</c:v>
                </c:pt>
                <c:pt idx="38">
                  <c:v>0.12758274275869685</c:v>
                </c:pt>
                <c:pt idx="39">
                  <c:v>0.12919565822481061</c:v>
                </c:pt>
                <c:pt idx="40">
                  <c:v>0.13080857369092458</c:v>
                </c:pt>
                <c:pt idx="41">
                  <c:v>0.13242148915703833</c:v>
                </c:pt>
                <c:pt idx="42">
                  <c:v>0.13403440462315208</c:v>
                </c:pt>
                <c:pt idx="43">
                  <c:v>0.13564732008926605</c:v>
                </c:pt>
                <c:pt idx="44">
                  <c:v>0.13726023555538003</c:v>
                </c:pt>
                <c:pt idx="45">
                  <c:v>0.13887315102149378</c:v>
                </c:pt>
                <c:pt idx="46">
                  <c:v>0.14048606648760775</c:v>
                </c:pt>
                <c:pt idx="47">
                  <c:v>0.14209898195372173</c:v>
                </c:pt>
                <c:pt idx="48">
                  <c:v>0.14371189741983548</c:v>
                </c:pt>
                <c:pt idx="49">
                  <c:v>0.14532481288594945</c:v>
                </c:pt>
                <c:pt idx="50">
                  <c:v>0.1469377283520632</c:v>
                </c:pt>
                <c:pt idx="51">
                  <c:v>0.14855064381817717</c:v>
                </c:pt>
                <c:pt idx="52">
                  <c:v>0.15016355928429093</c:v>
                </c:pt>
                <c:pt idx="53">
                  <c:v>0.15177647475040468</c:v>
                </c:pt>
                <c:pt idx="54">
                  <c:v>0.15338939021651865</c:v>
                </c:pt>
                <c:pt idx="55">
                  <c:v>0.15500230568263262</c:v>
                </c:pt>
                <c:pt idx="56">
                  <c:v>0.15661522114874638</c:v>
                </c:pt>
                <c:pt idx="57">
                  <c:v>0.15822813661486035</c:v>
                </c:pt>
                <c:pt idx="58">
                  <c:v>0.15984105208097432</c:v>
                </c:pt>
                <c:pt idx="59">
                  <c:v>0.16145396754708807</c:v>
                </c:pt>
                <c:pt idx="60">
                  <c:v>0.16306688301320205</c:v>
                </c:pt>
                <c:pt idx="61">
                  <c:v>0.1646797984793158</c:v>
                </c:pt>
                <c:pt idx="62">
                  <c:v>0.16629271394542977</c:v>
                </c:pt>
                <c:pt idx="63">
                  <c:v>0.16790562941154374</c:v>
                </c:pt>
                <c:pt idx="64">
                  <c:v>0.1695185448776575</c:v>
                </c:pt>
                <c:pt idx="65">
                  <c:v>0.17113146034377147</c:v>
                </c:pt>
                <c:pt idx="66">
                  <c:v>0.17274437580988544</c:v>
                </c:pt>
                <c:pt idx="67">
                  <c:v>0.17435729127599919</c:v>
                </c:pt>
                <c:pt idx="68">
                  <c:v>0.17597020674211317</c:v>
                </c:pt>
                <c:pt idx="69">
                  <c:v>0.17758312220822703</c:v>
                </c:pt>
                <c:pt idx="70">
                  <c:v>0.17919603767434089</c:v>
                </c:pt>
                <c:pt idx="71">
                  <c:v>0.18080895314045475</c:v>
                </c:pt>
                <c:pt idx="72">
                  <c:v>0.1824218686065685</c:v>
                </c:pt>
                <c:pt idx="73">
                  <c:v>0.18403478407268248</c:v>
                </c:pt>
                <c:pt idx="74">
                  <c:v>0.18564769953879634</c:v>
                </c:pt>
                <c:pt idx="75">
                  <c:v>0.1872606150049102</c:v>
                </c:pt>
                <c:pt idx="76">
                  <c:v>0.18887353047102418</c:v>
                </c:pt>
                <c:pt idx="77">
                  <c:v>0.19048644593713804</c:v>
                </c:pt>
                <c:pt idx="78">
                  <c:v>0.1920993614032519</c:v>
                </c:pt>
                <c:pt idx="79">
                  <c:v>0.19371227686936576</c:v>
                </c:pt>
                <c:pt idx="80">
                  <c:v>0.19532519233547962</c:v>
                </c:pt>
                <c:pt idx="81">
                  <c:v>0.1969381078015936</c:v>
                </c:pt>
                <c:pt idx="82">
                  <c:v>0.19855102326770746</c:v>
                </c:pt>
                <c:pt idx="83">
                  <c:v>0.20016393873382132</c:v>
                </c:pt>
                <c:pt idx="84">
                  <c:v>0.20177685419993519</c:v>
                </c:pt>
                <c:pt idx="85">
                  <c:v>0.2033897696660491</c:v>
                </c:pt>
                <c:pt idx="86">
                  <c:v>0.20500268513216297</c:v>
                </c:pt>
                <c:pt idx="87">
                  <c:v>0.20661560059827688</c:v>
                </c:pt>
                <c:pt idx="88">
                  <c:v>0.20822851606439075</c:v>
                </c:pt>
                <c:pt idx="89">
                  <c:v>0.20984143153050461</c:v>
                </c:pt>
                <c:pt idx="90">
                  <c:v>0.2114543469966185</c:v>
                </c:pt>
                <c:pt idx="91">
                  <c:v>0.21306726246273239</c:v>
                </c:pt>
                <c:pt idx="92">
                  <c:v>0.21468017792884628</c:v>
                </c:pt>
                <c:pt idx="93">
                  <c:v>0.21629309339496017</c:v>
                </c:pt>
                <c:pt idx="94">
                  <c:v>0.21790600886107403</c:v>
                </c:pt>
                <c:pt idx="95">
                  <c:v>0.21951892432718792</c:v>
                </c:pt>
                <c:pt idx="96">
                  <c:v>0.22113183979330181</c:v>
                </c:pt>
                <c:pt idx="97">
                  <c:v>0.2227447552594157</c:v>
                </c:pt>
                <c:pt idx="98">
                  <c:v>0.22435767072552959</c:v>
                </c:pt>
                <c:pt idx="99">
                  <c:v>0.22597058619164345</c:v>
                </c:pt>
                <c:pt idx="100">
                  <c:v>0.22758350165775731</c:v>
                </c:pt>
                <c:pt idx="101">
                  <c:v>0.22919641712387123</c:v>
                </c:pt>
                <c:pt idx="102">
                  <c:v>0.23080933258998512</c:v>
                </c:pt>
                <c:pt idx="103">
                  <c:v>0.23242224805609898</c:v>
                </c:pt>
                <c:pt idx="104">
                  <c:v>0.23403516352221287</c:v>
                </c:pt>
                <c:pt idx="105">
                  <c:v>0.23564807898832676</c:v>
                </c:pt>
                <c:pt idx="106">
                  <c:v>0.23726099445444068</c:v>
                </c:pt>
                <c:pt idx="107">
                  <c:v>0.23887390992055454</c:v>
                </c:pt>
                <c:pt idx="108">
                  <c:v>0.24048682538666846</c:v>
                </c:pt>
                <c:pt idx="109">
                  <c:v>0.24209974085278232</c:v>
                </c:pt>
                <c:pt idx="110">
                  <c:v>0.24371265631889619</c:v>
                </c:pt>
                <c:pt idx="111">
                  <c:v>0.24532557178501013</c:v>
                </c:pt>
                <c:pt idx="112">
                  <c:v>0.24693848725112394</c:v>
                </c:pt>
                <c:pt idx="113">
                  <c:v>0.24855140271723791</c:v>
                </c:pt>
                <c:pt idx="114">
                  <c:v>0.25016431818335166</c:v>
                </c:pt>
                <c:pt idx="115">
                  <c:v>0.25177723364946564</c:v>
                </c:pt>
                <c:pt idx="116">
                  <c:v>0.25339014911557939</c:v>
                </c:pt>
                <c:pt idx="117">
                  <c:v>0.25500306458169347</c:v>
                </c:pt>
                <c:pt idx="118">
                  <c:v>0.25661598004780728</c:v>
                </c:pt>
                <c:pt idx="119">
                  <c:v>0.25822889551392114</c:v>
                </c:pt>
                <c:pt idx="120">
                  <c:v>0.259841810980035</c:v>
                </c:pt>
                <c:pt idx="121">
                  <c:v>0.26145472644614887</c:v>
                </c:pt>
                <c:pt idx="122">
                  <c:v>0.26306764191226284</c:v>
                </c:pt>
                <c:pt idx="123">
                  <c:v>0.2646805573783767</c:v>
                </c:pt>
                <c:pt idx="124">
                  <c:v>0.26629347284449056</c:v>
                </c:pt>
                <c:pt idx="125">
                  <c:v>0.26790638831060432</c:v>
                </c:pt>
                <c:pt idx="126">
                  <c:v>0.26951930377671829</c:v>
                </c:pt>
                <c:pt idx="127">
                  <c:v>0.27113221924283226</c:v>
                </c:pt>
                <c:pt idx="128">
                  <c:v>0.27274513470894612</c:v>
                </c:pt>
                <c:pt idx="129">
                  <c:v>0.27435805017505976</c:v>
                </c:pt>
                <c:pt idx="130">
                  <c:v>0.27597096564117385</c:v>
                </c:pt>
                <c:pt idx="131">
                  <c:v>0.27758388110728793</c:v>
                </c:pt>
                <c:pt idx="132">
                  <c:v>0.27919679657340157</c:v>
                </c:pt>
                <c:pt idx="133">
                  <c:v>0.28080971203951555</c:v>
                </c:pt>
                <c:pt idx="134">
                  <c:v>0.28242262750562952</c:v>
                </c:pt>
                <c:pt idx="135">
                  <c:v>0.28403554297174316</c:v>
                </c:pt>
                <c:pt idx="136">
                  <c:v>0.28564845843785713</c:v>
                </c:pt>
                <c:pt idx="137">
                  <c:v>0.28726137390397088</c:v>
                </c:pt>
                <c:pt idx="138">
                  <c:v>0.28887428937008486</c:v>
                </c:pt>
                <c:pt idx="139">
                  <c:v>0.29048720483619883</c:v>
                </c:pt>
                <c:pt idx="140">
                  <c:v>0.29210012030231258</c:v>
                </c:pt>
                <c:pt idx="141">
                  <c:v>0.29371303576842656</c:v>
                </c:pt>
                <c:pt idx="142">
                  <c:v>0.29532595123454053</c:v>
                </c:pt>
                <c:pt idx="143">
                  <c:v>0.29693886670065428</c:v>
                </c:pt>
                <c:pt idx="144">
                  <c:v>0.29855178216676825</c:v>
                </c:pt>
                <c:pt idx="145">
                  <c:v>0.300164697632882</c:v>
                </c:pt>
                <c:pt idx="146">
                  <c:v>0.30177761309899598</c:v>
                </c:pt>
                <c:pt idx="147">
                  <c:v>0.30339052856510995</c:v>
                </c:pt>
                <c:pt idx="148">
                  <c:v>0.3050034440312237</c:v>
                </c:pt>
                <c:pt idx="149">
                  <c:v>0.30661635949733768</c:v>
                </c:pt>
                <c:pt idx="150">
                  <c:v>0.30822927496345165</c:v>
                </c:pt>
                <c:pt idx="151">
                  <c:v>0.3098421904295654</c:v>
                </c:pt>
                <c:pt idx="152">
                  <c:v>0.31145510589567937</c:v>
                </c:pt>
                <c:pt idx="153">
                  <c:v>0.31306802136179313</c:v>
                </c:pt>
                <c:pt idx="154">
                  <c:v>0.31468093682790688</c:v>
                </c:pt>
                <c:pt idx="155">
                  <c:v>0.31629385229402085</c:v>
                </c:pt>
                <c:pt idx="156">
                  <c:v>0.31790676776013482</c:v>
                </c:pt>
                <c:pt idx="157">
                  <c:v>0.31951968322624835</c:v>
                </c:pt>
                <c:pt idx="158">
                  <c:v>0.32113259869236233</c:v>
                </c:pt>
                <c:pt idx="159">
                  <c:v>0.3227455141584763</c:v>
                </c:pt>
                <c:pt idx="160">
                  <c:v>0.32435842962459027</c:v>
                </c:pt>
                <c:pt idx="161">
                  <c:v>0.32597134509070425</c:v>
                </c:pt>
                <c:pt idx="162">
                  <c:v>0.32758426055681822</c:v>
                </c:pt>
                <c:pt idx="163">
                  <c:v>0.32919717602293175</c:v>
                </c:pt>
                <c:pt idx="164">
                  <c:v>0.33081009148904572</c:v>
                </c:pt>
                <c:pt idx="165">
                  <c:v>0.33242300695515969</c:v>
                </c:pt>
                <c:pt idx="166">
                  <c:v>0.33403592242127367</c:v>
                </c:pt>
                <c:pt idx="167">
                  <c:v>0.33564883788738742</c:v>
                </c:pt>
                <c:pt idx="168">
                  <c:v>0.33726175335350117</c:v>
                </c:pt>
                <c:pt idx="169">
                  <c:v>0.33887466881961492</c:v>
                </c:pt>
                <c:pt idx="170">
                  <c:v>0.34048758428572912</c:v>
                </c:pt>
                <c:pt idx="171">
                  <c:v>0.34210049975184287</c:v>
                </c:pt>
                <c:pt idx="172">
                  <c:v>0.34371341521795706</c:v>
                </c:pt>
                <c:pt idx="173">
                  <c:v>0.34532633068407081</c:v>
                </c:pt>
                <c:pt idx="174">
                  <c:v>0.34693924615018457</c:v>
                </c:pt>
                <c:pt idx="175">
                  <c:v>0.34855216161629832</c:v>
                </c:pt>
                <c:pt idx="176">
                  <c:v>0.35016507708241251</c:v>
                </c:pt>
                <c:pt idx="177">
                  <c:v>0.35177799254852626</c:v>
                </c:pt>
                <c:pt idx="178">
                  <c:v>0.35339090801464046</c:v>
                </c:pt>
                <c:pt idx="179">
                  <c:v>0.35500382348075377</c:v>
                </c:pt>
                <c:pt idx="180">
                  <c:v>0.35661673894686796</c:v>
                </c:pt>
                <c:pt idx="181">
                  <c:v>0.35822965441298171</c:v>
                </c:pt>
                <c:pt idx="182">
                  <c:v>0.35984256987909591</c:v>
                </c:pt>
                <c:pt idx="183">
                  <c:v>0.36145548534520966</c:v>
                </c:pt>
                <c:pt idx="184">
                  <c:v>0.36306840081132341</c:v>
                </c:pt>
                <c:pt idx="185">
                  <c:v>0.36468131627743716</c:v>
                </c:pt>
                <c:pt idx="186">
                  <c:v>0.36629423174355091</c:v>
                </c:pt>
                <c:pt idx="187">
                  <c:v>0.36790714720966511</c:v>
                </c:pt>
                <c:pt idx="188">
                  <c:v>0.36952006267577886</c:v>
                </c:pt>
                <c:pt idx="189">
                  <c:v>0.37113297814189306</c:v>
                </c:pt>
                <c:pt idx="190">
                  <c:v>0.37274589360800636</c:v>
                </c:pt>
                <c:pt idx="191">
                  <c:v>0.37435880907412056</c:v>
                </c:pt>
                <c:pt idx="192">
                  <c:v>0.37597172454023431</c:v>
                </c:pt>
                <c:pt idx="193">
                  <c:v>0.3775846400063485</c:v>
                </c:pt>
                <c:pt idx="194">
                  <c:v>0.37919755547246226</c:v>
                </c:pt>
                <c:pt idx="195">
                  <c:v>0.38081047093857601</c:v>
                </c:pt>
                <c:pt idx="196">
                  <c:v>0.38242338640468976</c:v>
                </c:pt>
                <c:pt idx="197">
                  <c:v>0.38403630187080395</c:v>
                </c:pt>
                <c:pt idx="198">
                  <c:v>0.3856492173369177</c:v>
                </c:pt>
                <c:pt idx="199">
                  <c:v>0.3872621328030319</c:v>
                </c:pt>
                <c:pt idx="200">
                  <c:v>0.38887504826914565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33-4944-9936-33DEF8199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430232"/>
        <c:axId val="628431544"/>
      </c:scatterChart>
      <c:valAx>
        <c:axId val="62843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Risk (SD)</a:t>
                </a:r>
              </a:p>
            </c:rich>
          </c:tx>
          <c:layout>
            <c:manualLayout>
              <c:xMode val="edge"/>
              <c:yMode val="edge"/>
              <c:x val="0.45551610834873979"/>
              <c:y val="0.93660084606411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31544"/>
        <c:crosses val="autoZero"/>
        <c:crossBetween val="midCat"/>
      </c:valAx>
      <c:valAx>
        <c:axId val="62843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Expecteted Return</a:t>
                </a:r>
              </a:p>
              <a:p>
                <a:pPr>
                  <a:defRPr sz="3200"/>
                </a:pPr>
                <a:endParaRPr lang="en-US" sz="3200"/>
              </a:p>
            </c:rich>
          </c:tx>
          <c:layout>
            <c:manualLayout>
              <c:xMode val="edge"/>
              <c:yMode val="edge"/>
              <c:x val="4.3842660473924044E-2"/>
              <c:y val="0.1935096201144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3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72703412073494E-2"/>
          <c:y val="0.14393518518518519"/>
          <c:w val="0.83881474190726157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Sheet2!$W$28</c:f>
              <c:strCache>
                <c:ptCount val="1"/>
                <c:pt idx="0">
                  <c:v>Ratio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8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7C-48BF-B3FF-99D288A7A6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Sheet2!$V$29:$V$229</c:f>
              <c:numCache>
                <c:formatCode>0.00%</c:formatCode>
                <c:ptCount val="201"/>
                <c:pt idx="0">
                  <c:v>0.12441714615392842</c:v>
                </c:pt>
                <c:pt idx="1">
                  <c:v>0.12366007459638344</c:v>
                </c:pt>
                <c:pt idx="2">
                  <c:v>0.12292267104569105</c:v>
                </c:pt>
                <c:pt idx="3">
                  <c:v>0.12220529154075908</c:v>
                </c:pt>
                <c:pt idx="4">
                  <c:v>0.12150829074531241</c:v>
                </c:pt>
                <c:pt idx="5">
                  <c:v>0.120832021314144</c:v>
                </c:pt>
                <c:pt idx="6">
                  <c:v>0.12017683323172169</c:v>
                </c:pt>
                <c:pt idx="7">
                  <c:v>0.11954307312461593</c:v>
                </c:pt>
                <c:pt idx="8">
                  <c:v>0.11893108354960012</c:v>
                </c:pt>
                <c:pt idx="9">
                  <c:v>0.11834120225945742</c:v>
                </c:pt>
                <c:pt idx="10">
                  <c:v>0.11777376144912903</c:v>
                </c:pt>
                <c:pt idx="11">
                  <c:v>0.11722908698471381</c:v>
                </c:pt>
                <c:pt idx="12">
                  <c:v>0.11670749761858387</c:v>
                </c:pt>
                <c:pt idx="13">
                  <c:v>0.11620930419396126</c:v>
                </c:pt>
                <c:pt idx="14">
                  <c:v>0.11573480884257083</c:v>
                </c:pt>
                <c:pt idx="15">
                  <c:v>0.11528430417944542</c:v>
                </c:pt>
                <c:pt idx="16">
                  <c:v>0.11485807249897335</c:v>
                </c:pt>
                <c:pt idx="17">
                  <c:v>0.11445638497677026</c:v>
                </c:pt>
                <c:pt idx="18">
                  <c:v>0.1140795008818446</c:v>
                </c:pt>
                <c:pt idx="19">
                  <c:v>0.11372766680399993</c:v>
                </c:pt>
                <c:pt idx="20">
                  <c:v>0.11340111590122154</c:v>
                </c:pt>
                <c:pt idx="21">
                  <c:v>0.11310006717209652</c:v>
                </c:pt>
                <c:pt idx="22">
                  <c:v>0.11282472475814924</c:v>
                </c:pt>
                <c:pt idx="23">
                  <c:v>0.11257527728103241</c:v>
                </c:pt>
                <c:pt idx="24">
                  <c:v>0.11235189721932656</c:v>
                </c:pt>
                <c:pt idx="25">
                  <c:v>0.11215474032955959</c:v>
                </c:pt>
                <c:pt idx="26">
                  <c:v>0.11198394511593475</c:v>
                </c:pt>
                <c:pt idx="27">
                  <c:v>0.11183963235274087</c:v>
                </c:pt>
                <c:pt idx="28">
                  <c:v>0.11172190466329951</c:v>
                </c:pt>
                <c:pt idx="29">
                  <c:v>0.11163084615877213</c:v>
                </c:pt>
                <c:pt idx="30">
                  <c:v>0.11156652213984861</c:v>
                </c:pt>
                <c:pt idx="31">
                  <c:v>0.11152897886365636</c:v>
                </c:pt>
                <c:pt idx="32">
                  <c:v>0.111518243377873</c:v>
                </c:pt>
                <c:pt idx="33">
                  <c:v>0.11153432342347377</c:v>
                </c:pt>
                <c:pt idx="34">
                  <c:v>0.11157720740684877</c:v>
                </c:pt>
                <c:pt idx="35">
                  <c:v>0.11164686444149247</c:v>
                </c:pt>
                <c:pt idx="36">
                  <c:v>0.11174324445912982</c:v>
                </c:pt>
                <c:pt idx="37">
                  <c:v>0.1118662783890593</c:v>
                </c:pt>
                <c:pt idx="38">
                  <c:v>0.11201587840441687</c:v>
                </c:pt>
                <c:pt idx="39">
                  <c:v>0.11219193823327234</c:v>
                </c:pt>
                <c:pt idx="40">
                  <c:v>0.11239433353196408</c:v>
                </c:pt>
                <c:pt idx="41">
                  <c:v>0.11262292231770664</c:v>
                </c:pt>
                <c:pt idx="42">
                  <c:v>0.11287754545698832</c:v>
                </c:pt>
                <c:pt idx="43">
                  <c:v>0.11315802720593247</c:v>
                </c:pt>
                <c:pt idx="44">
                  <c:v>0.1134641757984118</c:v>
                </c:pt>
                <c:pt idx="45">
                  <c:v>0.11379578407751781</c:v>
                </c:pt>
                <c:pt idx="46">
                  <c:v>0.11415263016571726</c:v>
                </c:pt>
                <c:pt idx="47">
                  <c:v>0.11453447816886368</c:v>
                </c:pt>
                <c:pt idx="48">
                  <c:v>0.11494107890918311</c:v>
                </c:pt>
                <c:pt idx="49">
                  <c:v>0.11537217068223367</c:v>
                </c:pt>
                <c:pt idx="50">
                  <c:v>0.11582748003294528</c:v>
                </c:pt>
                <c:pt idx="51">
                  <c:v>0.11630672254588452</c:v>
                </c:pt>
                <c:pt idx="52">
                  <c:v>0.11680960364489432</c:v>
                </c:pt>
                <c:pt idx="53">
                  <c:v>0.11733581939765481</c:v>
                </c:pt>
                <c:pt idx="54">
                  <c:v>0.11788505732064211</c:v>
                </c:pt>
                <c:pt idx="55">
                  <c:v>0.11845699718037583</c:v>
                </c:pt>
                <c:pt idx="56">
                  <c:v>0.11905131178707441</c:v>
                </c:pt>
                <c:pt idx="57">
                  <c:v>0.11966766777698878</c:v>
                </c:pt>
                <c:pt idx="58">
                  <c:v>0.12030572638022918</c:v>
                </c:pt>
                <c:pt idx="59">
                  <c:v>0.12096514417093544</c:v>
                </c:pt>
                <c:pt idx="60">
                  <c:v>0.12164557379717827</c:v>
                </c:pt>
                <c:pt idx="61">
                  <c:v>0.12234666468819243</c:v>
                </c:pt>
                <c:pt idx="62">
                  <c:v>0.12306806373683785</c:v>
                </c:pt>
                <c:pt idx="63">
                  <c:v>0.12380941595562747</c:v>
                </c:pt>
                <c:pt idx="64">
                  <c:v>0.12457036510479769</c:v>
                </c:pt>
                <c:pt idx="65">
                  <c:v>0.12535055429132103</c:v>
                </c:pt>
                <c:pt idx="66">
                  <c:v>0.12614962653797299</c:v>
                </c:pt>
                <c:pt idx="67">
                  <c:v>0.12696722532184548</c:v>
                </c:pt>
                <c:pt idx="68">
                  <c:v>0.12780299508194759</c:v>
                </c:pt>
                <c:pt idx="69">
                  <c:v>0.12865658169574601</c:v>
                </c:pt>
                <c:pt idx="70">
                  <c:v>0.1295276329247223</c:v>
                </c:pt>
                <c:pt idx="71">
                  <c:v>0.13041579882920187</c:v>
                </c:pt>
                <c:pt idx="72">
                  <c:v>0.13132073215286991</c:v>
                </c:pt>
                <c:pt idx="73">
                  <c:v>0.13224208867755588</c:v>
                </c:pt>
                <c:pt idx="74">
                  <c:v>0.1331795275489781</c:v>
                </c:pt>
                <c:pt idx="75">
                  <c:v>0.13413271157426621</c:v>
                </c:pt>
                <c:pt idx="76">
                  <c:v>0.13510130749216032</c:v>
                </c:pt>
                <c:pt idx="77">
                  <c:v>0.13608498621687493</c:v>
                </c:pt>
                <c:pt idx="78">
                  <c:v>0.13708342305666432</c:v>
                </c:pt>
                <c:pt idx="79">
                  <c:v>0.13809629790819031</c:v>
                </c:pt>
                <c:pt idx="80">
                  <c:v>0.13912329542780619</c:v>
                </c:pt>
                <c:pt idx="81">
                  <c:v>0.1401641051809176</c:v>
                </c:pt>
                <c:pt idx="82">
                  <c:v>0.14121842177057417</c:v>
                </c:pt>
                <c:pt idx="83">
                  <c:v>0.14228594494645608</c:v>
                </c:pt>
                <c:pt idx="84">
                  <c:v>0.14336637969541474</c:v>
                </c:pt>
                <c:pt idx="85">
                  <c:v>0.14445943631470937</c:v>
                </c:pt>
                <c:pt idx="86">
                  <c:v>0.14556483046906268</c:v>
                </c:pt>
                <c:pt idx="87">
                  <c:v>0.14668228323263902</c:v>
                </c:pt>
                <c:pt idx="88">
                  <c:v>0.14781152111700563</c:v>
                </c:pt>
                <c:pt idx="89">
                  <c:v>0.14895227608611994</c:v>
                </c:pt>
                <c:pt idx="90">
                  <c:v>0.150104285559334</c:v>
                </c:pt>
                <c:pt idx="91">
                  <c:v>0.15126729240338188</c:v>
                </c:pt>
                <c:pt idx="92">
                  <c:v>0.15244104491426219</c:v>
                </c:pt>
                <c:pt idx="93">
                  <c:v>0.15362529678989634</c:v>
                </c:pt>
                <c:pt idx="94">
                  <c:v>0.15481980709439311</c:v>
                </c:pt>
                <c:pt idx="95">
                  <c:v>0.15602434021471207</c:v>
                </c:pt>
                <c:pt idx="96">
                  <c:v>0.1572386658104713</c:v>
                </c:pt>
                <c:pt idx="97">
                  <c:v>0.15846255875760584</c:v>
                </c:pt>
                <c:pt idx="98">
                  <c:v>0.15969579908653833</c:v>
                </c:pt>
                <c:pt idx="99">
                  <c:v>0.16093817191548473</c:v>
                </c:pt>
                <c:pt idx="100">
                  <c:v>0.16218946737947551</c:v>
                </c:pt>
                <c:pt idx="101">
                  <c:v>0.16344948055563691</c:v>
                </c:pt>
                <c:pt idx="102">
                  <c:v>0.16471801138523637</c:v>
                </c:pt>
                <c:pt idx="103">
                  <c:v>0.16599486459296239</c:v>
                </c:pt>
                <c:pt idx="104">
                  <c:v>0.16727984960387413</c:v>
                </c:pt>
                <c:pt idx="105">
                  <c:v>0.16857278045842186</c:v>
                </c:pt>
                <c:pt idx="106">
                  <c:v>0.16987347572591074</c:v>
                </c:pt>
                <c:pt idx="107">
                  <c:v>0.17118175841674732</c:v>
                </c:pt>
                <c:pt idx="108">
                  <c:v>0.17249745589378246</c:v>
                </c:pt>
                <c:pt idx="109">
                  <c:v>0.17382039978303748</c:v>
                </c:pt>
                <c:pt idx="110">
                  <c:v>0.17515042588407323</c:v>
                </c:pt>
                <c:pt idx="111">
                  <c:v>0.17648737408024195</c:v>
                </c:pt>
                <c:pt idx="112">
                  <c:v>0.17783108824903476</c:v>
                </c:pt>
                <c:pt idx="113">
                  <c:v>0.17918141617272298</c:v>
                </c:pt>
                <c:pt idx="114">
                  <c:v>0.18053820944946466</c:v>
                </c:pt>
                <c:pt idx="115">
                  <c:v>0.18190132340503948</c:v>
                </c:pt>
                <c:pt idx="116">
                  <c:v>0.1832706170053468</c:v>
                </c:pt>
                <c:pt idx="117">
                  <c:v>0.18464595276979662</c:v>
                </c:pt>
                <c:pt idx="118">
                  <c:v>0.18602719668570286</c:v>
                </c:pt>
                <c:pt idx="119">
                  <c:v>0.18741421812377573</c:v>
                </c:pt>
                <c:pt idx="120">
                  <c:v>0.18880688975479923</c:v>
                </c:pt>
                <c:pt idx="121">
                  <c:v>0.19020508746756851</c:v>
                </c:pt>
                <c:pt idx="122">
                  <c:v>0.19160869028814836</c:v>
                </c:pt>
                <c:pt idx="123">
                  <c:v>0.19301758030050956</c:v>
                </c:pt>
                <c:pt idx="124">
                  <c:v>0.19443164256858303</c:v>
                </c:pt>
                <c:pt idx="125">
                  <c:v>0.19585076505977836</c:v>
                </c:pt>
                <c:pt idx="126">
                  <c:v>0.19727483856998543</c:v>
                </c:pt>
                <c:pt idx="127">
                  <c:v>0.19870375665008627</c:v>
                </c:pt>
                <c:pt idx="128">
                  <c:v>0.20013741553400163</c:v>
                </c:pt>
                <c:pt idx="129">
                  <c:v>0.20157571406826721</c:v>
                </c:pt>
                <c:pt idx="130">
                  <c:v>0.20301855364316868</c:v>
                </c:pt>
                <c:pt idx="131">
                  <c:v>0.204465838125409</c:v>
                </c:pt>
                <c:pt idx="132">
                  <c:v>0.20591747379233674</c:v>
                </c:pt>
                <c:pt idx="133">
                  <c:v>0.20737336926770275</c:v>
                </c:pt>
                <c:pt idx="134">
                  <c:v>0.20883343545895594</c:v>
                </c:pt>
                <c:pt idx="135">
                  <c:v>0.21029758549605571</c:v>
                </c:pt>
                <c:pt idx="136">
                  <c:v>0.21176573467178628</c:v>
                </c:pt>
                <c:pt idx="137">
                  <c:v>0.21323780038356646</c:v>
                </c:pt>
                <c:pt idx="138">
                  <c:v>0.21471370207672327</c:v>
                </c:pt>
                <c:pt idx="139">
                  <c:v>0.21619336118921842</c:v>
                </c:pt>
                <c:pt idx="140">
                  <c:v>0.21767670109780202</c:v>
                </c:pt>
                <c:pt idx="141">
                  <c:v>0.21916364706556779</c:v>
                </c:pt>
                <c:pt idx="142">
                  <c:v>0.22065412619090174</c:v>
                </c:pt>
                <c:pt idx="143">
                  <c:v>0.22214806735776188</c:v>
                </c:pt>
                <c:pt idx="144">
                  <c:v>0.22364540118732043</c:v>
                </c:pt>
                <c:pt idx="145">
                  <c:v>0.2251460599908772</c:v>
                </c:pt>
                <c:pt idx="146">
                  <c:v>0.22664997772407489</c:v>
                </c:pt>
                <c:pt idx="147">
                  <c:v>0.22815708994234965</c:v>
                </c:pt>
                <c:pt idx="148">
                  <c:v>0.22966733375760914</c:v>
                </c:pt>
                <c:pt idx="149">
                  <c:v>0.23118064779610434</c:v>
                </c:pt>
                <c:pt idx="150">
                  <c:v>0.23269697215746848</c:v>
                </c:pt>
                <c:pt idx="151">
                  <c:v>0.23421624837489446</c:v>
                </c:pt>
                <c:pt idx="152">
                  <c:v>0.23573841937642706</c:v>
                </c:pt>
                <c:pt idx="153">
                  <c:v>0.23726342944733994</c:v>
                </c:pt>
                <c:pt idx="154">
                  <c:v>0.23879122419355966</c:v>
                </c:pt>
                <c:pt idx="155">
                  <c:v>0.24032175050613949</c:v>
                </c:pt>
                <c:pt idx="156">
                  <c:v>0.24185495652671737</c:v>
                </c:pt>
                <c:pt idx="157">
                  <c:v>0.24339079161397081</c:v>
                </c:pt>
                <c:pt idx="158">
                  <c:v>0.24492920631100862</c:v>
                </c:pt>
                <c:pt idx="159">
                  <c:v>0.24647015231369168</c:v>
                </c:pt>
                <c:pt idx="160">
                  <c:v>0.24801358243987215</c:v>
                </c:pt>
                <c:pt idx="161">
                  <c:v>0.24955945059947843</c:v>
                </c:pt>
                <c:pt idx="162">
                  <c:v>0.25110771176548613</c:v>
                </c:pt>
                <c:pt idx="163">
                  <c:v>0.25265832194569082</c:v>
                </c:pt>
                <c:pt idx="164">
                  <c:v>0.25421123815530711</c:v>
                </c:pt>
                <c:pt idx="165">
                  <c:v>0.25576641839035213</c:v>
                </c:pt>
                <c:pt idx="166">
                  <c:v>0.25732382160175349</c:v>
                </c:pt>
                <c:pt idx="167">
                  <c:v>0.25888340767025475</c:v>
                </c:pt>
                <c:pt idx="168">
                  <c:v>0.26044513738199498</c:v>
                </c:pt>
                <c:pt idx="169">
                  <c:v>0.26200897240479781</c:v>
                </c:pt>
                <c:pt idx="170">
                  <c:v>0.26357487526515239</c:v>
                </c:pt>
                <c:pt idx="171">
                  <c:v>0.26514280932582751</c:v>
                </c:pt>
                <c:pt idx="172">
                  <c:v>0.26671273876414775</c:v>
                </c:pt>
                <c:pt idx="173">
                  <c:v>0.26828462855088159</c:v>
                </c:pt>
                <c:pt idx="174">
                  <c:v>0.26985844442971307</c:v>
                </c:pt>
                <c:pt idx="175">
                  <c:v>0.27143415289733763</c:v>
                </c:pt>
                <c:pt idx="176">
                  <c:v>0.27301172118408684</c:v>
                </c:pt>
                <c:pt idx="177">
                  <c:v>0.27459111723511037</c:v>
                </c:pt>
                <c:pt idx="178">
                  <c:v>0.27617230969213258</c:v>
                </c:pt>
                <c:pt idx="179">
                  <c:v>0.27775526787565552</c:v>
                </c:pt>
                <c:pt idx="180">
                  <c:v>0.27933996176772535</c:v>
                </c:pt>
                <c:pt idx="181">
                  <c:v>0.28092636199517457</c:v>
                </c:pt>
                <c:pt idx="182">
                  <c:v>0.28251443981330099</c:v>
                </c:pt>
                <c:pt idx="183">
                  <c:v>0.28410416709004938</c:v>
                </c:pt>
                <c:pt idx="184">
                  <c:v>0.28569551629063322</c:v>
                </c:pt>
                <c:pt idx="185">
                  <c:v>0.28728846046254219</c:v>
                </c:pt>
                <c:pt idx="186">
                  <c:v>0.28888297322105416</c:v>
                </c:pt>
                <c:pt idx="187">
                  <c:v>0.2904790287350601</c:v>
                </c:pt>
                <c:pt idx="188">
                  <c:v>0.29207660171335559</c:v>
                </c:pt>
                <c:pt idx="189">
                  <c:v>0.29367566739126949</c:v>
                </c:pt>
                <c:pt idx="190">
                  <c:v>0.29527620151770989</c:v>
                </c:pt>
                <c:pt idx="191">
                  <c:v>0.29687818034249414</c:v>
                </c:pt>
                <c:pt idx="192">
                  <c:v>0.29848158060414381</c:v>
                </c:pt>
                <c:pt idx="193">
                  <c:v>0.30008637951788886</c:v>
                </c:pt>
                <c:pt idx="194">
                  <c:v>0.30169255476410051</c:v>
                </c:pt>
                <c:pt idx="195">
                  <c:v>0.30330008447700085</c:v>
                </c:pt>
                <c:pt idx="196">
                  <c:v>0.30490894723367962</c:v>
                </c:pt>
                <c:pt idx="197">
                  <c:v>0.30651912204343224</c:v>
                </c:pt>
                <c:pt idx="198">
                  <c:v>0.30813058833736279</c:v>
                </c:pt>
                <c:pt idx="199">
                  <c:v>0.309743325958308</c:v>
                </c:pt>
                <c:pt idx="200">
                  <c:v>0.31135731515098347</c:v>
                </c:pt>
              </c:numCache>
            </c:numRef>
          </c:xVal>
          <c:yVal>
            <c:numRef>
              <c:f>Sheet2!$W$29:$W$229</c:f>
              <c:numCache>
                <c:formatCode>0.00</c:formatCode>
                <c:ptCount val="201"/>
                <c:pt idx="0">
                  <c:v>0.53282009028203792</c:v>
                </c:pt>
                <c:pt idx="1">
                  <c:v>0.54912525917616495</c:v>
                </c:pt>
                <c:pt idx="2">
                  <c:v>0.56554080209302482</c:v>
                </c:pt>
                <c:pt idx="3">
                  <c:v>0.58205909537875211</c:v>
                </c:pt>
                <c:pt idx="4">
                  <c:v>0.59867204504834148</c:v>
                </c:pt>
                <c:pt idx="5">
                  <c:v>0.61537108763267068</c:v>
                </c:pt>
                <c:pt idx="6">
                  <c:v>0.63214719343261383</c:v>
                </c:pt>
                <c:pt idx="7">
                  <c:v>0.64899087233847286</c:v>
                </c:pt>
                <c:pt idx="8">
                  <c:v>0.66589218235997794</c:v>
                </c:pt>
                <c:pt idx="9">
                  <c:v>0.68284074099759606</c:v>
                </c:pt>
                <c:pt idx="10">
                  <c:v>0.69982573956516503</c:v>
                </c:pt>
                <c:pt idx="11">
                  <c:v>0.71683596055456344</c:v>
                </c:pt>
                <c:pt idx="12">
                  <c:v>0.73385979810518698</c:v>
                </c:pt>
                <c:pt idx="13">
                  <c:v>0.75088528161400125</c:v>
                </c:pt>
                <c:pt idx="14">
                  <c:v>0.76790010249080176</c:v>
                </c:pt>
                <c:pt idx="15">
                  <c:v>0.78489164402842282</c:v>
                </c:pt>
                <c:pt idx="16">
                  <c:v>0.80184701432295635</c:v>
                </c:pt>
                <c:pt idx="17">
                  <c:v>0.81875308213975673</c:v>
                </c:pt>
                <c:pt idx="18">
                  <c:v>0.83559651558389259</c:v>
                </c:pt>
                <c:pt idx="19">
                  <c:v>0.85236382339221384</c:v>
                </c:pt>
                <c:pt idx="20">
                  <c:v>0.86904139862688357</c:v>
                </c:pt>
                <c:pt idx="21">
                  <c:v>0.88561556451022905</c:v>
                </c:pt>
                <c:pt idx="22">
                  <c:v>0.90207262210514005</c:v>
                </c:pt>
                <c:pt idx="23">
                  <c:v>0.91839889951048748</c:v>
                </c:pt>
                <c:pt idx="24">
                  <c:v>0.93458080221043305</c:v>
                </c:pt>
                <c:pt idx="25">
                  <c:v>0.95060486418973589</c:v>
                </c:pt>
                <c:pt idx="26">
                  <c:v>0.96645779940405063</c:v>
                </c:pt>
                <c:pt idx="27">
                  <c:v>0.98212655317935826</c:v>
                </c:pt>
                <c:pt idx="28">
                  <c:v>0.99759835310228229</c:v>
                </c:pt>
                <c:pt idx="29">
                  <c:v>1.0128607589595575</c:v>
                </c:pt>
                <c:pt idx="30">
                  <c:v>1.0279017112860711</c:v>
                </c:pt>
                <c:pt idx="31">
                  <c:v>1.042709578091505</c:v>
                </c:pt>
                <c:pt idx="32">
                  <c:v>1.0572731993499815</c:v>
                </c:pt>
                <c:pt idx="33">
                  <c:v>1.0715819288591562</c:v>
                </c:pt>
                <c:pt idx="34">
                  <c:v>1.0856256731050429</c:v>
                </c:pt>
                <c:pt idx="35">
                  <c:v>1.0993949268022465</c:v>
                </c:pt>
                <c:pt idx="36">
                  <c:v>1.1128808048163732</c:v>
                </c:pt>
                <c:pt idx="37">
                  <c:v>1.1260750702233331</c:v>
                </c:pt>
                <c:pt idx="38">
                  <c:v>1.1389701583027194</c:v>
                </c:pt>
                <c:pt idx="39">
                  <c:v>1.1515591963139429</c:v>
                </c:pt>
                <c:pt idx="40">
                  <c:v>1.1638360189548491</c:v>
                </c:pt>
                <c:pt idx="41">
                  <c:v>1.1757951794527264</c:v>
                </c:pt>
                <c:pt idx="42">
                  <c:v>1.1874319562895308</c:v>
                </c:pt>
                <c:pt idx="43">
                  <c:v>1.1987423556121748</c:v>
                </c:pt>
                <c:pt idx="44">
                  <c:v>1.2097231094265906</c:v>
                </c:pt>
                <c:pt idx="45">
                  <c:v>1.2203716697175111</c:v>
                </c:pt>
                <c:pt idx="46">
                  <c:v>1.2306861986768225</c:v>
                </c:pt>
                <c:pt idx="47">
                  <c:v>1.2406655552594248</c:v>
                </c:pt>
                <c:pt idx="48">
                  <c:v>1.2503092783162812</c:v>
                </c:pt>
                <c:pt idx="49">
                  <c:v>1.2596175665812295</c:v>
                </c:pt>
                <c:pt idx="50">
                  <c:v>1.2685912558079404</c:v>
                </c:pt>
                <c:pt idx="51">
                  <c:v>1.2772317933692268</c:v>
                </c:pt>
                <c:pt idx="52">
                  <c:v>1.2855412106421824</c:v>
                </c:pt>
                <c:pt idx="53">
                  <c:v>1.2935220935052185</c:v>
                </c:pt>
                <c:pt idx="54">
                  <c:v>1.3011775512761243</c:v>
                </c:pt>
                <c:pt idx="55">
                  <c:v>1.3085111844141113</c:v>
                </c:pt>
                <c:pt idx="56">
                  <c:v>1.3155270513008352</c:v>
                </c:pt>
                <c:pt idx="57">
                  <c:v>1.3222296344049453</c:v>
                </c:pt>
                <c:pt idx="58">
                  <c:v>1.3286238061170319</c:v>
                </c:pt>
                <c:pt idx="59">
                  <c:v>1.3347147945274054</c:v>
                </c:pt>
                <c:pt idx="60">
                  <c:v>1.3405081493970856</c:v>
                </c:pt>
                <c:pt idx="61">
                  <c:v>1.3460097085524303</c:v>
                </c:pt>
                <c:pt idx="62">
                  <c:v>1.3512255649119596</c:v>
                </c:pt>
                <c:pt idx="63">
                  <c:v>1.3561620343296028</c:v>
                </c:pt>
                <c:pt idx="64">
                  <c:v>1.3608256244175421</c:v>
                </c:pt>
                <c:pt idx="65">
                  <c:v>1.3652230044875056</c:v>
                </c:pt>
                <c:pt idx="66">
                  <c:v>1.3693609767277966</c:v>
                </c:pt>
                <c:pt idx="67">
                  <c:v>1.3732464487116736</c:v>
                </c:pt>
                <c:pt idx="68">
                  <c:v>1.3768864073121341</c:v>
                </c:pt>
                <c:pt idx="69">
                  <c:v>1.3802878940790229</c:v>
                </c:pt>
                <c:pt idx="70">
                  <c:v>1.3834579821163289</c:v>
                </c:pt>
                <c:pt idx="71">
                  <c:v>1.3864037544810803</c:v>
                </c:pt>
                <c:pt idx="72">
                  <c:v>1.3891322841104174</c:v>
                </c:pt>
                <c:pt idx="73">
                  <c:v>1.3916506152697878</c:v>
                </c:pt>
                <c:pt idx="74">
                  <c:v>1.3939657465035122</c:v>
                </c:pt>
                <c:pt idx="75">
                  <c:v>1.3960846150584847</c:v>
                </c:pt>
                <c:pt idx="76">
                  <c:v>1.3980140827429384</c:v>
                </c:pt>
                <c:pt idx="77">
                  <c:v>1.3997609231746182</c:v>
                </c:pt>
                <c:pt idx="78">
                  <c:v>1.4013318103666434</c:v>
                </c:pt>
                <c:pt idx="79">
                  <c:v>1.4027333085941975</c:v>
                </c:pt>
                <c:pt idx="80">
                  <c:v>1.4039718634816101</c:v>
                </c:pt>
                <c:pt idx="81">
                  <c:v>1.4050537942463561</c:v>
                </c:pt>
                <c:pt idx="82">
                  <c:v>1.4059852870348375</c:v>
                </c:pt>
                <c:pt idx="83">
                  <c:v>1.4067723892837443</c:v>
                </c:pt>
                <c:pt idx="84">
                  <c:v>1.4074210050404765</c:v>
                </c:pt>
                <c:pt idx="85">
                  <c:v>1.4079368911765526</c:v>
                </c:pt>
                <c:pt idx="86">
                  <c:v>1.4083256544288201</c:v>
                </c:pt>
                <c:pt idx="87">
                  <c:v>1.4085927492046415</c:v>
                </c:pt>
                <c:pt idx="88">
                  <c:v>1.4087434760891191</c:v>
                </c:pt>
                <c:pt idx="89">
                  <c:v>1.4087829809943979</c:v>
                </c:pt>
                <c:pt idx="90">
                  <c:v>1.4087162548935601</c:v>
                </c:pt>
                <c:pt idx="91">
                  <c:v>1.4085481340840662</c:v>
                </c:pt>
                <c:pt idx="92">
                  <c:v>1.4082833009284961</c:v>
                </c:pt>
                <c:pt idx="93">
                  <c:v>1.4079262850230365</c:v>
                </c:pt>
                <c:pt idx="94">
                  <c:v>1.4074814647470621</c:v>
                </c:pt>
                <c:pt idx="95">
                  <c:v>1.4069530691499681</c:v>
                </c:pt>
                <c:pt idx="96">
                  <c:v>1.4063451801342843</c:v>
                </c:pt>
                <c:pt idx="97">
                  <c:v>1.4056617348968843</c:v>
                </c:pt>
                <c:pt idx="98">
                  <c:v>1.4049065285928488</c:v>
                </c:pt>
                <c:pt idx="99">
                  <c:v>1.4040832171892068</c:v>
                </c:pt>
                <c:pt idx="100">
                  <c:v>1.4031953204783578</c:v>
                </c:pt>
                <c:pt idx="101">
                  <c:v>1.4022462252234236</c:v>
                </c:pt>
                <c:pt idx="102">
                  <c:v>1.4012391884101663</c:v>
                </c:pt>
                <c:pt idx="103">
                  <c:v>1.4001773405823357</c:v>
                </c:pt>
                <c:pt idx="104">
                  <c:v>1.3990636892394284</c:v>
                </c:pt>
                <c:pt idx="105">
                  <c:v>1.3979011222778572</c:v>
                </c:pt>
                <c:pt idx="106">
                  <c:v>1.3966924114583907</c:v>
                </c:pt>
                <c:pt idx="107">
                  <c:v>1.3954402158845021</c:v>
                </c:pt>
                <c:pt idx="108">
                  <c:v>1.3941470854778946</c:v>
                </c:pt>
                <c:pt idx="109">
                  <c:v>1.3928154644389903</c:v>
                </c:pt>
                <c:pt idx="110">
                  <c:v>1.3914476946816117</c:v>
                </c:pt>
                <c:pt idx="111">
                  <c:v>1.3900460192323454</c:v>
                </c:pt>
                <c:pt idx="112">
                  <c:v>1.3886125855863354</c:v>
                </c:pt>
                <c:pt idx="113">
                  <c:v>1.3871494490123089</c:v>
                </c:pt>
                <c:pt idx="114">
                  <c:v>1.3856585758006887</c:v>
                </c:pt>
                <c:pt idx="115">
                  <c:v>1.3841418464495365</c:v>
                </c:pt>
                <c:pt idx="116">
                  <c:v>1.382601058783945</c:v>
                </c:pt>
                <c:pt idx="117">
                  <c:v>1.3810379310052523</c:v>
                </c:pt>
                <c:pt idx="118">
                  <c:v>1.3794541046671027</c:v>
                </c:pt>
                <c:pt idx="119">
                  <c:v>1.3778511475760959</c:v>
                </c:pt>
                <c:pt idx="120">
                  <c:v>1.3762305566152158</c:v>
                </c:pt>
                <c:pt idx="121">
                  <c:v>1.3745937604888145</c:v>
                </c:pt>
                <c:pt idx="122">
                  <c:v>1.372942122388352</c:v>
                </c:pt>
                <c:pt idx="123">
                  <c:v>1.3712769425784681</c:v>
                </c:pt>
                <c:pt idx="124">
                  <c:v>1.369599460903383</c:v>
                </c:pt>
                <c:pt idx="125">
                  <c:v>1.3679108592138145</c:v>
                </c:pt>
                <c:pt idx="126">
                  <c:v>1.3662122637150371</c:v>
                </c:pt>
                <c:pt idx="127">
                  <c:v>1.3645047472368186</c:v>
                </c:pt>
                <c:pt idx="128">
                  <c:v>1.3627893314261823</c:v>
                </c:pt>
                <c:pt idx="129">
                  <c:v>1.3610669888642613</c:v>
                </c:pt>
                <c:pt idx="130">
                  <c:v>1.3593386451084095</c:v>
                </c:pt>
                <c:pt idx="131">
                  <c:v>1.357605180661192</c:v>
                </c:pt>
                <c:pt idx="132">
                  <c:v>1.3558674328676226</c:v>
                </c:pt>
                <c:pt idx="133">
                  <c:v>1.3541261977424508</c:v>
                </c:pt>
                <c:pt idx="134">
                  <c:v>1.3523822317290604</c:v>
                </c:pt>
                <c:pt idx="135">
                  <c:v>1.3506362533918415</c:v>
                </c:pt>
                <c:pt idx="136">
                  <c:v>1.3488889450438286</c:v>
                </c:pt>
                <c:pt idx="137">
                  <c:v>1.3471409543113499</c:v>
                </c:pt>
                <c:pt idx="138">
                  <c:v>1.3453928956376613</c:v>
                </c:pt>
                <c:pt idx="139">
                  <c:v>1.3436453517273197</c:v>
                </c:pt>
                <c:pt idx="140">
                  <c:v>1.3418988749332073</c:v>
                </c:pt>
                <c:pt idx="141">
                  <c:v>1.34015398858806</c:v>
                </c:pt>
                <c:pt idx="142">
                  <c:v>1.3384111882822236</c:v>
                </c:pt>
                <c:pt idx="143">
                  <c:v>1.3366709430897024</c:v>
                </c:pt>
                <c:pt idx="144">
                  <c:v>1.3349336967439267</c:v>
                </c:pt>
                <c:pt idx="145">
                  <c:v>1.3331998687653897</c:v>
                </c:pt>
                <c:pt idx="146">
                  <c:v>1.3314698555425493</c:v>
                </c:pt>
                <c:pt idx="147">
                  <c:v>1.3297440313679061</c:v>
                </c:pt>
                <c:pt idx="148">
                  <c:v>1.3280227494308106</c:v>
                </c:pt>
                <c:pt idx="149">
                  <c:v>1.3263063427686463</c:v>
                </c:pt>
                <c:pt idx="150">
                  <c:v>1.3245951251779489</c:v>
                </c:pt>
                <c:pt idx="151">
                  <c:v>1.3228893920870148</c:v>
                </c:pt>
                <c:pt idx="152">
                  <c:v>1.3211894213914614</c:v>
                </c:pt>
                <c:pt idx="153">
                  <c:v>1.3194954742541889</c:v>
                </c:pt>
                <c:pt idx="154">
                  <c:v>1.3178077958712271</c:v>
                </c:pt>
                <c:pt idx="155">
                  <c:v>1.316126616204639</c:v>
                </c:pt>
                <c:pt idx="156">
                  <c:v>1.3144521506840241</c:v>
                </c:pt>
                <c:pt idx="157">
                  <c:v>1.3127846008776762</c:v>
                </c:pt>
                <c:pt idx="158">
                  <c:v>1.3111241551348165</c:v>
                </c:pt>
                <c:pt idx="159">
                  <c:v>1.3094709891999667</c:v>
                </c:pt>
                <c:pt idx="160">
                  <c:v>1.3078252668005672</c:v>
                </c:pt>
                <c:pt idx="161">
                  <c:v>1.3061871402091696</c:v>
                </c:pt>
                <c:pt idx="162">
                  <c:v>1.3045567507809352</c:v>
                </c:pt>
                <c:pt idx="163">
                  <c:v>1.302934229467783</c:v>
                </c:pt>
                <c:pt idx="164">
                  <c:v>1.3013196973099259</c:v>
                </c:pt>
                <c:pt idx="165">
                  <c:v>1.2997132659058228</c:v>
                </c:pt>
                <c:pt idx="166">
                  <c:v>1.2981150378616848</c:v>
                </c:pt>
                <c:pt idx="167">
                  <c:v>1.2965251072208939</c:v>
                </c:pt>
                <c:pt idx="168">
                  <c:v>1.2949435598747203</c:v>
                </c:pt>
                <c:pt idx="169">
                  <c:v>1.2933704739548437</c:v>
                </c:pt>
                <c:pt idx="170">
                  <c:v>1.2918059202084557</c:v>
                </c:pt>
                <c:pt idx="171">
                  <c:v>1.2902499623568668</c:v>
                </c:pt>
                <c:pt idx="172">
                  <c:v>1.2887026574381228</c:v>
                </c:pt>
                <c:pt idx="173">
                  <c:v>1.2871640561344269</c:v>
                </c:pt>
                <c:pt idx="174">
                  <c:v>1.2856342030851209</c:v>
                </c:pt>
                <c:pt idx="175">
                  <c:v>1.2841131371855348</c:v>
                </c:pt>
                <c:pt idx="176">
                  <c:v>1.2826008918727068</c:v>
                </c:pt>
                <c:pt idx="177">
                  <c:v>1.2810974953983196</c:v>
                </c:pt>
                <c:pt idx="178">
                  <c:v>1.2796029710892758</c:v>
                </c:pt>
                <c:pt idx="179">
                  <c:v>1.2781173375969257</c:v>
                </c:pt>
                <c:pt idx="180">
                  <c:v>1.2766406091348979</c:v>
                </c:pt>
                <c:pt idx="181">
                  <c:v>1.2751727957062817</c:v>
                </c:pt>
                <c:pt idx="182">
                  <c:v>1.2737139033208251</c:v>
                </c:pt>
                <c:pt idx="183">
                  <c:v>1.2722639342021445</c:v>
                </c:pt>
                <c:pt idx="184">
                  <c:v>1.2708228869856679</c:v>
                </c:pt>
                <c:pt idx="185">
                  <c:v>1.2693907569078493</c:v>
                </c:pt>
                <c:pt idx="186">
                  <c:v>1.267967535986489</c:v>
                </c:pt>
                <c:pt idx="187">
                  <c:v>1.2665532131933201</c:v>
                </c:pt>
                <c:pt idx="188">
                  <c:v>1.2651477746184763</c:v>
                </c:pt>
                <c:pt idx="189">
                  <c:v>1.2637512036277276</c:v>
                </c:pt>
                <c:pt idx="190">
                  <c:v>1.2623634810123703</c:v>
                </c:pt>
                <c:pt idx="191">
                  <c:v>1.2609845851326653</c:v>
                </c:pt>
                <c:pt idx="192">
                  <c:v>1.2596144920542367</c:v>
                </c:pt>
                <c:pt idx="193">
                  <c:v>1.2582531756788375</c:v>
                </c:pt>
                <c:pt idx="194">
                  <c:v>1.2569006078687108</c:v>
                </c:pt>
                <c:pt idx="195">
                  <c:v>1.2555567585654686</c:v>
                </c:pt>
                <c:pt idx="196">
                  <c:v>1.2542215959035263</c:v>
                </c:pt>
                <c:pt idx="197">
                  <c:v>1.2528950863182622</c:v>
                </c:pt>
                <c:pt idx="198">
                  <c:v>1.2515771946493093</c:v>
                </c:pt>
                <c:pt idx="199">
                  <c:v>1.2502678842389587</c:v>
                </c:pt>
                <c:pt idx="200">
                  <c:v>1.2489671170262124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7C-48BF-B3FF-99D288A7A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906864"/>
        <c:axId val="726905880"/>
      </c:scatterChart>
      <c:valAx>
        <c:axId val="72690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05880"/>
        <c:crosses val="autoZero"/>
        <c:crossBetween val="midCat"/>
      </c:valAx>
      <c:valAx>
        <c:axId val="72690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90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163285</xdr:colOff>
      <xdr:row>34</xdr:row>
      <xdr:rowOff>95249</xdr:rowOff>
    </xdr:from>
    <xdr:to>
      <xdr:col>45</xdr:col>
      <xdr:colOff>298063</xdr:colOff>
      <xdr:row>69</xdr:row>
      <xdr:rowOff>189036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2549A-ABFB-4FBF-ADF0-52FB1A06B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61</xdr:row>
      <xdr:rowOff>114300</xdr:rowOff>
    </xdr:from>
    <xdr:to>
      <xdr:col>16</xdr:col>
      <xdr:colOff>628650</xdr:colOff>
      <xdr:row>76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EAD804-EBBE-48D1-8011-B1D5482C3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30"/>
  <sheetViews>
    <sheetView tabSelected="1" zoomScaleNormal="100" workbookViewId="0">
      <pane ySplit="1" topLeftCell="A2" activePane="bottomLeft" state="frozen"/>
      <selection pane="bottomLeft" activeCell="U55" sqref="U55"/>
    </sheetView>
  </sheetViews>
  <sheetFormatPr defaultRowHeight="15" x14ac:dyDescent="0.25"/>
  <cols>
    <col min="1" max="1" width="14.7109375" style="1" customWidth="1"/>
    <col min="2" max="6" width="9.140625" customWidth="1"/>
    <col min="7" max="7" width="11.7109375" style="3" customWidth="1"/>
    <col min="8" max="8" width="11" style="3" customWidth="1"/>
    <col min="9" max="9" width="13.42578125" style="3" customWidth="1"/>
    <col min="10" max="10" width="13" style="3" customWidth="1"/>
    <col min="11" max="11" width="13.85546875" style="3" customWidth="1"/>
    <col min="12" max="12" width="5" style="3" customWidth="1"/>
    <col min="13" max="13" width="16.5703125" customWidth="1"/>
    <col min="14" max="15" width="15.85546875" customWidth="1"/>
    <col min="16" max="17" width="12.85546875" customWidth="1"/>
    <col min="18" max="18" width="10.28515625" customWidth="1"/>
    <col min="19" max="19" width="12.7109375" customWidth="1"/>
    <col min="23" max="23" width="10.28515625" customWidth="1"/>
    <col min="24" max="28" width="12.28515625" bestFit="1" customWidth="1"/>
    <col min="29" max="29" width="15" customWidth="1"/>
    <col min="30" max="30" width="12" customWidth="1"/>
    <col min="31" max="31" width="11.85546875" customWidth="1"/>
    <col min="32" max="32" width="12.140625" customWidth="1"/>
    <col min="33" max="34" width="14.85546875" bestFit="1" customWidth="1"/>
  </cols>
  <sheetData>
    <row r="1" spans="1:3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9</v>
      </c>
      <c r="H1" s="3" t="s">
        <v>11</v>
      </c>
      <c r="I1" s="3" t="s">
        <v>10</v>
      </c>
      <c r="J1" s="3" t="s">
        <v>12</v>
      </c>
      <c r="K1" s="3" t="s">
        <v>13</v>
      </c>
    </row>
    <row r="2" spans="1:33" x14ac:dyDescent="0.25">
      <c r="A2" s="1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N2" s="8"/>
      <c r="O2" s="8"/>
      <c r="P2" s="15">
        <f>AVERAGE(G:G)</f>
        <v>2.207555664734328E-4</v>
      </c>
      <c r="Q2" s="15">
        <f>AVERAGE(H:H)</f>
        <v>4.010616803888648E-4</v>
      </c>
      <c r="R2" s="15">
        <f>AVERAGE(I:I)</f>
        <v>4.8425094635073961E-4</v>
      </c>
      <c r="S2" s="15">
        <f>AVERAGE(J:J)</f>
        <v>3.6042157966346711E-4</v>
      </c>
      <c r="T2" s="15">
        <f>AVERAGE(K:K)</f>
        <v>2.2933353488015229E-4</v>
      </c>
    </row>
    <row r="3" spans="1:33" ht="19.5" x14ac:dyDescent="0.3">
      <c r="A3" s="2">
        <v>41575</v>
      </c>
      <c r="B3">
        <v>36.589042999999997</v>
      </c>
      <c r="C3">
        <v>99.902748000000003</v>
      </c>
      <c r="D3">
        <v>149.66035500000001</v>
      </c>
      <c r="E3">
        <v>59.592982999999997</v>
      </c>
      <c r="F3">
        <v>37.957413000000003</v>
      </c>
      <c r="G3" s="3">
        <f t="shared" ref="G3:G34" si="0">B4/B3 -1</f>
        <v>1.701793621659009E-3</v>
      </c>
      <c r="H3" s="3">
        <f t="shared" ref="H3:H34" si="1">C4/C3 -1</f>
        <v>3.5573095546881373E-3</v>
      </c>
      <c r="I3" s="3">
        <f t="shared" ref="I3:I34" si="2">D4/D3 -1</f>
        <v>6.1336751473026752E-3</v>
      </c>
      <c r="J3" s="3">
        <f t="shared" ref="J3:J34" si="3">E4/E3 -1</f>
        <v>-5.8123957312221641E-3</v>
      </c>
      <c r="K3" s="3">
        <f t="shared" ref="K3:K34" si="4">F4/F3 -1</f>
        <v>2.840920691828952E-3</v>
      </c>
      <c r="N3" s="8"/>
      <c r="O3" s="8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Z3" s="5" t="s">
        <v>0</v>
      </c>
      <c r="AA3" s="5"/>
      <c r="AE3" s="10" t="s">
        <v>18</v>
      </c>
      <c r="AF3" s="10" t="s">
        <v>8</v>
      </c>
    </row>
    <row r="4" spans="1:33" x14ac:dyDescent="0.25">
      <c r="A4" s="2">
        <v>41576</v>
      </c>
      <c r="B4">
        <v>36.651310000000002</v>
      </c>
      <c r="C4">
        <v>100.258133</v>
      </c>
      <c r="D4">
        <v>150.57832300000001</v>
      </c>
      <c r="E4">
        <v>59.246605000000002</v>
      </c>
      <c r="F4">
        <v>38.065246999999999</v>
      </c>
      <c r="G4" s="3">
        <f t="shared" si="0"/>
        <v>-2.1841238416854258E-3</v>
      </c>
      <c r="H4" s="3">
        <f t="shared" si="1"/>
        <v>-1.016777362091914E-2</v>
      </c>
      <c r="I4" s="3">
        <f t="shared" si="2"/>
        <v>-5.6038012855277319E-3</v>
      </c>
      <c r="J4" s="3">
        <f t="shared" si="3"/>
        <v>-8.412583303296528E-3</v>
      </c>
      <c r="K4" s="3">
        <f t="shared" si="4"/>
        <v>-4.957619216289344E-3</v>
      </c>
      <c r="N4" s="8" t="s">
        <v>14</v>
      </c>
      <c r="O4" s="8"/>
      <c r="P4" s="15">
        <f>AVERAGE(G:G)*252</f>
        <v>5.5630402751305069E-2</v>
      </c>
      <c r="Q4" s="15">
        <f>AVERAGE(H:H)*252</f>
        <v>0.10106754345799393</v>
      </c>
      <c r="R4" s="15">
        <f>AVERAGE(I:I)*252</f>
        <v>0.12203123848038638</v>
      </c>
      <c r="S4" s="15">
        <f>AVERAGE(J:J)*252</f>
        <v>9.0826238075193716E-2</v>
      </c>
      <c r="T4" s="15">
        <f>AVERAGE(K:K)*252</f>
        <v>5.7792050789798377E-2</v>
      </c>
      <c r="X4" s="8" t="s">
        <v>18</v>
      </c>
      <c r="Y4" s="9" t="s">
        <v>1</v>
      </c>
      <c r="Z4" s="9" t="s">
        <v>2</v>
      </c>
      <c r="AA4" s="9" t="s">
        <v>3</v>
      </c>
      <c r="AB4" s="9" t="s">
        <v>4</v>
      </c>
      <c r="AC4" s="9" t="s">
        <v>5</v>
      </c>
      <c r="AE4" s="9" t="s">
        <v>1</v>
      </c>
      <c r="AF4" s="11">
        <f t="array" ref="AF4:AF8">TRANSPOSE(P4:T4)</f>
        <v>5.5630402751305069E-2</v>
      </c>
    </row>
    <row r="5" spans="1:33" x14ac:dyDescent="0.25">
      <c r="A5" s="2">
        <v>41577</v>
      </c>
      <c r="B5">
        <v>36.571258999999998</v>
      </c>
      <c r="C5">
        <v>99.238731000000001</v>
      </c>
      <c r="D5">
        <v>149.734512</v>
      </c>
      <c r="E5">
        <v>58.748187999999999</v>
      </c>
      <c r="F5">
        <v>37.876533999999999</v>
      </c>
      <c r="G5" s="3">
        <f t="shared" si="0"/>
        <v>-6.5659210693291836E-3</v>
      </c>
      <c r="H5" s="3">
        <f t="shared" si="1"/>
        <v>-3.392747938302465E-3</v>
      </c>
      <c r="I5" s="3">
        <f t="shared" si="2"/>
        <v>-3.7154760954507537E-3</v>
      </c>
      <c r="J5" s="3">
        <f t="shared" si="3"/>
        <v>-5.8958584390721436E-3</v>
      </c>
      <c r="K5" s="3">
        <f t="shared" si="4"/>
        <v>-6.6430048747331272E-3</v>
      </c>
      <c r="N5" s="8" t="s">
        <v>15</v>
      </c>
      <c r="O5" s="8"/>
      <c r="P5" s="11">
        <f>VARP(G:G)*252</f>
        <v>2.0278619167395241E-2</v>
      </c>
      <c r="Q5" s="11">
        <f>VARP(H:H)*252</f>
        <v>2.0679678212157413E-2</v>
      </c>
      <c r="R5" s="11">
        <f>VARP(I:I)*252</f>
        <v>1.4732320911584804E-2</v>
      </c>
      <c r="S5" s="11">
        <f>VARP(J:J)*252</f>
        <v>2.0276120190149852E-2</v>
      </c>
      <c r="T5" s="11">
        <f>VARP(K:K)*252</f>
        <v>3.3306938212688549E-2</v>
      </c>
      <c r="X5" s="8" t="s">
        <v>1</v>
      </c>
      <c r="Y5" s="9">
        <f>COVAR(G:G,G:G)*252</f>
        <v>2.0278619167395276E-2</v>
      </c>
      <c r="Z5" s="9">
        <f>_xlfn.COVARIANCE.P(G:G,H:H)*252</f>
        <v>1.5678730370618087E-2</v>
      </c>
      <c r="AA5" s="9">
        <f>_xlfn.COVARIANCE.P(G:G,I:I)*252</f>
        <v>1.4488086032541628E-2</v>
      </c>
      <c r="AB5" s="9">
        <f>_xlfn.COVARIANCE.P(G:G,J:J)*252</f>
        <v>1.0167226028603012E-2</v>
      </c>
      <c r="AC5" s="9">
        <f>_xlfn.COVARIANCE.P(G:G,K:K)*252</f>
        <v>2.1466220254545448E-2</v>
      </c>
      <c r="AE5" s="8" t="s">
        <v>2</v>
      </c>
      <c r="AF5" s="11">
        <v>0.10106754345799393</v>
      </c>
    </row>
    <row r="6" spans="1:33" x14ac:dyDescent="0.25">
      <c r="A6" s="2">
        <v>41578</v>
      </c>
      <c r="B6">
        <v>36.331135000000003</v>
      </c>
      <c r="C6">
        <v>98.902039000000002</v>
      </c>
      <c r="D6">
        <v>149.17817700000001</v>
      </c>
      <c r="E6">
        <v>58.401817000000001</v>
      </c>
      <c r="F6">
        <v>37.624920000000003</v>
      </c>
      <c r="G6" s="3">
        <f t="shared" si="0"/>
        <v>-4.8964889205912465E-3</v>
      </c>
      <c r="H6" s="3">
        <f t="shared" si="1"/>
        <v>-1.2293983140225784E-3</v>
      </c>
      <c r="I6" s="3">
        <f t="shared" si="2"/>
        <v>2.8590911122341467E-3</v>
      </c>
      <c r="J6" s="3">
        <f t="shared" si="3"/>
        <v>5.2072352474923367E-3</v>
      </c>
      <c r="K6" s="3">
        <f t="shared" si="4"/>
        <v>-4.7763556706570398E-4</v>
      </c>
      <c r="N6" s="8" t="s">
        <v>16</v>
      </c>
      <c r="O6" s="8"/>
      <c r="P6" s="11">
        <f>STDEVP(G:G)*SQRT(252)</f>
        <v>0.14240301670749553</v>
      </c>
      <c r="Q6" s="11">
        <f>STDEVP(H:H)*SQRT(252)</f>
        <v>0.14380430526294202</v>
      </c>
      <c r="R6" s="11">
        <f>STDEVP(I:I)*SQRT(252)</f>
        <v>0.12137677253735496</v>
      </c>
      <c r="S6" s="11">
        <f>STDEVP(J:J)*SQRT(252)</f>
        <v>0.14239424212428622</v>
      </c>
      <c r="T6" s="11">
        <f>STDEVP(K:K)*SQRT(252)</f>
        <v>0.18250188550447513</v>
      </c>
      <c r="X6" s="8" t="s">
        <v>2</v>
      </c>
      <c r="Y6" s="9">
        <f>COVAR(H:H,G:G)*252</f>
        <v>1.5678730370618087E-2</v>
      </c>
      <c r="Z6" s="9">
        <f>_xlfn.COVARIANCE.P(H:H,H:H)*252</f>
        <v>2.0679678212157392E-2</v>
      </c>
      <c r="AA6" s="9">
        <f>_xlfn.COVARIANCE.P(H:H,I:I)*252</f>
        <v>1.5749914523760712E-2</v>
      </c>
      <c r="AB6" s="9">
        <f>_xlfn.COVARIANCE.P(H:H,J:J)*252</f>
        <v>1.1950406225640264E-2</v>
      </c>
      <c r="AC6" s="9">
        <f>_xlfn.COVARIANCE.P(H:H,K:K)*252</f>
        <v>1.8031793674058189E-2</v>
      </c>
      <c r="AE6" s="8" t="s">
        <v>3</v>
      </c>
      <c r="AF6" s="11">
        <v>0.12203123848038638</v>
      </c>
    </row>
    <row r="7" spans="1:33" x14ac:dyDescent="0.25">
      <c r="A7" s="2">
        <v>41579</v>
      </c>
      <c r="B7">
        <v>36.153239999999997</v>
      </c>
      <c r="C7">
        <v>98.780449000000004</v>
      </c>
      <c r="D7">
        <v>149.604691</v>
      </c>
      <c r="E7">
        <v>58.705928999999998</v>
      </c>
      <c r="F7">
        <v>37.606949</v>
      </c>
      <c r="G7" s="3">
        <f t="shared" si="0"/>
        <v>4.4284550983537674E-3</v>
      </c>
      <c r="H7" s="3">
        <f t="shared" si="1"/>
        <v>1.1077556450467263E-2</v>
      </c>
      <c r="I7" s="3">
        <f t="shared" si="2"/>
        <v>4.5248581142418587E-3</v>
      </c>
      <c r="J7" s="3">
        <f t="shared" si="3"/>
        <v>1.8709013190132406E-3</v>
      </c>
      <c r="K7" s="3">
        <f t="shared" si="4"/>
        <v>6.4513342999454881E-3</v>
      </c>
      <c r="X7" s="8" t="s">
        <v>3</v>
      </c>
      <c r="Y7" s="9">
        <f>COVAR(I:I,G:G)*252</f>
        <v>1.4488086032541628E-2</v>
      </c>
      <c r="Z7" s="9">
        <f>_xlfn.COVARIANCE.P(I:I,H:H)*252</f>
        <v>1.5749914523760712E-2</v>
      </c>
      <c r="AA7" s="9">
        <f>_xlfn.COVARIANCE.P(I:I,I:I)*252</f>
        <v>1.473232091158478E-2</v>
      </c>
      <c r="AB7" s="9">
        <f>_xlfn.COVARIANCE.P(I:I,J:J)*252</f>
        <v>1.0164509893124049E-2</v>
      </c>
      <c r="AC7" s="9">
        <f>_xlfn.COVARIANCE.P(I:I,K:K)*252</f>
        <v>1.667186214070128E-2</v>
      </c>
      <c r="AE7" s="8" t="s">
        <v>4</v>
      </c>
      <c r="AF7" s="11">
        <v>9.0826238075193716E-2</v>
      </c>
    </row>
    <row r="8" spans="1:33" x14ac:dyDescent="0.25">
      <c r="A8" s="2">
        <v>41582</v>
      </c>
      <c r="B8">
        <v>36.313343000000003</v>
      </c>
      <c r="C8">
        <v>99.874695000000003</v>
      </c>
      <c r="D8">
        <v>150.281631</v>
      </c>
      <c r="E8">
        <v>58.815761999999999</v>
      </c>
      <c r="F8">
        <v>37.849564000000001</v>
      </c>
      <c r="G8" s="3">
        <f t="shared" si="0"/>
        <v>-8.5722484982999614E-3</v>
      </c>
      <c r="H8" s="3">
        <f t="shared" si="1"/>
        <v>-5.4313056976044161E-3</v>
      </c>
      <c r="I8" s="3">
        <f t="shared" si="2"/>
        <v>-3.0235964101296142E-3</v>
      </c>
      <c r="J8" s="3">
        <f t="shared" si="3"/>
        <v>-1.6374556194647227E-2</v>
      </c>
      <c r="K8" s="3">
        <f t="shared" si="4"/>
        <v>-1.9942792471797088E-2</v>
      </c>
      <c r="X8" s="8" t="s">
        <v>4</v>
      </c>
      <c r="Y8" s="9">
        <f>COVAR(J:J,G:G)*252</f>
        <v>1.0167226028603012E-2</v>
      </c>
      <c r="Z8" s="9">
        <f>_xlfn.COVARIANCE.P(J:J,H:H)*252</f>
        <v>1.1950406225640264E-2</v>
      </c>
      <c r="AA8" s="9">
        <f>_xlfn.COVARIANCE.P(J:J,I:I)*252</f>
        <v>1.0164509893124049E-2</v>
      </c>
      <c r="AB8" s="9">
        <f>_xlfn.COVARIANCE.P(J:J,J:J)*252</f>
        <v>2.0276120190149838E-2</v>
      </c>
      <c r="AC8" s="9">
        <f>_xlfn.COVARIANCE.P(J:J,K:K)*252</f>
        <v>1.2743239991561194E-2</v>
      </c>
      <c r="AE8" s="8" t="s">
        <v>5</v>
      </c>
      <c r="AF8" s="11">
        <v>5.7792050789798377E-2</v>
      </c>
    </row>
    <row r="9" spans="1:33" x14ac:dyDescent="0.25">
      <c r="A9" s="2">
        <v>41583</v>
      </c>
      <c r="B9">
        <v>36.002056000000003</v>
      </c>
      <c r="C9">
        <v>99.332245</v>
      </c>
      <c r="D9">
        <v>149.82723999999999</v>
      </c>
      <c r="E9">
        <v>57.852679999999999</v>
      </c>
      <c r="F9">
        <v>37.094738</v>
      </c>
      <c r="G9" s="3">
        <f t="shared" si="0"/>
        <v>9.6343108849117343E-3</v>
      </c>
      <c r="H9" s="3">
        <f t="shared" si="1"/>
        <v>-2.6360926404109808E-3</v>
      </c>
      <c r="I9" s="3">
        <f t="shared" si="2"/>
        <v>4.6415791948113405E-3</v>
      </c>
      <c r="J9" s="3">
        <f t="shared" si="3"/>
        <v>-1.4603990688072388E-3</v>
      </c>
      <c r="K9" s="3">
        <f t="shared" si="4"/>
        <v>3.6336420545683978E-3</v>
      </c>
      <c r="X9" s="8" t="s">
        <v>5</v>
      </c>
      <c r="Y9" s="9">
        <f>COVAR(K:K,G:G)*252</f>
        <v>2.1466220254545448E-2</v>
      </c>
      <c r="Z9" s="9">
        <f>_xlfn.COVARIANCE.P(K:K,H:H)*252</f>
        <v>1.8031793674058189E-2</v>
      </c>
      <c r="AA9" s="9">
        <f>_xlfn.COVARIANCE.P(K:K,I:I)*252</f>
        <v>1.667186214070128E-2</v>
      </c>
      <c r="AB9" s="9">
        <f>_xlfn.COVARIANCE.P(K:K,J:J)*252</f>
        <v>1.2743239991561194E-2</v>
      </c>
      <c r="AC9" s="9">
        <f>_xlfn.COVARIANCE.P(K:K,K:K)*252</f>
        <v>3.3306938212688528E-2</v>
      </c>
    </row>
    <row r="10" spans="1:33" x14ac:dyDescent="0.25">
      <c r="A10" s="2">
        <v>41584</v>
      </c>
      <c r="B10">
        <v>36.348911000000001</v>
      </c>
      <c r="C10">
        <v>99.070396000000002</v>
      </c>
      <c r="D10">
        <v>150.52267499999999</v>
      </c>
      <c r="E10">
        <v>57.768191999999999</v>
      </c>
      <c r="F10">
        <v>37.229526999999997</v>
      </c>
      <c r="G10" s="3">
        <f t="shared" si="0"/>
        <v>-1.6882761632115995E-2</v>
      </c>
      <c r="H10" s="3">
        <f t="shared" si="1"/>
        <v>-1.8030996868125926E-2</v>
      </c>
      <c r="I10" s="3">
        <f t="shared" si="2"/>
        <v>-1.2813531250358001E-2</v>
      </c>
      <c r="J10" s="3">
        <f t="shared" si="3"/>
        <v>-1.2430473849692203E-2</v>
      </c>
      <c r="K10" s="3">
        <f t="shared" si="4"/>
        <v>-1.7378571583785973E-2</v>
      </c>
      <c r="X10" s="3"/>
      <c r="Y10" s="3"/>
      <c r="Z10" s="3"/>
      <c r="AA10" s="3"/>
      <c r="AB10" s="3"/>
    </row>
    <row r="11" spans="1:33" x14ac:dyDescent="0.25">
      <c r="A11" s="2">
        <v>41585</v>
      </c>
      <c r="B11">
        <v>35.735241000000002</v>
      </c>
      <c r="C11">
        <v>97.284058000000002</v>
      </c>
      <c r="D11">
        <v>148.59394800000001</v>
      </c>
      <c r="E11">
        <v>57.050106</v>
      </c>
      <c r="F11">
        <v>36.582531000000003</v>
      </c>
      <c r="G11" s="3">
        <f t="shared" si="0"/>
        <v>5.9732352161832036E-3</v>
      </c>
      <c r="H11" s="3">
        <f t="shared" si="1"/>
        <v>1.5477890529607574E-2</v>
      </c>
      <c r="I11" s="3">
        <f t="shared" si="2"/>
        <v>1.3728647952741424E-2</v>
      </c>
      <c r="J11" s="3">
        <f t="shared" si="3"/>
        <v>-1.3475382499727462E-2</v>
      </c>
      <c r="K11" s="3">
        <f t="shared" si="4"/>
        <v>-3.4388271276255544E-3</v>
      </c>
    </row>
    <row r="12" spans="1:33" x14ac:dyDescent="0.25">
      <c r="A12" s="2">
        <v>41586</v>
      </c>
      <c r="B12">
        <v>35.948695999999998</v>
      </c>
      <c r="C12">
        <v>98.789810000000003</v>
      </c>
      <c r="D12">
        <v>150.63394199999999</v>
      </c>
      <c r="E12">
        <v>56.281334000000001</v>
      </c>
      <c r="F12">
        <v>36.45673</v>
      </c>
      <c r="G12" s="3">
        <f t="shared" si="0"/>
        <v>1.2370963330630147E-3</v>
      </c>
      <c r="H12" s="3">
        <f t="shared" si="1"/>
        <v>3.3134186612970851E-3</v>
      </c>
      <c r="I12" s="3">
        <f t="shared" si="2"/>
        <v>-1.8456663638255488E-4</v>
      </c>
      <c r="J12" s="3">
        <f t="shared" si="3"/>
        <v>1.0507035956184296E-3</v>
      </c>
      <c r="K12" s="3">
        <f t="shared" si="4"/>
        <v>-4.6834151060722862E-3</v>
      </c>
      <c r="N12" s="8" t="s">
        <v>19</v>
      </c>
      <c r="O12" s="8"/>
      <c r="P12" s="8"/>
      <c r="R12" s="8" t="s">
        <v>23</v>
      </c>
      <c r="S12" s="8"/>
    </row>
    <row r="13" spans="1:33" ht="19.5" x14ac:dyDescent="0.25">
      <c r="A13" s="2">
        <v>41589</v>
      </c>
      <c r="B13">
        <v>35.993167999999997</v>
      </c>
      <c r="C13">
        <v>99.117142000000001</v>
      </c>
      <c r="D13">
        <v>150.60614000000001</v>
      </c>
      <c r="E13">
        <v>56.340468999999999</v>
      </c>
      <c r="F13">
        <v>36.285988000000003</v>
      </c>
      <c r="G13" s="3">
        <f t="shared" si="0"/>
        <v>-2.2238664848838186E-3</v>
      </c>
      <c r="H13" s="3">
        <f t="shared" si="1"/>
        <v>-4.716237681671176E-4</v>
      </c>
      <c r="I13" s="3">
        <f t="shared" si="2"/>
        <v>-1.7853853767183514E-3</v>
      </c>
      <c r="J13" s="3">
        <f t="shared" si="3"/>
        <v>-4.49850710330435E-3</v>
      </c>
      <c r="K13" s="3">
        <f t="shared" si="4"/>
        <v>-6.9340815523614152E-3</v>
      </c>
      <c r="N13" s="8" t="s">
        <v>20</v>
      </c>
      <c r="O13" s="8"/>
      <c r="P13" s="11">
        <v>1.4E-2</v>
      </c>
      <c r="R13" s="8" t="s">
        <v>20</v>
      </c>
      <c r="S13" s="11">
        <v>2.4E-2</v>
      </c>
      <c r="X13" s="8"/>
      <c r="Y13" s="12"/>
      <c r="Z13" s="13" t="s">
        <v>17</v>
      </c>
      <c r="AA13" s="12"/>
      <c r="AB13" s="12"/>
      <c r="AC13" s="8"/>
    </row>
    <row r="14" spans="1:33" ht="15.75" x14ac:dyDescent="0.25">
      <c r="A14" s="2">
        <v>41590</v>
      </c>
      <c r="B14">
        <v>35.913124000000003</v>
      </c>
      <c r="C14">
        <v>99.070396000000002</v>
      </c>
      <c r="D14">
        <v>150.33725000000001</v>
      </c>
      <c r="E14">
        <v>56.087021</v>
      </c>
      <c r="F14">
        <v>36.034377999999997</v>
      </c>
      <c r="G14" s="3">
        <f t="shared" si="0"/>
        <v>2.7240181054704049E-3</v>
      </c>
      <c r="H14" s="3">
        <f t="shared" si="1"/>
        <v>1.1044681803835665E-2</v>
      </c>
      <c r="I14" s="3">
        <f t="shared" si="2"/>
        <v>7.7099188657501205E-3</v>
      </c>
      <c r="J14" s="3">
        <f t="shared" si="3"/>
        <v>6.4768282130727162E-3</v>
      </c>
      <c r="K14" s="3">
        <f t="shared" si="4"/>
        <v>3.9899675804033752E-3</v>
      </c>
      <c r="N14" s="10" t="s">
        <v>18</v>
      </c>
      <c r="O14" s="10"/>
      <c r="P14" s="8" t="s">
        <v>21</v>
      </c>
      <c r="R14" s="10" t="s">
        <v>18</v>
      </c>
      <c r="S14" s="8" t="s">
        <v>21</v>
      </c>
      <c r="X14" s="8" t="s">
        <v>18</v>
      </c>
      <c r="Y14" s="8" t="s">
        <v>1</v>
      </c>
      <c r="Z14" s="8" t="s">
        <v>2</v>
      </c>
      <c r="AA14" s="8" t="s">
        <v>3</v>
      </c>
      <c r="AB14" s="8" t="s">
        <v>4</v>
      </c>
      <c r="AC14" s="8" t="s">
        <v>5</v>
      </c>
    </row>
    <row r="15" spans="1:33" x14ac:dyDescent="0.25">
      <c r="A15" s="2">
        <v>41591</v>
      </c>
      <c r="B15">
        <v>36.010952000000003</v>
      </c>
      <c r="C15">
        <v>100.164597</v>
      </c>
      <c r="D15">
        <v>151.49633800000001</v>
      </c>
      <c r="E15">
        <v>56.450287000000003</v>
      </c>
      <c r="F15">
        <v>36.178153999999999</v>
      </c>
      <c r="G15" s="3">
        <f t="shared" si="0"/>
        <v>4.6925446458621067E-3</v>
      </c>
      <c r="H15" s="3">
        <f t="shared" si="1"/>
        <v>1.6808833164874137E-3</v>
      </c>
      <c r="I15" s="3">
        <f t="shared" si="2"/>
        <v>5.5697451908045537E-3</v>
      </c>
      <c r="J15" s="3">
        <f t="shared" si="3"/>
        <v>7.0338703503844968E-3</v>
      </c>
      <c r="K15" s="3">
        <f t="shared" si="4"/>
        <v>1.6393484311001627E-2</v>
      </c>
      <c r="N15" s="9" t="s">
        <v>1</v>
      </c>
      <c r="O15" s="9"/>
      <c r="P15" s="11">
        <f t="array" ref="P15:P19">MMULT(MINVERSE(AD21:AH25),AF4:AF8-P13)/SUM(MMULT(MINVERSE(AD21:AH25),AF4:AF8-P13))</f>
        <v>-1.0124622693230965</v>
      </c>
      <c r="R15" s="9" t="s">
        <v>1</v>
      </c>
      <c r="S15" s="11">
        <f t="array" ref="S15:S19">MMULT(MINVERSE(AD21:AH25),AF4:AF8-S13)/SUM(MMULT(MINVERSE(AD21:AH25),AF4:AF8-S13))</f>
        <v>-1.1431896884037434</v>
      </c>
      <c r="X15" s="8" t="s">
        <v>1</v>
      </c>
      <c r="Y15" s="9">
        <f>CORREL(G:G,G:G)</f>
        <v>1</v>
      </c>
      <c r="Z15" s="9">
        <f>CORREL(G:G,H:H)</f>
        <v>0.76563153619607738</v>
      </c>
      <c r="AA15" s="9">
        <f>CORREL(G:G,I:I)</f>
        <v>0.83821656921402665</v>
      </c>
      <c r="AB15" s="9">
        <f>CORREL(G:G,J:J)</f>
        <v>0.50140753998035181</v>
      </c>
      <c r="AC15" s="9">
        <f>CORREL(G:G,K:K)</f>
        <v>0.82597905709817798</v>
      </c>
      <c r="AE15" t="s">
        <v>22</v>
      </c>
    </row>
    <row r="16" spans="1:33" x14ac:dyDescent="0.25">
      <c r="A16" s="2">
        <v>41592</v>
      </c>
      <c r="B16">
        <v>36.179935</v>
      </c>
      <c r="C16">
        <v>100.33296199999999</v>
      </c>
      <c r="D16">
        <v>152.34013400000001</v>
      </c>
      <c r="E16">
        <v>56.847351000000003</v>
      </c>
      <c r="F16">
        <v>36.771239999999999</v>
      </c>
      <c r="G16" s="3">
        <f t="shared" si="0"/>
        <v>9.0953176118198087E-3</v>
      </c>
      <c r="H16" s="3">
        <f t="shared" si="1"/>
        <v>4.474242472777723E-3</v>
      </c>
      <c r="I16" s="3">
        <f t="shared" si="2"/>
        <v>4.3216123204932178E-3</v>
      </c>
      <c r="J16" s="3">
        <f t="shared" si="3"/>
        <v>3.7153534207776673E-3</v>
      </c>
      <c r="K16" s="3">
        <f t="shared" si="4"/>
        <v>1.6862118329433518E-2</v>
      </c>
      <c r="N16" s="8" t="s">
        <v>2</v>
      </c>
      <c r="O16" s="8"/>
      <c r="P16" s="11">
        <v>-0.85709473105561707</v>
      </c>
      <c r="R16" s="8" t="s">
        <v>2</v>
      </c>
      <c r="S16" s="11">
        <v>-0.91476776897383294</v>
      </c>
      <c r="X16" s="8" t="s">
        <v>2</v>
      </c>
      <c r="Y16" s="9">
        <f>CORREL(H:H,G:G)</f>
        <v>0.76563153619607738</v>
      </c>
      <c r="Z16" s="9">
        <f>CORREL(H:H,H:H)</f>
        <v>1.0000000000000002</v>
      </c>
      <c r="AA16" s="9">
        <f>CORREL(H:H,I:I)</f>
        <v>0.902341076124344</v>
      </c>
      <c r="AB16" s="9">
        <f>CORREL(H:H,J:J)</f>
        <v>0.58360412324925104</v>
      </c>
      <c r="AC16" s="9">
        <f>CORREL(H:H,K:K)</f>
        <v>0.68706794228869683</v>
      </c>
      <c r="AE16">
        <v>1007</v>
      </c>
      <c r="AG16">
        <v>252</v>
      </c>
    </row>
    <row r="17" spans="1:34" x14ac:dyDescent="0.25">
      <c r="A17" s="2">
        <v>41593</v>
      </c>
      <c r="B17">
        <v>36.509003</v>
      </c>
      <c r="C17">
        <v>100.781876</v>
      </c>
      <c r="D17">
        <v>152.99848900000001</v>
      </c>
      <c r="E17">
        <v>57.058559000000002</v>
      </c>
      <c r="F17">
        <v>37.391280999999999</v>
      </c>
      <c r="G17" s="3">
        <f t="shared" si="0"/>
        <v>7.3086082356166315E-4</v>
      </c>
      <c r="H17" s="3">
        <f t="shared" si="1"/>
        <v>-7.5167582711003211E-3</v>
      </c>
      <c r="I17" s="3">
        <f t="shared" si="2"/>
        <v>-3.6969515430966826E-3</v>
      </c>
      <c r="J17" s="3">
        <f t="shared" si="3"/>
        <v>-6.2184535715316125E-3</v>
      </c>
      <c r="K17" s="3">
        <f t="shared" si="4"/>
        <v>9.8535003387554276E-3</v>
      </c>
      <c r="N17" s="8" t="s">
        <v>3</v>
      </c>
      <c r="O17" s="8"/>
      <c r="P17" s="11">
        <v>3.0323392512823513</v>
      </c>
      <c r="R17" s="8" t="s">
        <v>3</v>
      </c>
      <c r="S17" s="11">
        <v>3.2510365262446617</v>
      </c>
      <c r="X17" s="8" t="s">
        <v>3</v>
      </c>
      <c r="Y17" s="9">
        <f>CORREL(I:I,G:G)</f>
        <v>0.83821656921402665</v>
      </c>
      <c r="Z17" s="9">
        <f>CORREL(I:I,H:H)</f>
        <v>0.902341076124344</v>
      </c>
      <c r="AA17" s="9">
        <f>CORREL(I:I,I:I)</f>
        <v>0.99999999999999989</v>
      </c>
      <c r="AB17" s="9">
        <f>CORREL(I:I,J:J)</f>
        <v>0.58810981742601409</v>
      </c>
      <c r="AC17" s="9">
        <f>CORREL(I:I,K:K)</f>
        <v>0.7526293832931249</v>
      </c>
    </row>
    <row r="18" spans="1:34" x14ac:dyDescent="0.25">
      <c r="A18" s="2">
        <v>41596</v>
      </c>
      <c r="B18">
        <v>36.535685999999998</v>
      </c>
      <c r="C18">
        <v>100.024323</v>
      </c>
      <c r="D18">
        <v>152.432861</v>
      </c>
      <c r="E18">
        <v>56.703743000000003</v>
      </c>
      <c r="F18">
        <v>37.759715999999997</v>
      </c>
      <c r="G18" s="3">
        <f t="shared" si="0"/>
        <v>-2.9211713720114219E-3</v>
      </c>
      <c r="H18" s="3">
        <f t="shared" si="1"/>
        <v>-6.3583234649836617E-3</v>
      </c>
      <c r="I18" s="3">
        <f t="shared" si="2"/>
        <v>-1.9467783918324377E-3</v>
      </c>
      <c r="J18" s="3">
        <f t="shared" si="3"/>
        <v>-7.002500699116232E-3</v>
      </c>
      <c r="K18" s="3">
        <f t="shared" si="4"/>
        <v>-9.5192453248322817E-3</v>
      </c>
      <c r="N18" s="8" t="s">
        <v>4</v>
      </c>
      <c r="O18" s="8"/>
      <c r="P18" s="11">
        <v>0.13129648771684013</v>
      </c>
      <c r="R18" s="8" t="s">
        <v>4</v>
      </c>
      <c r="S18" s="11">
        <v>0.10973888473100397</v>
      </c>
      <c r="X18" s="8" t="s">
        <v>4</v>
      </c>
      <c r="Y18" s="9">
        <f>CORREL(J:J,G:G)</f>
        <v>0.50140753998035181</v>
      </c>
      <c r="Z18" s="9">
        <f>CORREL(J:J,H:H)</f>
        <v>0.58360412324925104</v>
      </c>
      <c r="AA18" s="9">
        <f>CORREL(J:J,I:I)</f>
        <v>0.58810981742601409</v>
      </c>
      <c r="AB18" s="9">
        <f>CORREL(J:J,J:J)</f>
        <v>0.99999999999999978</v>
      </c>
      <c r="AC18" s="9">
        <f>CORREL(J:J,K:K)</f>
        <v>0.49036569255224005</v>
      </c>
    </row>
    <row r="19" spans="1:34" x14ac:dyDescent="0.25">
      <c r="A19" s="2">
        <v>41597</v>
      </c>
      <c r="B19">
        <v>36.428958999999999</v>
      </c>
      <c r="C19">
        <v>99.388335999999995</v>
      </c>
      <c r="D19">
        <v>152.13610800000001</v>
      </c>
      <c r="E19">
        <v>56.306674999999998</v>
      </c>
      <c r="F19">
        <v>37.400272000000001</v>
      </c>
      <c r="G19" s="3">
        <f t="shared" si="0"/>
        <v>-6.8358802127724827E-3</v>
      </c>
      <c r="H19" s="3">
        <f t="shared" si="1"/>
        <v>-1.6935588900491849E-3</v>
      </c>
      <c r="I19" s="3">
        <f t="shared" si="2"/>
        <v>-3.1694842620793029E-3</v>
      </c>
      <c r="J19" s="3">
        <f t="shared" si="3"/>
        <v>-1.2153141701228165E-2</v>
      </c>
      <c r="K19" s="3">
        <f t="shared" si="4"/>
        <v>-1.2494267421370608E-2</v>
      </c>
      <c r="N19" s="8" t="s">
        <v>5</v>
      </c>
      <c r="O19" s="8"/>
      <c r="P19" s="11">
        <v>-0.2940787386204779</v>
      </c>
      <c r="R19" s="8" t="s">
        <v>5</v>
      </c>
      <c r="S19" s="11">
        <v>-0.30281795359808927</v>
      </c>
      <c r="X19" s="8" t="s">
        <v>5</v>
      </c>
      <c r="Y19" s="9">
        <f>CORREL(K:K,G:G)</f>
        <v>0.82597905709817798</v>
      </c>
      <c r="Z19" s="9">
        <f>CORREL(K:K,H:H)</f>
        <v>0.68706794228869683</v>
      </c>
      <c r="AA19" s="9">
        <f>CORREL(K:K,I:I)</f>
        <v>0.7526293832931249</v>
      </c>
      <c r="AB19" s="9">
        <f>CORREL(K:K,J:J)</f>
        <v>0.49036569255224005</v>
      </c>
      <c r="AC19" s="9">
        <f>CORREL(K:K,K:K)</f>
        <v>1</v>
      </c>
    </row>
    <row r="20" spans="1:34" x14ac:dyDescent="0.25">
      <c r="A20" s="2">
        <v>41598</v>
      </c>
      <c r="B20">
        <v>36.179935</v>
      </c>
      <c r="C20">
        <v>99.220016000000001</v>
      </c>
      <c r="D20">
        <v>151.65391500000001</v>
      </c>
      <c r="E20">
        <v>55.622371999999999</v>
      </c>
      <c r="F20">
        <v>36.932983</v>
      </c>
      <c r="G20" s="3">
        <f t="shared" si="0"/>
        <v>5.8996236449844197E-3</v>
      </c>
      <c r="H20" s="3">
        <f t="shared" si="1"/>
        <v>1.3761900622954792E-2</v>
      </c>
      <c r="I20" s="3">
        <f t="shared" si="2"/>
        <v>7.826609685611885E-3</v>
      </c>
      <c r="J20" s="3">
        <f t="shared" si="3"/>
        <v>7.7462715901437385E-3</v>
      </c>
      <c r="K20" s="3">
        <f t="shared" si="4"/>
        <v>-2.4322432877954547E-4</v>
      </c>
      <c r="N20" s="8" t="s">
        <v>26</v>
      </c>
      <c r="O20" s="8"/>
      <c r="P20" s="14">
        <f>SUM(P15:P19)</f>
        <v>1</v>
      </c>
      <c r="R20" s="8" t="s">
        <v>26</v>
      </c>
      <c r="S20" s="14">
        <f>SUM(S15:S19)</f>
        <v>1</v>
      </c>
      <c r="AD20" s="8" t="s">
        <v>1</v>
      </c>
      <c r="AE20" s="8" t="s">
        <v>2</v>
      </c>
      <c r="AF20" s="8" t="s">
        <v>3</v>
      </c>
      <c r="AG20" s="8" t="s">
        <v>4</v>
      </c>
      <c r="AH20" s="8" t="s">
        <v>5</v>
      </c>
    </row>
    <row r="21" spans="1:34" x14ac:dyDescent="0.25">
      <c r="A21" s="2">
        <v>41599</v>
      </c>
      <c r="B21">
        <v>36.393383</v>
      </c>
      <c r="C21">
        <v>100.585472</v>
      </c>
      <c r="D21">
        <v>152.84085099999999</v>
      </c>
      <c r="E21">
        <v>56.053238</v>
      </c>
      <c r="F21">
        <v>36.923999999999999</v>
      </c>
      <c r="G21" s="3">
        <f t="shared" si="0"/>
        <v>2.9325111106048851E-3</v>
      </c>
      <c r="H21" s="3">
        <f t="shared" si="1"/>
        <v>3.347411840946668E-3</v>
      </c>
      <c r="I21" s="3">
        <f t="shared" si="2"/>
        <v>5.0960524944996255E-3</v>
      </c>
      <c r="J21" s="3">
        <f t="shared" si="3"/>
        <v>-3.9188101854169544E-3</v>
      </c>
      <c r="K21" s="3">
        <f t="shared" si="4"/>
        <v>6.3275647275484737E-3</v>
      </c>
      <c r="AC21" t="s">
        <v>1</v>
      </c>
      <c r="AD21" s="8">
        <f t="array" ref="AD21:AH25">MMULT(TRANSPOSE(X22:AB1029),X22:AB1029)</f>
        <v>8.1114476669581104E-2</v>
      </c>
      <c r="AE21" s="8">
        <v>6.2714921482472347E-2</v>
      </c>
      <c r="AF21" s="8">
        <v>5.7952344130166512E-2</v>
      </c>
      <c r="AG21" s="8">
        <v>4.0668904114412048E-2</v>
      </c>
      <c r="AH21" s="8">
        <v>8.5864881018181793E-2</v>
      </c>
    </row>
    <row r="22" spans="1:34" x14ac:dyDescent="0.25">
      <c r="A22" s="2">
        <v>41600</v>
      </c>
      <c r="B22">
        <v>36.500107</v>
      </c>
      <c r="C22">
        <v>100.922173</v>
      </c>
      <c r="D22">
        <v>153.61973599999999</v>
      </c>
      <c r="E22">
        <v>55.833576000000001</v>
      </c>
      <c r="F22">
        <v>37.157639000000003</v>
      </c>
      <c r="G22" s="3">
        <f t="shared" si="0"/>
        <v>-2.9239366339391948E-3</v>
      </c>
      <c r="H22" s="3">
        <f t="shared" si="1"/>
        <v>-6.4892578165154369E-4</v>
      </c>
      <c r="I22" s="3">
        <f t="shared" si="2"/>
        <v>-6.034185607505238E-4</v>
      </c>
      <c r="J22" s="3">
        <f t="shared" si="3"/>
        <v>-4.6904751363230357E-3</v>
      </c>
      <c r="K22" s="3">
        <f t="shared" si="4"/>
        <v>-1.2091699367659081E-2</v>
      </c>
      <c r="X22" s="6">
        <f t="array" ref="X22">G3-$P$2</f>
        <v>1.4810380551855762E-3</v>
      </c>
      <c r="Y22" s="6">
        <f>H3-$Q$2</f>
        <v>3.1562478742992723E-3</v>
      </c>
      <c r="Z22" s="6">
        <f t="array" ref="Z22">I3-$R$2</f>
        <v>5.6494242009519358E-3</v>
      </c>
      <c r="AA22" s="6">
        <f t="array" ref="AA22">J3-$S$2</f>
        <v>-6.1728173108856312E-3</v>
      </c>
      <c r="AB22" s="6">
        <f>K3-$T$2</f>
        <v>2.6115871569487997E-3</v>
      </c>
      <c r="AC22" t="s">
        <v>2</v>
      </c>
      <c r="AD22" s="8">
        <v>6.2714921482472347E-2</v>
      </c>
      <c r="AE22" s="8">
        <v>8.2718712848629569E-2</v>
      </c>
      <c r="AF22" s="8">
        <v>6.2999658095042849E-2</v>
      </c>
      <c r="AG22" s="8">
        <v>4.7801624902561055E-2</v>
      </c>
      <c r="AH22" s="8">
        <v>7.2127174696232754E-2</v>
      </c>
    </row>
    <row r="23" spans="1:34" x14ac:dyDescent="0.25">
      <c r="A23" s="2">
        <v>41603</v>
      </c>
      <c r="B23">
        <v>36.393383</v>
      </c>
      <c r="C23">
        <v>100.85668200000001</v>
      </c>
      <c r="D23">
        <v>153.527039</v>
      </c>
      <c r="E23">
        <v>55.571689999999997</v>
      </c>
      <c r="F23">
        <v>36.70834</v>
      </c>
      <c r="G23" s="3">
        <f t="shared" si="0"/>
        <v>-2.4444004010293341E-4</v>
      </c>
      <c r="H23" s="3">
        <f t="shared" si="1"/>
        <v>4.3583329461502895E-3</v>
      </c>
      <c r="I23" s="3">
        <f t="shared" si="2"/>
        <v>-4.8323083987822368E-4</v>
      </c>
      <c r="J23" s="3">
        <f t="shared" si="3"/>
        <v>-3.4964925486339338E-3</v>
      </c>
      <c r="K23" s="3">
        <f t="shared" si="4"/>
        <v>7.34383521564963E-4</v>
      </c>
      <c r="P23" t="s">
        <v>31</v>
      </c>
      <c r="S23" t="s">
        <v>32</v>
      </c>
      <c r="X23" s="6">
        <f t="array" ref="X23">G4-$P$2</f>
        <v>-2.4048794081588587E-3</v>
      </c>
      <c r="Y23" s="6">
        <f t="shared" ref="Y23:Y86" si="5">H4-$Q$2</f>
        <v>-1.0568835301308005E-2</v>
      </c>
      <c r="Z23" s="6">
        <f t="array" ref="Z23">I4-$R$2</f>
        <v>-6.0880522318784713E-3</v>
      </c>
      <c r="AA23" s="6">
        <f t="array" ref="AA23">J4-$S$2</f>
        <v>-8.773004882959996E-3</v>
      </c>
      <c r="AB23" s="6">
        <f t="shared" ref="AB23:AB86" si="6">K4-$T$2</f>
        <v>-5.1869527511694963E-3</v>
      </c>
      <c r="AC23" t="s">
        <v>3</v>
      </c>
      <c r="AD23" s="8">
        <v>5.7952344130166512E-2</v>
      </c>
      <c r="AE23" s="8">
        <v>6.2999658095042849E-2</v>
      </c>
      <c r="AF23" s="8">
        <v>5.892928364633912E-2</v>
      </c>
      <c r="AG23" s="8">
        <v>4.0658039572496196E-2</v>
      </c>
      <c r="AH23" s="8">
        <v>6.6687448562805118E-2</v>
      </c>
    </row>
    <row r="24" spans="1:34" x14ac:dyDescent="0.25">
      <c r="A24" s="2">
        <v>41604</v>
      </c>
      <c r="B24">
        <v>36.384487</v>
      </c>
      <c r="C24">
        <v>101.296249</v>
      </c>
      <c r="D24">
        <v>153.45285000000001</v>
      </c>
      <c r="E24">
        <v>55.377383999999999</v>
      </c>
      <c r="F24">
        <v>36.735298</v>
      </c>
      <c r="G24" s="3">
        <f t="shared" si="0"/>
        <v>3.4222277202919926E-3</v>
      </c>
      <c r="H24" s="3">
        <f t="shared" si="1"/>
        <v>4.1549021227824667E-3</v>
      </c>
      <c r="I24" s="3">
        <f t="shared" si="2"/>
        <v>2.718991533881665E-3</v>
      </c>
      <c r="J24" s="3">
        <f t="shared" si="3"/>
        <v>8.5431085007554586E-3</v>
      </c>
      <c r="K24" s="3">
        <f t="shared" si="4"/>
        <v>6.3601770700212334E-3</v>
      </c>
      <c r="N24" t="s">
        <v>24</v>
      </c>
      <c r="P24" s="3">
        <f t="array" ref="P24">MMULT(TRANSPOSE(P15:P19),AF4:AF8)</f>
        <v>0.22202172418839947</v>
      </c>
      <c r="S24" s="3">
        <f t="array" ref="S24">MMULT(TRANSPOSE(S15:S19),AF4:AF8)</f>
        <v>0.23314527912711591</v>
      </c>
      <c r="X24" s="6">
        <f t="array" ref="X24">G5-$P$2</f>
        <v>-6.7866766358026165E-3</v>
      </c>
      <c r="Y24" s="6">
        <f t="shared" si="5"/>
        <v>-3.7938096186913299E-3</v>
      </c>
      <c r="Z24" s="6">
        <f t="array" ref="Z24">I5-$R$2</f>
        <v>-4.1997270418014931E-3</v>
      </c>
      <c r="AA24" s="6">
        <f t="array" ref="AA24">J5-$S$2</f>
        <v>-6.2562800187356106E-3</v>
      </c>
      <c r="AB24" s="6">
        <f t="shared" si="6"/>
        <v>-6.8723384096132795E-3</v>
      </c>
      <c r="AC24" t="s">
        <v>4</v>
      </c>
      <c r="AD24" s="8">
        <v>4.0668904114412048E-2</v>
      </c>
      <c r="AE24" s="8">
        <v>4.7801624902561055E-2</v>
      </c>
      <c r="AF24" s="8">
        <v>4.0658039572496196E-2</v>
      </c>
      <c r="AG24" s="8">
        <v>8.1104480760599354E-2</v>
      </c>
      <c r="AH24" s="8">
        <v>5.0972959966244777E-2</v>
      </c>
    </row>
    <row r="25" spans="1:34" x14ac:dyDescent="0.25">
      <c r="A25" s="2">
        <v>41605</v>
      </c>
      <c r="B25">
        <v>36.509003</v>
      </c>
      <c r="C25">
        <v>101.717125</v>
      </c>
      <c r="D25">
        <v>153.87008700000001</v>
      </c>
      <c r="E25">
        <v>55.850479</v>
      </c>
      <c r="F25">
        <v>36.968941000000001</v>
      </c>
      <c r="G25" s="3">
        <f t="shared" si="0"/>
        <v>1.7052232294592073E-3</v>
      </c>
      <c r="H25" s="3">
        <f t="shared" si="1"/>
        <v>-1.2872562019423661E-3</v>
      </c>
      <c r="I25" s="3">
        <f t="shared" si="2"/>
        <v>-1.4462525130047865E-3</v>
      </c>
      <c r="J25" s="3">
        <f t="shared" si="3"/>
        <v>-9.2270470947974914E-3</v>
      </c>
      <c r="K25" s="3">
        <f t="shared" si="4"/>
        <v>8.2643968622200248E-3</v>
      </c>
      <c r="N25" t="s">
        <v>25</v>
      </c>
      <c r="X25" s="6">
        <f t="array" ref="X25">G6-$P$2</f>
        <v>-5.1172444870646793E-3</v>
      </c>
      <c r="Y25" s="6">
        <f t="shared" si="5"/>
        <v>-1.6304599944114433E-3</v>
      </c>
      <c r="Z25" s="6">
        <f t="array" ref="Z25">I6-$R$2</f>
        <v>2.3748401658834073E-3</v>
      </c>
      <c r="AA25" s="6">
        <f t="array" ref="AA25">J6-$S$2</f>
        <v>4.8468136678288696E-3</v>
      </c>
      <c r="AB25" s="6">
        <f t="shared" si="6"/>
        <v>-7.0696910194585627E-4</v>
      </c>
      <c r="AC25" t="s">
        <v>5</v>
      </c>
      <c r="AD25" s="8">
        <v>8.5864881018181793E-2</v>
      </c>
      <c r="AE25" s="8">
        <v>7.2127174696232754E-2</v>
      </c>
      <c r="AF25" s="8">
        <v>6.6687448562805118E-2</v>
      </c>
      <c r="AG25" s="8">
        <v>5.0972959966244777E-2</v>
      </c>
      <c r="AH25" s="8">
        <v>0.13322775285075411</v>
      </c>
    </row>
    <row r="26" spans="1:34" x14ac:dyDescent="0.25">
      <c r="A26" s="2">
        <v>41607</v>
      </c>
      <c r="B26">
        <v>36.571258999999998</v>
      </c>
      <c r="C26">
        <v>101.586189</v>
      </c>
      <c r="D26">
        <v>153.64755199999999</v>
      </c>
      <c r="E26">
        <v>55.335144</v>
      </c>
      <c r="F26">
        <v>37.274467000000001</v>
      </c>
      <c r="G26" s="3">
        <f t="shared" si="0"/>
        <v>-6.8092815727235356E-3</v>
      </c>
      <c r="H26" s="3">
        <f t="shared" si="1"/>
        <v>-5.6158716614520543E-3</v>
      </c>
      <c r="I26" s="3">
        <f t="shared" si="2"/>
        <v>-1.5690975668781748E-3</v>
      </c>
      <c r="J26" s="3">
        <f t="shared" si="3"/>
        <v>-5.8014848574351463E-3</v>
      </c>
      <c r="K26" s="3">
        <f t="shared" si="4"/>
        <v>-1.8804293029864194E-2</v>
      </c>
      <c r="X26" s="6">
        <f t="array" ref="X26">G7-$P$2</f>
        <v>4.2076995318803346E-3</v>
      </c>
      <c r="Y26" s="6">
        <f t="shared" si="5"/>
        <v>1.0676494770078399E-2</v>
      </c>
      <c r="Z26" s="6">
        <f t="array" ref="Z26">I7-$R$2</f>
        <v>4.0406071678911193E-3</v>
      </c>
      <c r="AA26" s="6">
        <f t="array" ref="AA26">J7-$S$2</f>
        <v>1.5104797393497736E-3</v>
      </c>
      <c r="AB26" s="6">
        <f t="shared" si="6"/>
        <v>6.2220007650653358E-3</v>
      </c>
      <c r="AC26" s="4"/>
    </row>
    <row r="27" spans="1:34" x14ac:dyDescent="0.25">
      <c r="A27" s="2">
        <v>41610</v>
      </c>
      <c r="B27">
        <v>36.322234999999999</v>
      </c>
      <c r="C27">
        <v>101.015694</v>
      </c>
      <c r="D27">
        <v>153.406464</v>
      </c>
      <c r="E27">
        <v>55.014118000000003</v>
      </c>
      <c r="F27">
        <v>36.573546999999998</v>
      </c>
      <c r="G27" s="3">
        <f t="shared" si="0"/>
        <v>-8.0803122384952575E-3</v>
      </c>
      <c r="H27" s="3">
        <f t="shared" si="1"/>
        <v>-4.3515614514315626E-3</v>
      </c>
      <c r="I27" s="3">
        <f t="shared" si="2"/>
        <v>-3.8685462432664908E-3</v>
      </c>
      <c r="J27" s="3">
        <f t="shared" si="3"/>
        <v>-1.9964511654990691E-3</v>
      </c>
      <c r="K27" s="3">
        <f t="shared" si="4"/>
        <v>-3.685614632892853E-3</v>
      </c>
      <c r="X27" s="6">
        <f t="array" ref="X27">G8-$P$2</f>
        <v>-8.7930040647733933E-3</v>
      </c>
      <c r="Y27" s="6">
        <f t="shared" si="5"/>
        <v>-5.8323673779932805E-3</v>
      </c>
      <c r="Z27" s="6">
        <f t="array" ref="Z27">I8-$R$2</f>
        <v>-3.5078473564803536E-3</v>
      </c>
      <c r="AA27" s="6">
        <f t="array" ref="AA27">J8-$S$2</f>
        <v>-1.6734977774310694E-2</v>
      </c>
      <c r="AB27" s="6">
        <f t="shared" si="6"/>
        <v>-2.0172126006677241E-2</v>
      </c>
      <c r="AC27" s="4"/>
    </row>
    <row r="28" spans="1:34" x14ac:dyDescent="0.25">
      <c r="A28" s="2">
        <v>41611</v>
      </c>
      <c r="B28">
        <v>36.028739999999999</v>
      </c>
      <c r="C28">
        <v>100.57611799999999</v>
      </c>
      <c r="D28">
        <v>152.81300400000001</v>
      </c>
      <c r="E28">
        <v>54.904285000000002</v>
      </c>
      <c r="F28">
        <v>36.438751000000003</v>
      </c>
      <c r="G28" s="3">
        <f t="shared" si="0"/>
        <v>-5.6777728002700423E-3</v>
      </c>
      <c r="H28" s="3">
        <f t="shared" si="1"/>
        <v>-1.6739262097986707E-3</v>
      </c>
      <c r="I28" s="3">
        <f t="shared" si="2"/>
        <v>-1.1528011058535848E-3</v>
      </c>
      <c r="J28" s="3">
        <f t="shared" si="3"/>
        <v>3.6930268739496785E-3</v>
      </c>
      <c r="K28" s="3">
        <f t="shared" si="4"/>
        <v>2.4666048515209482E-4</v>
      </c>
      <c r="N28" t="s">
        <v>0</v>
      </c>
      <c r="R28" t="s">
        <v>27</v>
      </c>
      <c r="S28" t="s">
        <v>28</v>
      </c>
      <c r="T28" t="s">
        <v>29</v>
      </c>
      <c r="U28" t="s">
        <v>30</v>
      </c>
      <c r="V28" t="s">
        <v>25</v>
      </c>
      <c r="W28" t="s">
        <v>41</v>
      </c>
      <c r="X28" s="6">
        <f t="array" ref="X28">G9-$P$2</f>
        <v>9.4135553184383023E-3</v>
      </c>
      <c r="Y28" s="6">
        <f t="shared" si="5"/>
        <v>-3.0371543207998457E-3</v>
      </c>
      <c r="Z28" s="6">
        <f t="array" ref="Z28">I9-$R$2</f>
        <v>4.1573282484606011E-3</v>
      </c>
      <c r="AA28" s="6">
        <f t="array" ref="AA28">J9-$S$2</f>
        <v>-1.8208206484707059E-3</v>
      </c>
      <c r="AB28" s="6">
        <f t="shared" si="6"/>
        <v>3.4043085196882455E-3</v>
      </c>
      <c r="AC28" s="4"/>
    </row>
    <row r="29" spans="1:34" x14ac:dyDescent="0.25">
      <c r="A29" s="2">
        <v>41612</v>
      </c>
      <c r="B29">
        <v>35.824176999999999</v>
      </c>
      <c r="C29">
        <v>100.40776099999999</v>
      </c>
      <c r="D29">
        <v>152.636841</v>
      </c>
      <c r="E29">
        <v>55.107047999999999</v>
      </c>
      <c r="F29">
        <v>36.447738999999999</v>
      </c>
      <c r="G29" s="3">
        <f t="shared" si="0"/>
        <v>-5.4614513544859467E-3</v>
      </c>
      <c r="H29" s="3">
        <f t="shared" si="1"/>
        <v>7.4525115643209183E-4</v>
      </c>
      <c r="I29" s="3">
        <f t="shared" si="2"/>
        <v>-3.8272739148210722E-3</v>
      </c>
      <c r="J29" s="3">
        <f t="shared" si="3"/>
        <v>3.525828492936256E-3</v>
      </c>
      <c r="K29" s="3">
        <f t="shared" si="4"/>
        <v>-3.2052742695506398E-3</v>
      </c>
      <c r="N29" t="s">
        <v>31</v>
      </c>
      <c r="P29" t="s">
        <v>32</v>
      </c>
      <c r="R29">
        <v>15</v>
      </c>
      <c r="S29">
        <f t="array" ref="S29">1-R29</f>
        <v>-14</v>
      </c>
      <c r="T29" s="3">
        <f>SQRT(R29^2*$N$30+S29^2*$P$31+2*R29*S29*$N$31)</f>
        <v>0.12441714615392842</v>
      </c>
      <c r="U29" s="3">
        <f>R29*$P$24+S29*$S$24</f>
        <v>6.6291955046369644E-2</v>
      </c>
      <c r="V29" s="3">
        <f>SQRT(R29^2*$N$30+S29^2*$P$31+2*R29*S29*$N$31)</f>
        <v>0.12441714615392842</v>
      </c>
      <c r="W29" s="19">
        <f>U29/V29</f>
        <v>0.53282009028203792</v>
      </c>
      <c r="X29" s="6">
        <f t="array" ref="X29">G10-$P$2</f>
        <v>-1.7103517198589428E-2</v>
      </c>
      <c r="Y29" s="6">
        <f t="shared" si="5"/>
        <v>-1.843205854851479E-2</v>
      </c>
      <c r="Z29" s="6">
        <f t="array" ref="Z29">I10-$R$2</f>
        <v>-1.3297782196708741E-2</v>
      </c>
      <c r="AA29" s="6">
        <f t="array" ref="AA29">J10-$S$2</f>
        <v>-1.2790895429355671E-2</v>
      </c>
      <c r="AB29" s="6">
        <f t="shared" si="6"/>
        <v>-1.7607905118666126E-2</v>
      </c>
      <c r="AC29" s="4"/>
      <c r="AD29" s="8" t="s">
        <v>1</v>
      </c>
      <c r="AE29" s="8" t="s">
        <v>2</v>
      </c>
      <c r="AF29" s="8" t="s">
        <v>3</v>
      </c>
      <c r="AG29" s="8" t="s">
        <v>4</v>
      </c>
      <c r="AH29" s="8" t="s">
        <v>5</v>
      </c>
    </row>
    <row r="30" spans="1:34" x14ac:dyDescent="0.25">
      <c r="A30" s="2">
        <v>41613</v>
      </c>
      <c r="B30">
        <v>35.628525000000003</v>
      </c>
      <c r="C30">
        <v>100.48259</v>
      </c>
      <c r="D30">
        <v>152.05265800000001</v>
      </c>
      <c r="E30">
        <v>55.301346000000002</v>
      </c>
      <c r="F30">
        <v>36.330914</v>
      </c>
      <c r="G30" s="3">
        <f t="shared" si="0"/>
        <v>1.2231407278297413E-2</v>
      </c>
      <c r="H30" s="3">
        <f t="shared" si="1"/>
        <v>6.8876110777000843E-3</v>
      </c>
      <c r="I30" s="3">
        <f t="shared" si="2"/>
        <v>1.134309010237744E-2</v>
      </c>
      <c r="J30" s="3">
        <f t="shared" si="3"/>
        <v>7.1801507326783032E-3</v>
      </c>
      <c r="K30" s="3">
        <f t="shared" si="4"/>
        <v>2.2260959358192833E-2</v>
      </c>
      <c r="M30" t="s">
        <v>31</v>
      </c>
      <c r="N30">
        <f t="array" ref="N30">MMULT(MMULT(TRANSPOSE(P15:P19),AD30:AH34),P15:P19)</f>
        <v>2.4936436031281636E-2</v>
      </c>
      <c r="R30">
        <f>R29-($R$29-$S$29)/200</f>
        <v>14.855</v>
      </c>
      <c r="S30">
        <f t="array" ref="S30">1-R30</f>
        <v>-13.855</v>
      </c>
      <c r="T30" s="3">
        <f t="shared" ref="T30:T93" si="7">SQRT(R30^2*$N$30+S30^2*$P$31+2*R30*S30*$N$31)</f>
        <v>0.12366007459638344</v>
      </c>
      <c r="U30" s="3">
        <f t="shared" ref="U30:U93" si="8">R30*$P$24+S30*$S$24</f>
        <v>6.7904870512482951E-2</v>
      </c>
      <c r="V30" s="3">
        <f t="shared" ref="V30:V93" si="9">SQRT(R30^2*$N$30+S30^2*$P$31+2*R30*S30*$N$31)</f>
        <v>0.12366007459638344</v>
      </c>
      <c r="W30" s="19">
        <f>U30/V30</f>
        <v>0.54912525917616495</v>
      </c>
      <c r="X30" s="6">
        <f t="array" ref="X30">G11-$P$2</f>
        <v>5.7524796497097708E-3</v>
      </c>
      <c r="Y30" s="6">
        <f t="shared" si="5"/>
        <v>1.507682884921871E-2</v>
      </c>
      <c r="Z30" s="6">
        <f t="array" ref="Z30">I11-$R$2</f>
        <v>1.3244397006390685E-2</v>
      </c>
      <c r="AA30" s="6">
        <f t="array" ref="AA30">J11-$S$2</f>
        <v>-1.383580407939093E-2</v>
      </c>
      <c r="AB30" s="6">
        <f t="shared" si="6"/>
        <v>-3.6681606625057067E-3</v>
      </c>
      <c r="AC30" t="s">
        <v>1</v>
      </c>
      <c r="AD30" s="8">
        <f t="array" ref="AD30:AH34">(AD21:AH25/AE16)*AG16</f>
        <v>2.0298756822973624E-2</v>
      </c>
      <c r="AE30" s="8">
        <v>1.5694300112793477E-2</v>
      </c>
      <c r="AF30" s="8">
        <v>1.4502473406953287E-2</v>
      </c>
      <c r="AG30" s="8">
        <v>1.0177322578780373E-2</v>
      </c>
      <c r="AH30" s="8">
        <v>2.1487537255791271E-2</v>
      </c>
    </row>
    <row r="31" spans="1:34" x14ac:dyDescent="0.25">
      <c r="A31" s="2">
        <v>41614</v>
      </c>
      <c r="B31">
        <v>36.064312000000001</v>
      </c>
      <c r="C31">
        <v>101.17467499999999</v>
      </c>
      <c r="D31">
        <v>153.77740499999999</v>
      </c>
      <c r="E31">
        <v>55.698417999999997</v>
      </c>
      <c r="F31">
        <v>37.139674999999997</v>
      </c>
      <c r="G31" s="3">
        <f t="shared" si="0"/>
        <v>2.4655953508823103E-4</v>
      </c>
      <c r="H31" s="3">
        <f t="shared" si="1"/>
        <v>5.5470403043056393E-4</v>
      </c>
      <c r="I31" s="3">
        <f t="shared" si="2"/>
        <v>2.2911363343658397E-3</v>
      </c>
      <c r="J31" s="3">
        <f t="shared" si="3"/>
        <v>4.8535669361380318E-3</v>
      </c>
      <c r="K31" s="3">
        <f t="shared" si="4"/>
        <v>2.4200534872753643E-4</v>
      </c>
      <c r="M31" t="s">
        <v>32</v>
      </c>
      <c r="N31">
        <f t="array" ref="N31">MMULT(MMULT(TRANSPOSE(P15:P19),AD30:AH34),S15:S19)</f>
        <v>2.6269863187757515E-2</v>
      </c>
      <c r="P31">
        <f t="array" ref="P31">MMULT(MMULT(TRANSPOSE(S15:S19),AD30:AH34),S15:S19)</f>
        <v>2.7745530908555489E-2</v>
      </c>
      <c r="R31">
        <f t="shared" ref="R31:R94" si="10">R30-($R$29-$S$29)/200</f>
        <v>14.71</v>
      </c>
      <c r="S31">
        <f t="array" ref="S31">1-R31</f>
        <v>-13.71</v>
      </c>
      <c r="T31" s="3">
        <f t="shared" si="7"/>
        <v>0.12292267104569105</v>
      </c>
      <c r="U31" s="3">
        <f t="shared" si="8"/>
        <v>6.9517785978597146E-2</v>
      </c>
      <c r="V31" s="3">
        <f t="shared" si="9"/>
        <v>0.12292267104569105</v>
      </c>
      <c r="W31" s="19">
        <f>U31/V31</f>
        <v>0.56554080209302482</v>
      </c>
      <c r="X31" s="6">
        <f t="array" ref="X31">G12-$P$2</f>
        <v>1.0163407665895819E-3</v>
      </c>
      <c r="Y31" s="6">
        <f t="shared" si="5"/>
        <v>2.9123569809082202E-3</v>
      </c>
      <c r="Z31" s="6">
        <f t="array" ref="Z31">I12-$R$2</f>
        <v>-6.688175827332945E-4</v>
      </c>
      <c r="AA31" s="6">
        <f t="array" ref="AA31">J12-$S$2</f>
        <v>6.9028201595496257E-4</v>
      </c>
      <c r="AB31" s="6">
        <f t="shared" si="6"/>
        <v>-4.9127486409524385E-3</v>
      </c>
      <c r="AC31" t="s">
        <v>2</v>
      </c>
      <c r="AD31" s="8">
        <v>1.5694300112793477E-2</v>
      </c>
      <c r="AE31" s="8">
        <v>2.0700214138882473E-2</v>
      </c>
      <c r="AF31" s="8">
        <v>1.5765554955263952E-2</v>
      </c>
      <c r="AG31" s="8">
        <v>1.1962273560521734E-2</v>
      </c>
      <c r="AH31" s="8">
        <v>1.8049700122592504E-2</v>
      </c>
    </row>
    <row r="32" spans="1:34" x14ac:dyDescent="0.25">
      <c r="A32" s="2">
        <v>41617</v>
      </c>
      <c r="B32">
        <v>36.073203999999997</v>
      </c>
      <c r="C32">
        <v>101.230797</v>
      </c>
      <c r="D32">
        <v>154.12973</v>
      </c>
      <c r="E32">
        <v>55.968753999999997</v>
      </c>
      <c r="F32">
        <v>37.148662999999999</v>
      </c>
      <c r="G32" s="3">
        <f t="shared" si="0"/>
        <v>-3.2050382882539141E-3</v>
      </c>
      <c r="H32" s="3">
        <f t="shared" si="1"/>
        <v>-4.896474340708723E-3</v>
      </c>
      <c r="I32" s="3">
        <f t="shared" si="2"/>
        <v>-3.429247556587578E-3</v>
      </c>
      <c r="J32" s="3">
        <f t="shared" si="3"/>
        <v>-2.5661997049281071E-3</v>
      </c>
      <c r="K32" s="3">
        <f t="shared" si="4"/>
        <v>1.934820642131907E-3</v>
      </c>
      <c r="R32">
        <f t="shared" si="10"/>
        <v>14.565000000000001</v>
      </c>
      <c r="S32">
        <f t="array" ref="S32">1-R32</f>
        <v>-13.565000000000001</v>
      </c>
      <c r="T32" s="3">
        <f t="shared" si="7"/>
        <v>0.12220529154075908</v>
      </c>
      <c r="U32" s="3">
        <f t="shared" si="8"/>
        <v>7.1130701444710898E-2</v>
      </c>
      <c r="V32" s="3">
        <f t="shared" si="9"/>
        <v>0.12220529154075908</v>
      </c>
      <c r="W32" s="19">
        <f>U32/V32</f>
        <v>0.58205909537875211</v>
      </c>
      <c r="X32" s="6">
        <f t="array" ref="X32">G13-$P$2</f>
        <v>-2.4446220513572514E-3</v>
      </c>
      <c r="Y32" s="6">
        <f t="shared" si="5"/>
        <v>-8.7268544855598239E-4</v>
      </c>
      <c r="Z32" s="6">
        <f t="array" ref="Z32">I13-$R$2</f>
        <v>-2.2696363230690908E-3</v>
      </c>
      <c r="AA32" s="6">
        <f t="array" ref="AA32">J13-$S$2</f>
        <v>-4.8589286829678171E-3</v>
      </c>
      <c r="AB32" s="6">
        <f t="shared" si="6"/>
        <v>-7.1634150872415675E-3</v>
      </c>
      <c r="AC32" t="s">
        <v>3</v>
      </c>
      <c r="AD32" s="8">
        <v>1.4502473406953287E-2</v>
      </c>
      <c r="AE32" s="8">
        <v>1.5765554955263952E-2</v>
      </c>
      <c r="AF32" s="8">
        <v>1.4746950823115649E-2</v>
      </c>
      <c r="AG32" s="8">
        <v>1.0174603746046715E-2</v>
      </c>
      <c r="AH32" s="8">
        <v>1.6688418111049541E-2</v>
      </c>
    </row>
    <row r="33" spans="1:34" x14ac:dyDescent="0.25">
      <c r="A33" s="2">
        <v>41618</v>
      </c>
      <c r="B33">
        <v>35.957588000000001</v>
      </c>
      <c r="C33">
        <v>100.735123</v>
      </c>
      <c r="D33">
        <v>153.601181</v>
      </c>
      <c r="E33">
        <v>55.825127000000002</v>
      </c>
      <c r="F33">
        <v>37.220539000000002</v>
      </c>
      <c r="G33" s="3">
        <f t="shared" si="0"/>
        <v>-8.1623661742830089E-3</v>
      </c>
      <c r="H33" s="3">
        <f t="shared" si="1"/>
        <v>-1.5968889023940447E-2</v>
      </c>
      <c r="I33" s="3">
        <f t="shared" si="2"/>
        <v>-1.1349235654639966E-2</v>
      </c>
      <c r="J33" s="3">
        <f t="shared" si="3"/>
        <v>-2.3002258463290182E-2</v>
      </c>
      <c r="K33" s="3">
        <f t="shared" si="4"/>
        <v>-2.0279797667626553E-2</v>
      </c>
      <c r="R33">
        <f t="shared" si="10"/>
        <v>14.420000000000002</v>
      </c>
      <c r="S33">
        <f t="array" ref="S33">1-R33</f>
        <v>-13.420000000000002</v>
      </c>
      <c r="T33" s="3">
        <f t="shared" si="7"/>
        <v>0.12150829074531241</v>
      </c>
      <c r="U33" s="3">
        <f t="shared" si="8"/>
        <v>7.2743616910824649E-2</v>
      </c>
      <c r="V33" s="3">
        <f t="shared" si="9"/>
        <v>0.12150829074531241</v>
      </c>
      <c r="W33" s="19">
        <f>U33/V33</f>
        <v>0.59867204504834148</v>
      </c>
      <c r="X33" s="6">
        <f t="array" ref="X33">G14-$P$2</f>
        <v>2.5032625389969721E-3</v>
      </c>
      <c r="Y33" s="6">
        <f t="shared" si="5"/>
        <v>1.0643620123446801E-2</v>
      </c>
      <c r="Z33" s="6">
        <f t="array" ref="Z33">I14-$R$2</f>
        <v>7.2256679193993811E-3</v>
      </c>
      <c r="AA33" s="6">
        <f t="array" ref="AA33">J14-$S$2</f>
        <v>6.1164066334092491E-3</v>
      </c>
      <c r="AB33" s="6">
        <f t="shared" si="6"/>
        <v>3.7606340455232229E-3</v>
      </c>
      <c r="AC33" t="s">
        <v>4</v>
      </c>
      <c r="AD33" s="8">
        <v>1.0177322578780373E-2</v>
      </c>
      <c r="AE33" s="8">
        <v>1.1962273560521734E-2</v>
      </c>
      <c r="AF33" s="8">
        <v>1.0174603746046715E-2</v>
      </c>
      <c r="AG33" s="8">
        <v>2.0296255364122183E-2</v>
      </c>
      <c r="AH33" s="8">
        <v>1.2755894648951025E-2</v>
      </c>
    </row>
    <row r="34" spans="1:34" x14ac:dyDescent="0.25">
      <c r="A34" s="2">
        <v>41619</v>
      </c>
      <c r="B34">
        <v>35.664088999999997</v>
      </c>
      <c r="C34">
        <v>99.126495000000006</v>
      </c>
      <c r="D34">
        <v>151.85792499999999</v>
      </c>
      <c r="E34">
        <v>54.541023000000003</v>
      </c>
      <c r="F34">
        <v>36.465713999999998</v>
      </c>
      <c r="G34" s="3">
        <f t="shared" si="0"/>
        <v>-7.481110761023535E-3</v>
      </c>
      <c r="H34" s="3">
        <f t="shared" si="1"/>
        <v>8.4901619894850455E-4</v>
      </c>
      <c r="I34" s="3">
        <f t="shared" si="2"/>
        <v>-3.2971674017012731E-3</v>
      </c>
      <c r="J34" s="3">
        <f t="shared" si="3"/>
        <v>-5.5763897204496038E-3</v>
      </c>
      <c r="K34" s="3">
        <f t="shared" si="4"/>
        <v>-8.8715114696507058E-3</v>
      </c>
      <c r="R34">
        <f t="shared" si="10"/>
        <v>14.275000000000002</v>
      </c>
      <c r="S34">
        <f t="array" ref="S34">1-R34</f>
        <v>-13.275000000000002</v>
      </c>
      <c r="T34" s="3">
        <f t="shared" si="7"/>
        <v>0.120832021314144</v>
      </c>
      <c r="U34" s="3">
        <f t="shared" si="8"/>
        <v>7.4356532376938844E-2</v>
      </c>
      <c r="V34" s="3">
        <f t="shared" si="9"/>
        <v>0.120832021314144</v>
      </c>
      <c r="W34" s="19">
        <f t="shared" ref="W34:W93" si="11">U34/V34</f>
        <v>0.61537108763267068</v>
      </c>
      <c r="X34" s="6">
        <f t="array" ref="X34">G15-$P$2</f>
        <v>4.4717890793886739E-3</v>
      </c>
      <c r="Y34" s="6">
        <f t="shared" si="5"/>
        <v>1.2798216360985488E-3</v>
      </c>
      <c r="Z34" s="6">
        <f t="array" ref="Z34">I15-$R$2</f>
        <v>5.0854942444538143E-3</v>
      </c>
      <c r="AA34" s="6">
        <f t="array" ref="AA34">J15-$S$2</f>
        <v>6.6734487707210298E-3</v>
      </c>
      <c r="AB34" s="6">
        <f t="shared" si="6"/>
        <v>1.6164150776121475E-2</v>
      </c>
      <c r="AC34" t="s">
        <v>5</v>
      </c>
      <c r="AD34" s="8">
        <v>2.1487537255791271E-2</v>
      </c>
      <c r="AE34" s="8">
        <v>1.8049700122592504E-2</v>
      </c>
      <c r="AF34" s="8">
        <v>1.6688418111049541E-2</v>
      </c>
      <c r="AG34" s="8">
        <v>1.2755894648951025E-2</v>
      </c>
      <c r="AH34" s="8">
        <v>3.3340013623028832E-2</v>
      </c>
    </row>
    <row r="35" spans="1:34" x14ac:dyDescent="0.25">
      <c r="A35" s="2">
        <v>41620</v>
      </c>
      <c r="B35">
        <v>35.397281999999997</v>
      </c>
      <c r="C35">
        <v>99.210655000000003</v>
      </c>
      <c r="D35">
        <v>151.357224</v>
      </c>
      <c r="E35">
        <v>54.236880999999997</v>
      </c>
      <c r="F35">
        <v>36.142207999999997</v>
      </c>
      <c r="G35" s="3">
        <f t="shared" ref="G35:G64" si="12">B36/B35 -1</f>
        <v>-1.0052749247809745E-3</v>
      </c>
      <c r="H35" s="3">
        <f t="shared" ref="H35:H64" si="13">C36/C35 -1</f>
        <v>2.4509867412929598E-3</v>
      </c>
      <c r="I35" s="3">
        <f t="shared" ref="I35:I64" si="14">D36/D35 -1</f>
        <v>-3.062754375040555E-4</v>
      </c>
      <c r="J35" s="3">
        <f t="shared" ref="J35:J64" si="15">E36/E35 -1</f>
        <v>2.4922893335257434E-3</v>
      </c>
      <c r="K35" s="3">
        <f t="shared" ref="K35:K64" si="16">F36/F35 -1</f>
        <v>2.9834923201152996E-3</v>
      </c>
      <c r="R35">
        <f t="shared" si="10"/>
        <v>14.130000000000003</v>
      </c>
      <c r="S35">
        <f t="array" ref="S35">1-R35</f>
        <v>-13.130000000000003</v>
      </c>
      <c r="T35" s="3">
        <f t="shared" si="7"/>
        <v>0.12017683323172169</v>
      </c>
      <c r="U35" s="3">
        <f t="shared" si="8"/>
        <v>7.5969447843052151E-2</v>
      </c>
      <c r="V35" s="3">
        <f t="shared" si="9"/>
        <v>0.12017683323172169</v>
      </c>
      <c r="W35" s="19">
        <f t="shared" si="11"/>
        <v>0.63214719343261383</v>
      </c>
      <c r="X35" s="6">
        <f t="array" ref="X35">G16-$P$2</f>
        <v>8.8745620453463767E-3</v>
      </c>
      <c r="Y35" s="6">
        <f t="shared" si="5"/>
        <v>4.0731807923888586E-3</v>
      </c>
      <c r="Z35" s="6">
        <f t="array" ref="Z35">I16-$R$2</f>
        <v>3.8373613741424784E-3</v>
      </c>
      <c r="AA35" s="6">
        <f t="array" ref="AA35">J16-$S$2</f>
        <v>3.3549318411142002E-3</v>
      </c>
      <c r="AB35" s="6">
        <f t="shared" si="6"/>
        <v>1.6632784794553365E-2</v>
      </c>
      <c r="AC35" s="4"/>
    </row>
    <row r="36" spans="1:34" x14ac:dyDescent="0.25">
      <c r="A36" s="2">
        <v>41621</v>
      </c>
      <c r="B36">
        <v>35.361697999999997</v>
      </c>
      <c r="C36">
        <v>99.453818999999996</v>
      </c>
      <c r="D36">
        <v>151.310867</v>
      </c>
      <c r="E36">
        <v>54.372055000000003</v>
      </c>
      <c r="F36">
        <v>36.250038000000004</v>
      </c>
      <c r="G36" s="3">
        <f t="shared" si="12"/>
        <v>7.2940784687434146E-3</v>
      </c>
      <c r="H36" s="3">
        <f t="shared" si="13"/>
        <v>8.6516838533872154E-3</v>
      </c>
      <c r="I36" s="3">
        <f t="shared" si="14"/>
        <v>6.373342636388557E-3</v>
      </c>
      <c r="J36" s="3">
        <f t="shared" si="15"/>
        <v>3.4182265136013523E-3</v>
      </c>
      <c r="K36" s="3">
        <f t="shared" si="16"/>
        <v>4.9578430786747507E-3</v>
      </c>
      <c r="R36">
        <f t="shared" si="10"/>
        <v>13.985000000000003</v>
      </c>
      <c r="S36">
        <f t="array" ref="S36">1-R36</f>
        <v>-12.985000000000003</v>
      </c>
      <c r="T36" s="3">
        <f t="shared" si="7"/>
        <v>0.11954307312461593</v>
      </c>
      <c r="U36" s="3">
        <f t="shared" si="8"/>
        <v>7.7582363309166347E-2</v>
      </c>
      <c r="V36" s="3">
        <f t="shared" si="9"/>
        <v>0.11954307312461593</v>
      </c>
      <c r="W36" s="19">
        <f t="shared" si="11"/>
        <v>0.64899087233847286</v>
      </c>
      <c r="X36" s="6">
        <f t="array" ref="X36">G17-$P$2</f>
        <v>5.1010525708823033E-4</v>
      </c>
      <c r="Y36" s="6">
        <f t="shared" si="5"/>
        <v>-7.9178199514891856E-3</v>
      </c>
      <c r="Z36" s="6">
        <f t="array" ref="Z36">I17-$R$2</f>
        <v>-4.181202489447422E-3</v>
      </c>
      <c r="AA36" s="6">
        <f t="array" ref="AA36">J17-$S$2</f>
        <v>-6.5788751511950795E-3</v>
      </c>
      <c r="AB36" s="6">
        <f t="shared" si="6"/>
        <v>9.6241668038752753E-3</v>
      </c>
      <c r="AC36" s="4"/>
    </row>
    <row r="37" spans="1:34" ht="15.75" thickBot="1" x14ac:dyDescent="0.3">
      <c r="A37" s="2">
        <v>41624</v>
      </c>
      <c r="B37">
        <v>35.619629000000003</v>
      </c>
      <c r="C37">
        <v>100.314262</v>
      </c>
      <c r="D37">
        <v>152.27522300000001</v>
      </c>
      <c r="E37">
        <v>54.557910999999997</v>
      </c>
      <c r="F37">
        <v>36.429760000000002</v>
      </c>
      <c r="G37" s="3">
        <f t="shared" si="12"/>
        <v>-3.7454629300041065E-3</v>
      </c>
      <c r="H37" s="3">
        <f t="shared" si="13"/>
        <v>5.5939204337662751E-4</v>
      </c>
      <c r="I37" s="3">
        <f t="shared" si="14"/>
        <v>-3.5319403209806977E-3</v>
      </c>
      <c r="J37" s="3">
        <f t="shared" si="15"/>
        <v>4.6454307973780029E-3</v>
      </c>
      <c r="K37" s="3">
        <f t="shared" si="16"/>
        <v>-6.6599121158087415E-3</v>
      </c>
      <c r="R37">
        <f t="shared" si="10"/>
        <v>13.840000000000003</v>
      </c>
      <c r="S37">
        <f t="array" ref="S37">1-R37</f>
        <v>-12.840000000000003</v>
      </c>
      <c r="T37" s="3">
        <f t="shared" si="7"/>
        <v>0.11893108354960012</v>
      </c>
      <c r="U37" s="3">
        <f t="shared" si="8"/>
        <v>7.9195278775280098E-2</v>
      </c>
      <c r="V37" s="3">
        <f t="shared" si="9"/>
        <v>0.11893108354960012</v>
      </c>
      <c r="W37" s="19">
        <f t="shared" si="11"/>
        <v>0.66589218235997794</v>
      </c>
      <c r="X37" s="6">
        <f t="array" ref="X37">G18-$P$2</f>
        <v>-3.1419269384848547E-3</v>
      </c>
      <c r="Y37" s="6">
        <f t="shared" si="5"/>
        <v>-6.7593851453725262E-3</v>
      </c>
      <c r="Z37" s="6">
        <f t="array" ref="Z37">I18-$R$2</f>
        <v>-2.4310293381831771E-3</v>
      </c>
      <c r="AA37" s="6">
        <f t="array" ref="AA37">J18-$S$2</f>
        <v>-7.362922278779699E-3</v>
      </c>
      <c r="AB37" s="6">
        <f t="shared" si="6"/>
        <v>-9.748578859712434E-3</v>
      </c>
      <c r="AC37" s="4"/>
    </row>
    <row r="38" spans="1:34" ht="15.75" thickBot="1" x14ac:dyDescent="0.3">
      <c r="A38" s="2">
        <v>41625</v>
      </c>
      <c r="B38">
        <v>35.486217000000003</v>
      </c>
      <c r="C38">
        <v>100.370377</v>
      </c>
      <c r="D38">
        <v>151.73739599999999</v>
      </c>
      <c r="E38">
        <v>54.811356000000004</v>
      </c>
      <c r="F38">
        <v>36.187140999999997</v>
      </c>
      <c r="G38" s="3">
        <f t="shared" si="12"/>
        <v>1.4787008713833982E-2</v>
      </c>
      <c r="H38" s="3">
        <f t="shared" si="13"/>
        <v>1.2672324624226405E-2</v>
      </c>
      <c r="I38" s="3">
        <f t="shared" si="14"/>
        <v>1.7416379018393213E-2</v>
      </c>
      <c r="J38" s="3">
        <f t="shared" si="15"/>
        <v>1.7725049531706505E-2</v>
      </c>
      <c r="K38" s="3">
        <f t="shared" si="16"/>
        <v>1.6389440657939902E-2</v>
      </c>
      <c r="M38" s="16" t="s">
        <v>33</v>
      </c>
      <c r="N38" s="18">
        <v>0.14000000000000001</v>
      </c>
      <c r="O38" s="18" t="s">
        <v>43</v>
      </c>
      <c r="P38" s="17" t="s">
        <v>36</v>
      </c>
      <c r="Q38" s="18">
        <f>(N38-S24)/(P24-S24)</f>
        <v>8.3736970456194815</v>
      </c>
      <c r="R38">
        <f t="shared" si="10"/>
        <v>13.695000000000004</v>
      </c>
      <c r="S38">
        <f t="array" ref="S38">1-R38</f>
        <v>-12.695000000000004</v>
      </c>
      <c r="T38" s="3">
        <f t="shared" si="7"/>
        <v>0.11834120225945742</v>
      </c>
      <c r="U38" s="3">
        <f t="shared" si="8"/>
        <v>8.0808194241394293E-2</v>
      </c>
      <c r="V38" s="3">
        <f t="shared" si="9"/>
        <v>0.11834120225945742</v>
      </c>
      <c r="W38" s="19">
        <f t="shared" si="11"/>
        <v>0.68284074099759606</v>
      </c>
      <c r="X38" s="6">
        <f t="array" ref="X38">G19-$P$2</f>
        <v>-7.0566357792459155E-3</v>
      </c>
      <c r="Y38" s="6">
        <f t="shared" si="5"/>
        <v>-2.0946205704380498E-3</v>
      </c>
      <c r="Z38" s="6">
        <f t="array" ref="Z38">I19-$R$2</f>
        <v>-3.6537352084300423E-3</v>
      </c>
      <c r="AA38" s="6">
        <f t="array" ref="AA38">J19-$S$2</f>
        <v>-1.2513563280891633E-2</v>
      </c>
      <c r="AB38" s="6">
        <f t="shared" si="6"/>
        <v>-1.2723600956250761E-2</v>
      </c>
      <c r="AC38" s="4"/>
    </row>
    <row r="39" spans="1:34" ht="15.75" thickBot="1" x14ac:dyDescent="0.3">
      <c r="A39" s="2">
        <v>41626</v>
      </c>
      <c r="B39">
        <v>36.010952000000003</v>
      </c>
      <c r="C39">
        <v>101.642303</v>
      </c>
      <c r="D39">
        <v>154.380112</v>
      </c>
      <c r="E39">
        <v>55.782890000000002</v>
      </c>
      <c r="F39">
        <v>36.780228000000001</v>
      </c>
      <c r="G39" s="3">
        <f t="shared" si="12"/>
        <v>-4.9384975992872171E-4</v>
      </c>
      <c r="H39" s="3">
        <f t="shared" si="13"/>
        <v>-6.0728946686695595E-3</v>
      </c>
      <c r="I39" s="3">
        <f t="shared" si="14"/>
        <v>-9.0091915466417039E-4</v>
      </c>
      <c r="J39" s="3">
        <f t="shared" si="15"/>
        <v>-1.37815018189269E-2</v>
      </c>
      <c r="K39" s="3">
        <f t="shared" si="16"/>
        <v>-1.6613545734409207E-2</v>
      </c>
      <c r="M39" s="16" t="s">
        <v>34</v>
      </c>
      <c r="N39" s="17">
        <f>SQRT(Q38^2*N30+Q39^2*P31+2*Q38*Q39*N31)</f>
        <v>0.11404244839896095</v>
      </c>
      <c r="O39" s="17">
        <f>N38/N39</f>
        <v>1.2276130683395217</v>
      </c>
      <c r="P39" s="17" t="s">
        <v>37</v>
      </c>
      <c r="Q39" s="17">
        <f>1-Q38</f>
        <v>-7.3736970456194815</v>
      </c>
      <c r="R39">
        <f t="shared" si="10"/>
        <v>13.550000000000004</v>
      </c>
      <c r="S39">
        <f t="array" ref="S39">1-R39</f>
        <v>-12.550000000000004</v>
      </c>
      <c r="T39" s="3">
        <f t="shared" si="7"/>
        <v>0.11777376144912903</v>
      </c>
      <c r="U39" s="3">
        <f t="shared" si="8"/>
        <v>8.2421109707508045E-2</v>
      </c>
      <c r="V39" s="3">
        <f t="shared" si="9"/>
        <v>0.11777376144912903</v>
      </c>
      <c r="W39" s="19">
        <f t="shared" si="11"/>
        <v>0.69982573956516503</v>
      </c>
      <c r="X39" s="6">
        <f t="array" ref="X39">G20-$P$2</f>
        <v>5.6788680785109869E-3</v>
      </c>
      <c r="Y39" s="6">
        <f t="shared" si="5"/>
        <v>1.3360838942565928E-2</v>
      </c>
      <c r="Z39" s="6">
        <f t="array" ref="Z39">I20-$R$2</f>
        <v>7.3423587392611456E-3</v>
      </c>
      <c r="AA39" s="6">
        <f t="array" ref="AA39">J20-$S$2</f>
        <v>7.3858500104802714E-3</v>
      </c>
      <c r="AB39" s="6">
        <f t="shared" si="6"/>
        <v>-4.7255786365969776E-4</v>
      </c>
      <c r="AC39" s="4"/>
    </row>
    <row r="40" spans="1:34" ht="15.75" thickBot="1" x14ac:dyDescent="0.3">
      <c r="A40" s="2">
        <v>41627</v>
      </c>
      <c r="B40">
        <v>35.993167999999997</v>
      </c>
      <c r="C40">
        <v>101.02504</v>
      </c>
      <c r="D40">
        <v>154.241028</v>
      </c>
      <c r="E40">
        <v>55.014118000000003</v>
      </c>
      <c r="F40">
        <v>36.169178000000002</v>
      </c>
      <c r="G40" s="3">
        <f t="shared" si="12"/>
        <v>5.2909207658520252E-3</v>
      </c>
      <c r="H40" s="3">
        <f t="shared" si="13"/>
        <v>1.4719568534691918E-2</v>
      </c>
      <c r="I40" s="3">
        <f t="shared" si="14"/>
        <v>5.0498885419771877E-3</v>
      </c>
      <c r="J40" s="3">
        <f t="shared" si="15"/>
        <v>6.1423142328664859E-3</v>
      </c>
      <c r="K40" s="3">
        <f t="shared" si="16"/>
        <v>-2.0984994461307194E-3</v>
      </c>
      <c r="M40" s="16" t="s">
        <v>35</v>
      </c>
      <c r="N40" s="7">
        <f>SUM(N41:N45)</f>
        <v>1.0000000000000018</v>
      </c>
      <c r="O40" s="7">
        <f>SUM(O41:O45)</f>
        <v>0.99999999999999967</v>
      </c>
      <c r="P40" s="17"/>
      <c r="Q40" s="17"/>
      <c r="R40">
        <f t="shared" si="10"/>
        <v>13.405000000000005</v>
      </c>
      <c r="S40">
        <f t="array" ref="S40">1-R40</f>
        <v>-12.405000000000005</v>
      </c>
      <c r="T40" s="3">
        <f t="shared" si="7"/>
        <v>0.11722908698471381</v>
      </c>
      <c r="U40" s="3">
        <f t="shared" si="8"/>
        <v>8.4034025173621796E-2</v>
      </c>
      <c r="V40" s="3">
        <f t="shared" si="9"/>
        <v>0.11722908698471381</v>
      </c>
      <c r="W40" s="19">
        <f t="shared" si="11"/>
        <v>0.71683596055456344</v>
      </c>
      <c r="X40" s="6">
        <f t="array" ref="X40">G21-$P$2</f>
        <v>2.7117555441314523E-3</v>
      </c>
      <c r="Y40" s="6">
        <f t="shared" si="5"/>
        <v>2.9463501605578031E-3</v>
      </c>
      <c r="Z40" s="6">
        <f t="array" ref="Z40">I21-$R$2</f>
        <v>4.6118015481488861E-3</v>
      </c>
      <c r="AA40" s="6">
        <f t="array" ref="AA40">J21-$S$2</f>
        <v>-4.2792317650804214E-3</v>
      </c>
      <c r="AB40" s="6">
        <f t="shared" si="6"/>
        <v>6.0982311926683214E-3</v>
      </c>
      <c r="AC40" s="4"/>
    </row>
    <row r="41" spans="1:34" ht="15.75" thickBot="1" x14ac:dyDescent="0.3">
      <c r="A41" s="2">
        <v>41628</v>
      </c>
      <c r="B41">
        <v>36.183605</v>
      </c>
      <c r="C41">
        <v>102.512085</v>
      </c>
      <c r="D41">
        <v>155.01992799999999</v>
      </c>
      <c r="E41">
        <v>55.352032000000001</v>
      </c>
      <c r="F41">
        <v>36.093277</v>
      </c>
      <c r="G41" s="3">
        <f t="shared" si="12"/>
        <v>9.8838134011247636E-3</v>
      </c>
      <c r="H41" s="3">
        <f t="shared" si="13"/>
        <v>8.3933518667580476E-3</v>
      </c>
      <c r="I41" s="3">
        <f t="shared" si="14"/>
        <v>1.0587354936715032E-2</v>
      </c>
      <c r="J41" s="3">
        <f t="shared" si="15"/>
        <v>1.9841186679470102E-3</v>
      </c>
      <c r="K41" s="3">
        <f t="shared" si="16"/>
        <v>7.2591081158965842E-3</v>
      </c>
      <c r="M41" s="16" t="s">
        <v>1</v>
      </c>
      <c r="N41" s="21">
        <f>N$50*P15+N$51*S15</f>
        <v>1.4706400970445266</v>
      </c>
      <c r="O41" s="21">
        <f>O$50*P15+O$51*S15</f>
        <v>-1.0445691474639389</v>
      </c>
      <c r="P41" s="17"/>
      <c r="Q41" s="17"/>
      <c r="R41">
        <f t="shared" si="10"/>
        <v>13.260000000000005</v>
      </c>
      <c r="S41">
        <f t="array" ref="S41">1-R41</f>
        <v>-12.260000000000005</v>
      </c>
      <c r="T41" s="3">
        <f t="shared" si="7"/>
        <v>0.11670749761858387</v>
      </c>
      <c r="U41" s="3">
        <f t="shared" si="8"/>
        <v>8.5646940639735547E-2</v>
      </c>
      <c r="V41" s="3">
        <f t="shared" si="9"/>
        <v>0.11670749761858387</v>
      </c>
      <c r="W41" s="19">
        <f t="shared" si="11"/>
        <v>0.73385979810518698</v>
      </c>
      <c r="X41" s="6">
        <f t="array" ref="X41">G22-$P$2</f>
        <v>-3.1446922004126276E-3</v>
      </c>
      <c r="Y41" s="6">
        <f t="shared" si="5"/>
        <v>-1.0499874620404086E-3</v>
      </c>
      <c r="Z41" s="6">
        <f t="array" ref="Z41">I22-$R$2</f>
        <v>-1.0876695071012634E-3</v>
      </c>
      <c r="AA41" s="6">
        <f t="array" ref="AA41">J22-$S$2</f>
        <v>-5.0508967159865028E-3</v>
      </c>
      <c r="AB41" s="6">
        <f t="shared" si="6"/>
        <v>-1.2321032902539233E-2</v>
      </c>
      <c r="AC41" s="4"/>
    </row>
    <row r="42" spans="1:34" ht="15.75" thickBot="1" x14ac:dyDescent="0.3">
      <c r="A42" s="2">
        <v>41631</v>
      </c>
      <c r="B42">
        <v>36.541237000000002</v>
      </c>
      <c r="C42">
        <v>103.372505</v>
      </c>
      <c r="D42">
        <v>156.661179</v>
      </c>
      <c r="E42">
        <v>55.461857000000002</v>
      </c>
      <c r="F42">
        <v>36.355282000000003</v>
      </c>
      <c r="G42" s="3">
        <f t="shared" si="12"/>
        <v>1.7125857014637091E-3</v>
      </c>
      <c r="H42" s="3">
        <f t="shared" si="13"/>
        <v>4.0510772182602572E-3</v>
      </c>
      <c r="I42" s="3">
        <f t="shared" si="14"/>
        <v>-2.2973719609247212E-3</v>
      </c>
      <c r="J42" s="3">
        <f t="shared" si="15"/>
        <v>8.9737348679097551E-4</v>
      </c>
      <c r="K42" s="3">
        <f t="shared" si="16"/>
        <v>5.2188014935490301E-3</v>
      </c>
      <c r="M42" s="16" t="s">
        <v>2</v>
      </c>
      <c r="N42" s="21">
        <f>N$50*P16+N$51*S16</f>
        <v>0.2383759661971574</v>
      </c>
      <c r="O42" s="21">
        <f>O$50*P16+O$51*S16</f>
        <v>-0.87125932799690609</v>
      </c>
      <c r="P42" s="17"/>
      <c r="Q42" s="17"/>
      <c r="R42">
        <f t="shared" si="10"/>
        <v>13.115000000000006</v>
      </c>
      <c r="S42">
        <f t="array" ref="S42">1-R42</f>
        <v>-12.115000000000006</v>
      </c>
      <c r="T42" s="3">
        <f t="shared" si="7"/>
        <v>0.11620930419396126</v>
      </c>
      <c r="U42" s="3">
        <f t="shared" si="8"/>
        <v>8.7259856105849742E-2</v>
      </c>
      <c r="V42" s="3">
        <f t="shared" si="9"/>
        <v>0.11620930419396126</v>
      </c>
      <c r="W42" s="19">
        <f t="shared" si="11"/>
        <v>0.75088528161400125</v>
      </c>
      <c r="X42" s="6">
        <f t="array" ref="X42">G23-$P$2</f>
        <v>-4.6519560657636624E-4</v>
      </c>
      <c r="Y42" s="6">
        <f t="shared" si="5"/>
        <v>3.9572712657614251E-3</v>
      </c>
      <c r="Z42" s="6">
        <f t="array" ref="Z42">I23-$R$2</f>
        <v>-9.674817862289633E-4</v>
      </c>
      <c r="AA42" s="6">
        <f t="array" ref="AA42">J23-$S$2</f>
        <v>-3.8569141282974008E-3</v>
      </c>
      <c r="AB42" s="6">
        <f t="shared" si="6"/>
        <v>5.0504998668481071E-4</v>
      </c>
      <c r="AC42" s="4"/>
    </row>
    <row r="43" spans="1:34" ht="15.75" thickBot="1" x14ac:dyDescent="0.3">
      <c r="A43" s="2">
        <v>41632</v>
      </c>
      <c r="B43">
        <v>36.603816999999999</v>
      </c>
      <c r="C43">
        <v>103.791275</v>
      </c>
      <c r="D43">
        <v>156.30126999999999</v>
      </c>
      <c r="E43">
        <v>55.511626999999997</v>
      </c>
      <c r="F43">
        <v>36.545012999999997</v>
      </c>
      <c r="G43" s="3">
        <f t="shared" si="12"/>
        <v>5.8622574798690152E-3</v>
      </c>
      <c r="H43" s="3">
        <f t="shared" si="13"/>
        <v>1.0954003600014417E-3</v>
      </c>
      <c r="I43" s="3">
        <f t="shared" si="14"/>
        <v>4.6528668641017124E-3</v>
      </c>
      <c r="J43" s="3">
        <f t="shared" si="15"/>
        <v>7.728110725344628E-4</v>
      </c>
      <c r="K43" s="3">
        <f t="shared" si="16"/>
        <v>-6.4277169637345644E-3</v>
      </c>
      <c r="M43" s="16" t="s">
        <v>3</v>
      </c>
      <c r="N43" s="21">
        <f>N$50*P17+N$51*S17</f>
        <v>-1.121706814922419</v>
      </c>
      <c r="O43" s="21">
        <f>O$50*P17+O$51*S17</f>
        <v>3.0860516767729624</v>
      </c>
      <c r="P43" s="17"/>
      <c r="Q43" s="17"/>
      <c r="R43">
        <f t="shared" si="10"/>
        <v>12.970000000000006</v>
      </c>
      <c r="S43">
        <f t="array" ref="S43">1-R43</f>
        <v>-11.970000000000006</v>
      </c>
      <c r="T43" s="3">
        <f t="shared" si="7"/>
        <v>0.11573480884257083</v>
      </c>
      <c r="U43" s="3">
        <f t="shared" si="8"/>
        <v>8.8872771571963494E-2</v>
      </c>
      <c r="V43" s="3">
        <f t="shared" si="9"/>
        <v>0.11573480884257083</v>
      </c>
      <c r="W43" s="19">
        <f t="shared" si="11"/>
        <v>0.76790010249080176</v>
      </c>
      <c r="X43" s="6">
        <f t="array" ref="X43">G24-$P$2</f>
        <v>3.2014721538185598E-3</v>
      </c>
      <c r="Y43" s="6">
        <f t="shared" si="5"/>
        <v>3.7538404423936018E-3</v>
      </c>
      <c r="Z43" s="6">
        <f t="array" ref="Z43">I24-$R$2</f>
        <v>2.2347405875309256E-3</v>
      </c>
      <c r="AA43" s="6">
        <f t="array" ref="AA43">J24-$S$2</f>
        <v>8.1826869210919907E-3</v>
      </c>
      <c r="AB43" s="6">
        <f t="shared" si="6"/>
        <v>6.1308435351410812E-3</v>
      </c>
      <c r="AC43" s="4"/>
    </row>
    <row r="44" spans="1:34" ht="15.75" thickBot="1" x14ac:dyDescent="0.3">
      <c r="A44" s="2">
        <v>41634</v>
      </c>
      <c r="B44">
        <v>36.818398000000002</v>
      </c>
      <c r="C44">
        <v>103.904968</v>
      </c>
      <c r="D44">
        <v>157.02851899999999</v>
      </c>
      <c r="E44">
        <v>55.554527</v>
      </c>
      <c r="F44">
        <v>36.310111999999997</v>
      </c>
      <c r="G44" s="3">
        <f t="shared" si="12"/>
        <v>5.0994885763360198E-3</v>
      </c>
      <c r="H44" s="3">
        <f t="shared" si="13"/>
        <v>-1.8232044496646616E-4</v>
      </c>
      <c r="I44" s="3">
        <f t="shared" si="14"/>
        <v>5.9275856763241208E-5</v>
      </c>
      <c r="J44" s="3">
        <f t="shared" si="15"/>
        <v>2.16194802630576E-3</v>
      </c>
      <c r="K44" s="3">
        <f t="shared" si="16"/>
        <v>1.194328455940874E-2</v>
      </c>
      <c r="M44" s="16" t="s">
        <v>4</v>
      </c>
      <c r="N44" s="21">
        <f>N$50*P18+N$51*S18</f>
        <v>0.54077244435850336</v>
      </c>
      <c r="O44" s="21">
        <f>O$50*P18+O$51*S18</f>
        <v>0.12600190348238885</v>
      </c>
      <c r="P44" s="17"/>
      <c r="Q44" s="17"/>
      <c r="R44">
        <f t="shared" si="10"/>
        <v>12.825000000000006</v>
      </c>
      <c r="S44">
        <f t="array" ref="S44">1-R44</f>
        <v>-11.825000000000006</v>
      </c>
      <c r="T44" s="3">
        <f t="shared" si="7"/>
        <v>0.11528430417944542</v>
      </c>
      <c r="U44" s="3">
        <f t="shared" si="8"/>
        <v>9.0485687038077689E-2</v>
      </c>
      <c r="V44" s="3">
        <f t="shared" si="9"/>
        <v>0.11528430417944542</v>
      </c>
      <c r="W44" s="19">
        <f t="shared" si="11"/>
        <v>0.78489164402842282</v>
      </c>
      <c r="X44" s="6">
        <f t="array" ref="X44">G25-$P$2</f>
        <v>1.4844676629857745E-3</v>
      </c>
      <c r="Y44" s="6">
        <f t="shared" si="5"/>
        <v>-1.688317882331231E-3</v>
      </c>
      <c r="Z44" s="6">
        <f t="array" ref="Z44">I25-$R$2</f>
        <v>-1.9305034593555261E-3</v>
      </c>
      <c r="AA44" s="6">
        <f t="array" ref="AA44">J25-$S$2</f>
        <v>-9.5874686744609593E-3</v>
      </c>
      <c r="AB44" s="6">
        <f t="shared" si="6"/>
        <v>8.0350633273398725E-3</v>
      </c>
      <c r="AC44" s="4"/>
    </row>
    <row r="45" spans="1:34" ht="15.75" thickBot="1" x14ac:dyDescent="0.3">
      <c r="A45" s="2">
        <v>41635</v>
      </c>
      <c r="B45">
        <v>37.006152999999998</v>
      </c>
      <c r="C45">
        <v>103.88602400000001</v>
      </c>
      <c r="D45">
        <v>157.03782699999999</v>
      </c>
      <c r="E45">
        <v>55.674633</v>
      </c>
      <c r="F45">
        <v>36.743774000000002</v>
      </c>
      <c r="G45" s="3">
        <f t="shared" si="12"/>
        <v>5.3153593133554722E-3</v>
      </c>
      <c r="H45" s="3">
        <f t="shared" si="13"/>
        <v>1.8235369177266314E-4</v>
      </c>
      <c r="I45" s="3">
        <f t="shared" si="14"/>
        <v>-4.1558140001507482E-4</v>
      </c>
      <c r="J45" s="3">
        <f t="shared" si="15"/>
        <v>3.0847082548346449E-4</v>
      </c>
      <c r="K45" s="3">
        <f t="shared" si="16"/>
        <v>3.6881894603422172E-3</v>
      </c>
      <c r="M45" s="16" t="s">
        <v>5</v>
      </c>
      <c r="N45" s="21">
        <f>N$50*P19+N$51*S19</f>
        <v>-0.12808169267776659</v>
      </c>
      <c r="O45" s="21">
        <f>O$50*P19+O$51*S19</f>
        <v>-0.2962251047945067</v>
      </c>
      <c r="P45" s="17"/>
      <c r="Q45" s="17"/>
      <c r="R45">
        <f t="shared" si="10"/>
        <v>12.680000000000007</v>
      </c>
      <c r="S45">
        <f t="array" ref="S45">1-R45</f>
        <v>-11.680000000000007</v>
      </c>
      <c r="T45" s="3">
        <f t="shared" si="7"/>
        <v>0.11485807249897335</v>
      </c>
      <c r="U45" s="3">
        <f t="shared" si="8"/>
        <v>9.209860250419144E-2</v>
      </c>
      <c r="V45" s="3">
        <f t="shared" si="9"/>
        <v>0.11485807249897335</v>
      </c>
      <c r="W45" s="19">
        <f t="shared" si="11"/>
        <v>0.80184701432295635</v>
      </c>
      <c r="X45" s="6">
        <f t="array" ref="X45">G26-$P$2</f>
        <v>-7.0300371391969685E-3</v>
      </c>
      <c r="Y45" s="6">
        <f t="shared" si="5"/>
        <v>-6.0169333418409188E-3</v>
      </c>
      <c r="Z45" s="6">
        <f t="array" ref="Z45">I26-$R$2</f>
        <v>-2.0533485132289142E-3</v>
      </c>
      <c r="AA45" s="6">
        <f t="array" ref="AA45">J26-$S$2</f>
        <v>-6.1619064370986134E-3</v>
      </c>
      <c r="AB45" s="6">
        <f t="shared" si="6"/>
        <v>-1.9033626564744346E-2</v>
      </c>
      <c r="AC45" s="4"/>
    </row>
    <row r="46" spans="1:34" x14ac:dyDescent="0.25">
      <c r="A46" s="2">
        <v>41638</v>
      </c>
      <c r="B46">
        <v>37.202854000000002</v>
      </c>
      <c r="C46">
        <v>103.904968</v>
      </c>
      <c r="D46">
        <v>156.972565</v>
      </c>
      <c r="E46">
        <v>55.691806999999997</v>
      </c>
      <c r="F46">
        <v>36.879292</v>
      </c>
      <c r="G46" s="3">
        <f t="shared" si="12"/>
        <v>1.6823440481206209E-3</v>
      </c>
      <c r="H46" s="3">
        <f t="shared" si="13"/>
        <v>2.5529770626560033E-3</v>
      </c>
      <c r="I46" s="3">
        <f t="shared" si="14"/>
        <v>4.6325802219004952E-3</v>
      </c>
      <c r="J46" s="3">
        <f t="shared" si="15"/>
        <v>-5.392049857531056E-3</v>
      </c>
      <c r="K46" s="3">
        <f t="shared" si="16"/>
        <v>7.839196045303698E-3</v>
      </c>
      <c r="R46">
        <f t="shared" si="10"/>
        <v>12.535000000000007</v>
      </c>
      <c r="S46">
        <f t="array" ref="S46">1-R46</f>
        <v>-11.535000000000007</v>
      </c>
      <c r="T46" s="3">
        <f t="shared" si="7"/>
        <v>0.11445638497677026</v>
      </c>
      <c r="U46" s="3">
        <f t="shared" si="8"/>
        <v>9.3711517970305191E-2</v>
      </c>
      <c r="V46" s="3">
        <f t="shared" si="9"/>
        <v>0.11445638497677026</v>
      </c>
      <c r="W46" s="19">
        <f t="shared" si="11"/>
        <v>0.81875308213975673</v>
      </c>
      <c r="X46" s="6">
        <f t="array" ref="X46">G27-$P$2</f>
        <v>-8.3010678049686894E-3</v>
      </c>
      <c r="Y46" s="6">
        <f t="shared" si="5"/>
        <v>-4.7526231318204271E-3</v>
      </c>
      <c r="Z46" s="6">
        <f t="array" ref="Z46">I27-$R$2</f>
        <v>-4.3527971896172302E-3</v>
      </c>
      <c r="AA46" s="6">
        <f t="array" ref="AA46">J27-$S$2</f>
        <v>-2.3568727451625361E-3</v>
      </c>
      <c r="AB46" s="6">
        <f t="shared" si="6"/>
        <v>-3.9149481677730052E-3</v>
      </c>
      <c r="AC46" s="4"/>
    </row>
    <row r="47" spans="1:34" x14ac:dyDescent="0.25">
      <c r="A47" s="2">
        <v>41639</v>
      </c>
      <c r="B47">
        <v>37.265442</v>
      </c>
      <c r="C47">
        <v>104.17023500000001</v>
      </c>
      <c r="D47">
        <v>157.69975299999999</v>
      </c>
      <c r="E47">
        <v>55.391514000000001</v>
      </c>
      <c r="F47">
        <v>37.168396000000001</v>
      </c>
      <c r="G47" s="3">
        <f t="shared" si="12"/>
        <v>-1.6794407000458977E-2</v>
      </c>
      <c r="H47" s="3">
        <f t="shared" si="13"/>
        <v>-8.8221649879162145E-3</v>
      </c>
      <c r="I47" s="3">
        <f t="shared" si="14"/>
        <v>-8.9860571943950474E-3</v>
      </c>
      <c r="J47" s="3">
        <f t="shared" si="15"/>
        <v>1.5473489314610234E-4</v>
      </c>
      <c r="K47" s="3">
        <f t="shared" si="16"/>
        <v>-3.5002317560327345E-2</v>
      </c>
      <c r="R47">
        <f t="shared" si="10"/>
        <v>12.390000000000008</v>
      </c>
      <c r="S47">
        <f t="array" ref="S47">1-R47</f>
        <v>-11.390000000000008</v>
      </c>
      <c r="T47" s="3">
        <f t="shared" si="7"/>
        <v>0.1140795008818446</v>
      </c>
      <c r="U47" s="3">
        <f t="shared" si="8"/>
        <v>9.5324433436418943E-2</v>
      </c>
      <c r="V47" s="3">
        <f t="shared" si="9"/>
        <v>0.1140795008818446</v>
      </c>
      <c r="W47" s="19">
        <f t="shared" si="11"/>
        <v>0.83559651558389259</v>
      </c>
      <c r="X47" s="6">
        <f t="array" ref="X47">G28-$P$2</f>
        <v>-5.8985283667434751E-3</v>
      </c>
      <c r="Y47" s="6">
        <f t="shared" si="5"/>
        <v>-2.0749878901875356E-3</v>
      </c>
      <c r="Z47" s="6">
        <f t="array" ref="Z47">I28-$R$2</f>
        <v>-1.6370520522043244E-3</v>
      </c>
      <c r="AA47" s="6">
        <f t="array" ref="AA47">J28-$S$2</f>
        <v>3.3326052942862115E-3</v>
      </c>
      <c r="AB47" s="6">
        <f t="shared" si="6"/>
        <v>1.7326950271942532E-5</v>
      </c>
      <c r="AC47" s="4"/>
    </row>
    <row r="48" spans="1:34" x14ac:dyDescent="0.25">
      <c r="A48" s="2">
        <v>41641</v>
      </c>
      <c r="B48">
        <v>36.639591000000003</v>
      </c>
      <c r="C48">
        <v>103.251228</v>
      </c>
      <c r="D48">
        <v>156.28265400000001</v>
      </c>
      <c r="E48">
        <v>55.400084999999997</v>
      </c>
      <c r="F48">
        <v>35.867415999999999</v>
      </c>
      <c r="G48" s="3">
        <f t="shared" si="12"/>
        <v>2.4383459957277864E-4</v>
      </c>
      <c r="H48" s="3">
        <f t="shared" si="13"/>
        <v>3.762192542639875E-3</v>
      </c>
      <c r="I48" s="3">
        <f t="shared" si="14"/>
        <v>-8.9483379262300655E-4</v>
      </c>
      <c r="J48" s="3">
        <f t="shared" si="15"/>
        <v>5.5753705071031057E-3</v>
      </c>
      <c r="K48" s="3">
        <f t="shared" si="16"/>
        <v>-1.259666991343833E-3</v>
      </c>
      <c r="M48" s="8" t="s">
        <v>34</v>
      </c>
      <c r="N48" s="14">
        <v>0.16</v>
      </c>
      <c r="O48" s="14"/>
      <c r="P48" s="8" t="s">
        <v>38</v>
      </c>
      <c r="Q48" s="8">
        <f>N30+P31-2*N31</f>
        <v>1.4224056432209087E-4</v>
      </c>
      <c r="R48">
        <f t="shared" si="10"/>
        <v>12.245000000000008</v>
      </c>
      <c r="S48">
        <f t="array" ref="S48">1-R48</f>
        <v>-11.245000000000008</v>
      </c>
      <c r="T48" s="3">
        <f t="shared" si="7"/>
        <v>0.11372766680399993</v>
      </c>
      <c r="U48" s="3">
        <f t="shared" si="8"/>
        <v>9.6937348902533138E-2</v>
      </c>
      <c r="V48" s="3">
        <f t="shared" si="9"/>
        <v>0.11372766680399993</v>
      </c>
      <c r="W48" s="19">
        <f t="shared" si="11"/>
        <v>0.85236382339221384</v>
      </c>
      <c r="X48" s="6">
        <f t="array" ref="X48">G29-$P$2</f>
        <v>-5.6822069209593795E-3</v>
      </c>
      <c r="Y48" s="6">
        <f t="shared" si="5"/>
        <v>3.4418947604322704E-4</v>
      </c>
      <c r="Z48" s="6">
        <f t="array" ref="Z48">I29-$R$2</f>
        <v>-4.3115248611718116E-3</v>
      </c>
      <c r="AA48" s="6">
        <f t="array" ref="AA48">J29-$S$2</f>
        <v>3.1654069132727889E-3</v>
      </c>
      <c r="AB48" s="6">
        <f t="shared" si="6"/>
        <v>-3.4346078044307921E-3</v>
      </c>
      <c r="AC48" s="4"/>
    </row>
    <row r="49" spans="1:29" x14ac:dyDescent="0.25">
      <c r="A49" s="2">
        <v>41642</v>
      </c>
      <c r="B49">
        <v>36.648524999999999</v>
      </c>
      <c r="C49">
        <v>103.639679</v>
      </c>
      <c r="D49">
        <v>156.142807</v>
      </c>
      <c r="E49">
        <v>55.708961000000002</v>
      </c>
      <c r="F49">
        <v>35.822234999999999</v>
      </c>
      <c r="G49" s="3">
        <f t="shared" si="12"/>
        <v>-1.9516474401084505E-3</v>
      </c>
      <c r="H49" s="3">
        <f t="shared" si="13"/>
        <v>-5.7591648851016419E-3</v>
      </c>
      <c r="I49" s="3">
        <f t="shared" si="14"/>
        <v>-2.5077748218014229E-3</v>
      </c>
      <c r="J49" s="3">
        <f t="shared" si="15"/>
        <v>5.0824677918512862E-3</v>
      </c>
      <c r="K49" s="3">
        <f t="shared" si="16"/>
        <v>-9.5836287155169897E-3</v>
      </c>
      <c r="M49" s="8" t="s">
        <v>33</v>
      </c>
      <c r="N49" s="15">
        <f>N50*P24+N51*S24</f>
        <v>1.0735325474235502E-2</v>
      </c>
      <c r="O49" s="11">
        <f>O50*P24+O51*S24</f>
        <v>0.22475368834268303</v>
      </c>
      <c r="P49" s="8" t="s">
        <v>39</v>
      </c>
      <c r="Q49" s="8">
        <f>2*N31-2*P31</f>
        <v>-2.9513354415959467E-3</v>
      </c>
      <c r="R49">
        <f t="shared" si="10"/>
        <v>12.100000000000009</v>
      </c>
      <c r="S49">
        <f t="array" ref="S49">1-R49</f>
        <v>-11.100000000000009</v>
      </c>
      <c r="T49" s="3">
        <f t="shared" si="7"/>
        <v>0.11340111590122154</v>
      </c>
      <c r="U49" s="3">
        <f t="shared" si="8"/>
        <v>9.8550264368646889E-2</v>
      </c>
      <c r="V49" s="3">
        <f t="shared" si="9"/>
        <v>0.11340111590122154</v>
      </c>
      <c r="W49" s="19">
        <f t="shared" si="11"/>
        <v>0.86904139862688357</v>
      </c>
      <c r="X49" s="6">
        <f t="array" ref="X49">G30-$P$2</f>
        <v>1.2010651711823981E-2</v>
      </c>
      <c r="Y49" s="6">
        <f t="shared" si="5"/>
        <v>6.4865493973112198E-3</v>
      </c>
      <c r="Z49" s="6">
        <f t="array" ref="Z49">I30-$R$2</f>
        <v>1.0858839156026701E-2</v>
      </c>
      <c r="AA49" s="6">
        <f t="array" ref="AA49">J30-$S$2</f>
        <v>6.8197291530148361E-3</v>
      </c>
      <c r="AB49" s="6">
        <f t="shared" si="6"/>
        <v>2.2031625823312681E-2</v>
      </c>
      <c r="AC49" s="4"/>
    </row>
    <row r="50" spans="1:29" x14ac:dyDescent="0.25">
      <c r="A50" s="2">
        <v>41645</v>
      </c>
      <c r="B50">
        <v>36.576999999999998</v>
      </c>
      <c r="C50">
        <v>103.042801</v>
      </c>
      <c r="D50">
        <v>155.75123600000001</v>
      </c>
      <c r="E50">
        <v>55.992100000000001</v>
      </c>
      <c r="F50">
        <v>35.478928000000003</v>
      </c>
      <c r="G50" s="3">
        <f t="shared" si="12"/>
        <v>5.8666375044427177E-3</v>
      </c>
      <c r="H50" s="3">
        <f t="shared" si="13"/>
        <v>6.9877661807737912E-3</v>
      </c>
      <c r="I50" s="3">
        <f t="shared" si="14"/>
        <v>6.225440162799023E-3</v>
      </c>
      <c r="J50" s="3">
        <f t="shared" si="15"/>
        <v>4.4437876057514814E-3</v>
      </c>
      <c r="K50" s="3">
        <f t="shared" si="16"/>
        <v>4.0743621115046924E-3</v>
      </c>
      <c r="M50" s="8" t="s">
        <v>36</v>
      </c>
      <c r="N50" s="11">
        <f>(-Q49+SQRT(Q49^2-4*Q48*Q50))/(2*Q48)</f>
        <v>19.994503095297674</v>
      </c>
      <c r="O50" s="11">
        <f>(-Q49-SQRT(Q49^2-4*Q48*Q50))/(2*Q48)</f>
        <v>0.75439828639900508</v>
      </c>
      <c r="P50" s="8" t="s">
        <v>40</v>
      </c>
      <c r="Q50" s="8">
        <f>P31-N48^2</f>
        <v>2.1455309085554874E-3</v>
      </c>
      <c r="R50">
        <f t="shared" si="10"/>
        <v>11.955000000000009</v>
      </c>
      <c r="S50">
        <f t="array" ref="S50">1-R50</f>
        <v>-10.955000000000009</v>
      </c>
      <c r="T50" s="3">
        <f t="shared" si="7"/>
        <v>0.11310006717209652</v>
      </c>
      <c r="U50" s="3">
        <f t="shared" si="8"/>
        <v>0.10016317983476108</v>
      </c>
      <c r="V50" s="3">
        <f t="shared" si="9"/>
        <v>0.11310006717209652</v>
      </c>
      <c r="W50" s="19">
        <f t="shared" si="11"/>
        <v>0.88561556451022905</v>
      </c>
      <c r="X50" s="6">
        <f t="array" ref="X50">G31-$P$2</f>
        <v>2.5803968614798229E-5</v>
      </c>
      <c r="Y50" s="6">
        <f t="shared" si="5"/>
        <v>1.5364235004169914E-4</v>
      </c>
      <c r="Z50" s="6">
        <f t="array" ref="Z50">I31-$R$2</f>
        <v>1.8068853880151001E-3</v>
      </c>
      <c r="AA50" s="6">
        <f t="array" ref="AA50">J31-$S$2</f>
        <v>4.4931453564745647E-3</v>
      </c>
      <c r="AB50" s="6">
        <f t="shared" si="6"/>
        <v>1.2671813847384139E-5</v>
      </c>
      <c r="AC50" s="4"/>
    </row>
    <row r="51" spans="1:29" x14ac:dyDescent="0.25">
      <c r="A51" s="2">
        <v>41646</v>
      </c>
      <c r="B51">
        <v>36.791584</v>
      </c>
      <c r="C51">
        <v>103.76284</v>
      </c>
      <c r="D51">
        <v>156.720856</v>
      </c>
      <c r="E51">
        <v>56.240917000000003</v>
      </c>
      <c r="F51">
        <v>35.623482000000003</v>
      </c>
      <c r="G51" s="3">
        <f t="shared" si="12"/>
        <v>-2.4312625409106392E-4</v>
      </c>
      <c r="H51" s="3">
        <f t="shared" si="13"/>
        <v>2.2828789188884535E-3</v>
      </c>
      <c r="I51" s="3">
        <f t="shared" si="14"/>
        <v>4.1631982918732824E-4</v>
      </c>
      <c r="J51" s="3">
        <f t="shared" si="15"/>
        <v>-4.8816949410693811E-3</v>
      </c>
      <c r="K51" s="3">
        <f t="shared" si="16"/>
        <v>-1.7752335383722784E-3</v>
      </c>
      <c r="M51" s="8" t="s">
        <v>37</v>
      </c>
      <c r="N51" s="11">
        <f>1-N50</f>
        <v>-18.994503095297674</v>
      </c>
      <c r="O51" s="11">
        <f>1-O50</f>
        <v>0.24560171360099492</v>
      </c>
      <c r="P51" s="8" t="s">
        <v>42</v>
      </c>
      <c r="Q51" s="20">
        <f>N49/N48</f>
        <v>6.7095784213971887E-2</v>
      </c>
      <c r="R51">
        <f t="shared" si="10"/>
        <v>11.810000000000009</v>
      </c>
      <c r="S51">
        <f t="array" ref="S51">1-R51</f>
        <v>-10.810000000000009</v>
      </c>
      <c r="T51" s="3">
        <f t="shared" si="7"/>
        <v>0.11282472475814924</v>
      </c>
      <c r="U51" s="3">
        <f t="shared" si="8"/>
        <v>0.10177609530087439</v>
      </c>
      <c r="V51" s="3">
        <f t="shared" si="9"/>
        <v>0.11282472475814924</v>
      </c>
      <c r="W51" s="19">
        <f t="shared" si="11"/>
        <v>0.90207262210514005</v>
      </c>
      <c r="X51" s="6">
        <f t="array" ref="X51">G32-$P$2</f>
        <v>-3.425793854727347E-3</v>
      </c>
      <c r="Y51" s="6">
        <f t="shared" si="5"/>
        <v>-5.2975360210975875E-3</v>
      </c>
      <c r="Z51" s="6">
        <f t="array" ref="Z51">I32-$R$2</f>
        <v>-3.9134985029383174E-3</v>
      </c>
      <c r="AA51" s="6">
        <f t="array" ref="AA51">J32-$S$2</f>
        <v>-2.9266212845915742E-3</v>
      </c>
      <c r="AB51" s="6">
        <f t="shared" si="6"/>
        <v>1.7054871072517547E-3</v>
      </c>
      <c r="AC51" s="4"/>
    </row>
    <row r="52" spans="1:29" x14ac:dyDescent="0.25">
      <c r="A52" s="2">
        <v>41647</v>
      </c>
      <c r="B52">
        <v>36.782639000000003</v>
      </c>
      <c r="C52">
        <v>103.999718</v>
      </c>
      <c r="D52">
        <v>156.786102</v>
      </c>
      <c r="E52">
        <v>55.966366000000001</v>
      </c>
      <c r="F52">
        <v>35.560242000000002</v>
      </c>
      <c r="G52" s="3">
        <f t="shared" si="12"/>
        <v>-1.2152744124749315E-3</v>
      </c>
      <c r="H52" s="3">
        <f t="shared" si="13"/>
        <v>-4.555685429840084E-4</v>
      </c>
      <c r="I52" s="3">
        <f t="shared" si="14"/>
        <v>5.9463816505878064E-4</v>
      </c>
      <c r="J52" s="3">
        <f t="shared" si="15"/>
        <v>0</v>
      </c>
      <c r="K52" s="3">
        <f t="shared" si="16"/>
        <v>-6.3517284274949848E-3</v>
      </c>
      <c r="M52" s="8" t="s">
        <v>35</v>
      </c>
      <c r="N52" s="15">
        <f>SUM(N53:N57)</f>
        <v>1.0000000000000018</v>
      </c>
      <c r="O52" s="15">
        <f>SUM(O53:O57)</f>
        <v>0.99999999999999967</v>
      </c>
      <c r="P52" s="8"/>
      <c r="Q52" s="20">
        <f>O49/N48</f>
        <v>1.4047105521417689</v>
      </c>
      <c r="R52">
        <f t="shared" si="10"/>
        <v>11.66500000000001</v>
      </c>
      <c r="S52">
        <f t="array" ref="S52">1-R52</f>
        <v>-10.66500000000001</v>
      </c>
      <c r="T52" s="3">
        <f t="shared" si="7"/>
        <v>0.11257527728103241</v>
      </c>
      <c r="U52" s="3">
        <f t="shared" si="8"/>
        <v>0.10338901076698814</v>
      </c>
      <c r="V52" s="3">
        <f t="shared" si="9"/>
        <v>0.11257527728103241</v>
      </c>
      <c r="W52" s="19">
        <f t="shared" si="11"/>
        <v>0.91839889951048748</v>
      </c>
      <c r="X52" s="6">
        <f t="array" ref="X52">G33-$P$2</f>
        <v>-8.3831217407564409E-3</v>
      </c>
      <c r="Y52" s="6">
        <f t="shared" si="5"/>
        <v>-1.6369950704329311E-2</v>
      </c>
      <c r="Z52" s="6">
        <f t="array" ref="Z52">I33-$R$2</f>
        <v>-1.1833486600990706E-2</v>
      </c>
      <c r="AA52" s="6">
        <f t="array" ref="AA52">J33-$S$2</f>
        <v>-2.3362680042953648E-2</v>
      </c>
      <c r="AB52" s="6">
        <f t="shared" si="6"/>
        <v>-2.0509131202506706E-2</v>
      </c>
      <c r="AC52" s="4"/>
    </row>
    <row r="53" spans="1:29" x14ac:dyDescent="0.25">
      <c r="A53" s="2">
        <v>41648</v>
      </c>
      <c r="B53">
        <v>36.737938</v>
      </c>
      <c r="C53">
        <v>103.95233899999999</v>
      </c>
      <c r="D53">
        <v>156.879333</v>
      </c>
      <c r="E53">
        <v>55.966366000000001</v>
      </c>
      <c r="F53">
        <v>35.334372999999999</v>
      </c>
      <c r="G53" s="3">
        <f t="shared" si="12"/>
        <v>9.0043975794178444E-3</v>
      </c>
      <c r="H53" s="3">
        <f t="shared" si="13"/>
        <v>7.3824024296365032E-3</v>
      </c>
      <c r="I53" s="3">
        <f t="shared" si="14"/>
        <v>2.3178132711718646E-3</v>
      </c>
      <c r="J53" s="3">
        <f t="shared" si="15"/>
        <v>1.3643819575492877E-2</v>
      </c>
      <c r="K53" s="3">
        <f t="shared" si="16"/>
        <v>1.9432267837326656E-2</v>
      </c>
      <c r="M53" s="8" t="s">
        <v>1</v>
      </c>
      <c r="N53" s="11">
        <f>N$50*P15+N$51*S15</f>
        <v>1.4706400970445266</v>
      </c>
      <c r="O53" s="11">
        <f>O$50*P15+O$51*S15</f>
        <v>-1.0445691474639389</v>
      </c>
      <c r="P53" s="8"/>
      <c r="Q53" s="8"/>
      <c r="R53">
        <f t="shared" si="10"/>
        <v>11.52000000000001</v>
      </c>
      <c r="S53">
        <f t="array" ref="S53">1-R53</f>
        <v>-10.52000000000001</v>
      </c>
      <c r="T53" s="3">
        <f t="shared" si="7"/>
        <v>0.11235189721932656</v>
      </c>
      <c r="U53" s="3">
        <f t="shared" si="8"/>
        <v>0.10500192623310234</v>
      </c>
      <c r="V53" s="3">
        <f t="shared" si="9"/>
        <v>0.11235189721932656</v>
      </c>
      <c r="W53" s="19">
        <f t="shared" si="11"/>
        <v>0.93458080221043305</v>
      </c>
      <c r="X53" s="6">
        <f t="array" ref="X53">G34-$P$2</f>
        <v>-7.7018663274969678E-3</v>
      </c>
      <c r="Y53" s="6">
        <f t="shared" si="5"/>
        <v>4.4795451855963975E-4</v>
      </c>
      <c r="Z53" s="6">
        <f t="array" ref="Z53">I34-$R$2</f>
        <v>-3.7814183480520125E-3</v>
      </c>
      <c r="AA53" s="6">
        <f t="array" ref="AA53">J34-$S$2</f>
        <v>-5.9368113001130709E-3</v>
      </c>
      <c r="AB53" s="6">
        <f t="shared" si="6"/>
        <v>-9.1008450045308581E-3</v>
      </c>
      <c r="AC53" s="4"/>
    </row>
    <row r="54" spans="1:29" x14ac:dyDescent="0.25">
      <c r="A54" s="2">
        <v>41649</v>
      </c>
      <c r="B54">
        <v>37.068741000000003</v>
      </c>
      <c r="C54">
        <v>104.719757</v>
      </c>
      <c r="D54">
        <v>157.24295000000001</v>
      </c>
      <c r="E54">
        <v>56.729961000000003</v>
      </c>
      <c r="F54">
        <v>36.021000000000001</v>
      </c>
      <c r="G54" s="3">
        <f t="shared" si="12"/>
        <v>-8.4416139193937978E-3</v>
      </c>
      <c r="H54" s="3">
        <f t="shared" si="13"/>
        <v>-1.3028143294870342E-2</v>
      </c>
      <c r="I54" s="3">
        <f t="shared" si="14"/>
        <v>-1.2688308124465975E-2</v>
      </c>
      <c r="J54" s="3">
        <f t="shared" si="15"/>
        <v>-6.6544378551574024E-3</v>
      </c>
      <c r="K54" s="3">
        <f t="shared" si="16"/>
        <v>-1.2540823408567103E-2</v>
      </c>
      <c r="M54" s="8" t="s">
        <v>2</v>
      </c>
      <c r="N54" s="11">
        <f>N$50*P16+N$51*S16</f>
        <v>0.2383759661971574</v>
      </c>
      <c r="O54" s="11">
        <f t="shared" ref="O54:O57" si="17">O$50*P16+O$51*S16</f>
        <v>-0.87125932799690609</v>
      </c>
      <c r="P54" s="8"/>
      <c r="Q54" s="8"/>
      <c r="R54">
        <f t="shared" si="10"/>
        <v>11.375000000000011</v>
      </c>
      <c r="S54">
        <f t="array" ref="S54">1-R54</f>
        <v>-10.375000000000011</v>
      </c>
      <c r="T54" s="3">
        <f t="shared" si="7"/>
        <v>0.11215474032955959</v>
      </c>
      <c r="U54" s="3">
        <f t="shared" si="8"/>
        <v>0.10661484169921609</v>
      </c>
      <c r="V54" s="3">
        <f t="shared" si="9"/>
        <v>0.11215474032955959</v>
      </c>
      <c r="W54" s="19">
        <f t="shared" si="11"/>
        <v>0.95060486418973589</v>
      </c>
      <c r="X54" s="6">
        <f t="array" ref="X54">G35-$P$2</f>
        <v>-1.2260304912544073E-3</v>
      </c>
      <c r="Y54" s="6">
        <f t="shared" si="5"/>
        <v>2.0499250609040949E-3</v>
      </c>
      <c r="Z54" s="6">
        <f t="array" ref="Z54">I35-$R$2</f>
        <v>-7.9052638385479512E-4</v>
      </c>
      <c r="AA54" s="6">
        <f t="array" ref="AA54">J35-$S$2</f>
        <v>2.1318677538622764E-3</v>
      </c>
      <c r="AB54" s="6">
        <f t="shared" si="6"/>
        <v>2.7541587852351473E-3</v>
      </c>
      <c r="AC54" s="4"/>
    </row>
    <row r="55" spans="1:29" x14ac:dyDescent="0.25">
      <c r="A55" s="2">
        <v>41652</v>
      </c>
      <c r="B55">
        <v>36.755820999999997</v>
      </c>
      <c r="C55">
        <v>103.355453</v>
      </c>
      <c r="D55">
        <v>155.247803</v>
      </c>
      <c r="E55">
        <v>56.352454999999999</v>
      </c>
      <c r="F55">
        <v>35.569267000000004</v>
      </c>
      <c r="G55" s="3">
        <f t="shared" si="12"/>
        <v>7.5406015281225258E-3</v>
      </c>
      <c r="H55" s="3">
        <f t="shared" si="13"/>
        <v>1.2650034052871906E-2</v>
      </c>
      <c r="I55" s="3">
        <f t="shared" si="14"/>
        <v>1.0389196940841616E-2</v>
      </c>
      <c r="J55" s="3">
        <f t="shared" si="15"/>
        <v>7.3081288117793353E-3</v>
      </c>
      <c r="K55" s="3">
        <f t="shared" si="16"/>
        <v>1.1176221314878276E-2</v>
      </c>
      <c r="M55" s="8" t="s">
        <v>3</v>
      </c>
      <c r="N55" s="11">
        <f>N$50*P17+N$51*S17</f>
        <v>-1.121706814922419</v>
      </c>
      <c r="O55" s="11">
        <f t="shared" si="17"/>
        <v>3.0860516767729624</v>
      </c>
      <c r="P55" s="8"/>
      <c r="Q55" s="8"/>
      <c r="R55">
        <f t="shared" si="10"/>
        <v>11.230000000000011</v>
      </c>
      <c r="S55">
        <f t="array" ref="S55">1-R55</f>
        <v>-10.230000000000011</v>
      </c>
      <c r="T55" s="3">
        <f t="shared" si="7"/>
        <v>0.11198394511593475</v>
      </c>
      <c r="U55" s="3">
        <f t="shared" si="8"/>
        <v>0.10822775716533029</v>
      </c>
      <c r="V55" s="3">
        <f t="shared" si="9"/>
        <v>0.11198394511593475</v>
      </c>
      <c r="W55" s="19">
        <f t="shared" si="11"/>
        <v>0.96645779940405063</v>
      </c>
      <c r="X55" s="6">
        <f t="array" ref="X55">G36-$P$2</f>
        <v>7.0733229022699818E-3</v>
      </c>
      <c r="Y55" s="6">
        <f t="shared" si="5"/>
        <v>8.2506221729983509E-3</v>
      </c>
      <c r="Z55" s="6">
        <f t="array" ref="Z55">I36-$R$2</f>
        <v>5.8890916900378176E-3</v>
      </c>
      <c r="AA55" s="6">
        <f t="array" ref="AA55">J36-$S$2</f>
        <v>3.0578049339378853E-3</v>
      </c>
      <c r="AB55" s="6">
        <f t="shared" si="6"/>
        <v>4.7285095437945984E-3</v>
      </c>
      <c r="AC55" s="4"/>
    </row>
    <row r="56" spans="1:29" x14ac:dyDescent="0.25">
      <c r="A56" s="2">
        <v>41653</v>
      </c>
      <c r="B56">
        <v>37.032981999999997</v>
      </c>
      <c r="C56">
        <v>104.662903</v>
      </c>
      <c r="D56">
        <v>156.860703</v>
      </c>
      <c r="E56">
        <v>56.764285999999998</v>
      </c>
      <c r="F56">
        <v>35.966797</v>
      </c>
      <c r="G56" s="3">
        <f t="shared" si="12"/>
        <v>4.8288036864005957E-3</v>
      </c>
      <c r="H56" s="3">
        <f t="shared" si="13"/>
        <v>5.7030044351051856E-3</v>
      </c>
      <c r="I56" s="3">
        <f t="shared" si="14"/>
        <v>5.6463855067638846E-3</v>
      </c>
      <c r="J56" s="3">
        <f t="shared" si="15"/>
        <v>7.5573222219338376E-3</v>
      </c>
      <c r="K56" s="3">
        <f t="shared" si="16"/>
        <v>-2.5125951582505301E-4</v>
      </c>
      <c r="M56" s="8" t="s">
        <v>4</v>
      </c>
      <c r="N56" s="11">
        <f>N$50*P18+N$51*S18</f>
        <v>0.54077244435850336</v>
      </c>
      <c r="O56" s="11">
        <f t="shared" si="17"/>
        <v>0.12600190348238885</v>
      </c>
      <c r="P56" s="8"/>
      <c r="Q56" s="8"/>
      <c r="R56">
        <f t="shared" si="10"/>
        <v>11.085000000000012</v>
      </c>
      <c r="S56">
        <f t="array" ref="S56">1-R56</f>
        <v>-10.085000000000012</v>
      </c>
      <c r="T56" s="3">
        <f t="shared" si="7"/>
        <v>0.11183963235274087</v>
      </c>
      <c r="U56" s="3">
        <f t="shared" si="8"/>
        <v>0.10984067263144404</v>
      </c>
      <c r="V56" s="3">
        <f t="shared" si="9"/>
        <v>0.11183963235274087</v>
      </c>
      <c r="W56" s="19">
        <f t="shared" si="11"/>
        <v>0.98212655317935826</v>
      </c>
      <c r="X56" s="6">
        <f t="array" ref="X56">G37-$P$2</f>
        <v>-3.9662184964775393E-3</v>
      </c>
      <c r="Y56" s="6">
        <f t="shared" si="5"/>
        <v>1.5833036298776272E-4</v>
      </c>
      <c r="Z56" s="6">
        <f t="array" ref="Z56">I37-$R$2</f>
        <v>-4.0161912673314371E-3</v>
      </c>
      <c r="AA56" s="6">
        <f t="array" ref="AA56">J37-$S$2</f>
        <v>4.2850092177145358E-3</v>
      </c>
      <c r="AB56" s="6">
        <f t="shared" si="6"/>
        <v>-6.8892456506888938E-3</v>
      </c>
      <c r="AC56" s="4"/>
    </row>
    <row r="57" spans="1:29" x14ac:dyDescent="0.25">
      <c r="A57" s="2">
        <v>41654</v>
      </c>
      <c r="B57">
        <v>37.211807</v>
      </c>
      <c r="C57">
        <v>105.25979599999999</v>
      </c>
      <c r="D57">
        <v>157.746399</v>
      </c>
      <c r="E57">
        <v>57.193272</v>
      </c>
      <c r="F57">
        <v>35.95776</v>
      </c>
      <c r="G57" s="3">
        <f t="shared" si="12"/>
        <v>-1.6820199029839999E-3</v>
      </c>
      <c r="H57" s="3">
        <f t="shared" si="13"/>
        <v>-9.0091377338286094E-5</v>
      </c>
      <c r="I57" s="3">
        <f t="shared" si="14"/>
        <v>-1.5368464924515601E-3</v>
      </c>
      <c r="J57" s="3">
        <f t="shared" si="15"/>
        <v>1.8003166526301406E-3</v>
      </c>
      <c r="K57" s="3">
        <f t="shared" si="16"/>
        <v>-5.527735876762141E-3</v>
      </c>
      <c r="M57" s="8" t="s">
        <v>5</v>
      </c>
      <c r="N57" s="11">
        <f>N$50*P19+N$51*S19</f>
        <v>-0.12808169267776659</v>
      </c>
      <c r="O57" s="11">
        <f t="shared" si="17"/>
        <v>-0.2962251047945067</v>
      </c>
      <c r="P57" s="8"/>
      <c r="Q57" s="8"/>
      <c r="R57">
        <f t="shared" si="10"/>
        <v>10.940000000000012</v>
      </c>
      <c r="S57">
        <f t="array" ref="S57">1-R57</f>
        <v>-9.9400000000000119</v>
      </c>
      <c r="T57" s="3">
        <f t="shared" si="7"/>
        <v>0.11172190466329951</v>
      </c>
      <c r="U57" s="3">
        <f t="shared" si="8"/>
        <v>0.11145358809755779</v>
      </c>
      <c r="V57" s="3">
        <f t="shared" si="9"/>
        <v>0.11172190466329951</v>
      </c>
      <c r="W57" s="19">
        <f t="shared" si="11"/>
        <v>0.99759835310228229</v>
      </c>
      <c r="X57" s="6">
        <f t="array" ref="X57">G38-$P$2</f>
        <v>1.456625314736055E-2</v>
      </c>
      <c r="Y57" s="6">
        <f t="shared" si="5"/>
        <v>1.2271262943837541E-2</v>
      </c>
      <c r="Z57" s="6">
        <f t="array" ref="Z57">I38-$R$2</f>
        <v>1.6932128072042474E-2</v>
      </c>
      <c r="AA57" s="6">
        <f t="array" ref="AA57">J38-$S$2</f>
        <v>1.7364627952043039E-2</v>
      </c>
      <c r="AB57" s="6">
        <f t="shared" si="6"/>
        <v>1.616010712305975E-2</v>
      </c>
      <c r="AC57" s="4"/>
    </row>
    <row r="58" spans="1:29" x14ac:dyDescent="0.25">
      <c r="A58" s="2">
        <v>41655</v>
      </c>
      <c r="B58">
        <v>37.149216000000003</v>
      </c>
      <c r="C58">
        <v>105.25031300000001</v>
      </c>
      <c r="D58">
        <v>157.50396699999999</v>
      </c>
      <c r="E58">
        <v>57.296238000000002</v>
      </c>
      <c r="F58">
        <v>35.758994999999999</v>
      </c>
      <c r="G58" s="3">
        <f t="shared" si="12"/>
        <v>-2.4068610223160203E-3</v>
      </c>
      <c r="H58" s="3">
        <f t="shared" si="13"/>
        <v>-4.1408142890748678E-3</v>
      </c>
      <c r="I58" s="3">
        <f t="shared" si="14"/>
        <v>-4.3208879938877454E-3</v>
      </c>
      <c r="J58" s="3">
        <f t="shared" si="15"/>
        <v>-5.8401391030244998E-3</v>
      </c>
      <c r="K58" s="3">
        <f t="shared" si="16"/>
        <v>-3.5372358758964939E-3</v>
      </c>
      <c r="M58" s="1"/>
      <c r="P58" s="1"/>
      <c r="Q58" s="1"/>
      <c r="R58">
        <f t="shared" si="10"/>
        <v>10.795000000000012</v>
      </c>
      <c r="S58">
        <f t="array" ref="S58">1-R58</f>
        <v>-9.7950000000000124</v>
      </c>
      <c r="T58" s="3">
        <f t="shared" si="7"/>
        <v>0.11163084615877213</v>
      </c>
      <c r="U58" s="3">
        <f t="shared" si="8"/>
        <v>0.11306650356367154</v>
      </c>
      <c r="V58" s="3">
        <f t="shared" si="9"/>
        <v>0.11163084615877213</v>
      </c>
      <c r="W58" s="19">
        <f t="shared" si="11"/>
        <v>1.0128607589595575</v>
      </c>
      <c r="X58" s="6">
        <f t="array" ref="X58">G39-$P$2</f>
        <v>-7.1460532640215454E-4</v>
      </c>
      <c r="Y58" s="6">
        <f t="shared" si="5"/>
        <v>-6.473956349058424E-3</v>
      </c>
      <c r="Z58" s="6">
        <f t="array" ref="Z58">I39-$R$2</f>
        <v>-1.38517010101491E-3</v>
      </c>
      <c r="AA58" s="6">
        <f t="array" ref="AA58">J39-$S$2</f>
        <v>-1.4141923398590368E-2</v>
      </c>
      <c r="AB58" s="6">
        <f t="shared" si="6"/>
        <v>-1.684287926928936E-2</v>
      </c>
      <c r="AC58" s="4"/>
    </row>
    <row r="59" spans="1:29" x14ac:dyDescent="0.25">
      <c r="A59" s="2">
        <v>41656</v>
      </c>
      <c r="B59">
        <v>37.059803000000002</v>
      </c>
      <c r="C59">
        <v>104.814491</v>
      </c>
      <c r="D59">
        <v>156.82341</v>
      </c>
      <c r="E59">
        <v>56.961620000000003</v>
      </c>
      <c r="F59">
        <v>35.632506999999997</v>
      </c>
      <c r="G59" s="3">
        <f t="shared" si="12"/>
        <v>4.1015868325040561E-3</v>
      </c>
      <c r="H59" s="3">
        <f t="shared" si="13"/>
        <v>4.7907879455333369E-3</v>
      </c>
      <c r="I59" s="3">
        <f t="shared" si="14"/>
        <v>3.1507413338354162E-3</v>
      </c>
      <c r="J59" s="3">
        <f t="shared" si="15"/>
        <v>9.0376818636830336E-3</v>
      </c>
      <c r="K59" s="3">
        <f t="shared" si="16"/>
        <v>-3.042530799194032E-3</v>
      </c>
      <c r="R59">
        <f t="shared" si="10"/>
        <v>10.650000000000013</v>
      </c>
      <c r="S59">
        <f t="array" ref="S59">1-R59</f>
        <v>-9.6500000000000128</v>
      </c>
      <c r="T59" s="3">
        <f t="shared" si="7"/>
        <v>0.11156652213984861</v>
      </c>
      <c r="U59" s="3">
        <f t="shared" si="8"/>
        <v>0.11467941902978573</v>
      </c>
      <c r="V59" s="3">
        <f t="shared" si="9"/>
        <v>0.11156652213984861</v>
      </c>
      <c r="W59" s="19">
        <f t="shared" si="11"/>
        <v>1.0279017112860711</v>
      </c>
      <c r="X59" s="6">
        <f t="array" ref="X59">G40-$P$2</f>
        <v>5.0701651993785924E-3</v>
      </c>
      <c r="Y59" s="6">
        <f t="shared" si="5"/>
        <v>1.4318506854303054E-2</v>
      </c>
      <c r="Z59" s="6">
        <f t="array" ref="Z59">I40-$R$2</f>
        <v>4.5656375956264483E-3</v>
      </c>
      <c r="AA59" s="6">
        <f t="array" ref="AA59">J40-$S$2</f>
        <v>5.7818926532030189E-3</v>
      </c>
      <c r="AB59" s="6">
        <f t="shared" si="6"/>
        <v>-2.3278329810108717E-3</v>
      </c>
      <c r="AC59" s="4"/>
    </row>
    <row r="60" spans="1:29" x14ac:dyDescent="0.25">
      <c r="A60" s="2">
        <v>41660</v>
      </c>
      <c r="B60">
        <v>37.211807</v>
      </c>
      <c r="C60">
        <v>105.31663500000001</v>
      </c>
      <c r="D60">
        <v>157.31752</v>
      </c>
      <c r="E60">
        <v>57.476421000000002</v>
      </c>
      <c r="F60">
        <v>35.524093999999998</v>
      </c>
      <c r="G60" s="3">
        <f t="shared" si="12"/>
        <v>9.6106593264888573E-4</v>
      </c>
      <c r="H60" s="3">
        <f t="shared" si="13"/>
        <v>5.2178176790398378E-3</v>
      </c>
      <c r="I60" s="3">
        <f t="shared" si="14"/>
        <v>5.9253413097293262E-4</v>
      </c>
      <c r="J60" s="3">
        <f t="shared" si="15"/>
        <v>4.3287837981420552E-3</v>
      </c>
      <c r="K60" s="3">
        <f t="shared" si="16"/>
        <v>1.2716101922261691E-2</v>
      </c>
      <c r="R60">
        <f t="shared" si="10"/>
        <v>10.505000000000013</v>
      </c>
      <c r="S60">
        <f t="array" ref="S60">1-R60</f>
        <v>-9.5050000000000132</v>
      </c>
      <c r="T60" s="3">
        <f t="shared" si="7"/>
        <v>0.11152897886365636</v>
      </c>
      <c r="U60" s="3">
        <f t="shared" si="8"/>
        <v>0.11629233449589949</v>
      </c>
      <c r="V60" s="3">
        <f t="shared" si="9"/>
        <v>0.11152897886365636</v>
      </c>
      <c r="W60" s="19">
        <f t="shared" si="11"/>
        <v>1.042709578091505</v>
      </c>
      <c r="X60" s="6">
        <f t="array" ref="X60">G41-$P$2</f>
        <v>9.6630578346513316E-3</v>
      </c>
      <c r="Y60" s="6">
        <f t="shared" si="5"/>
        <v>7.9922901863691831E-3</v>
      </c>
      <c r="Z60" s="6">
        <f t="array" ref="Z60">I41-$R$2</f>
        <v>1.0103103990364293E-2</v>
      </c>
      <c r="AA60" s="6">
        <f t="array" ref="AA60">J41-$S$2</f>
        <v>1.6236970882835431E-3</v>
      </c>
      <c r="AB60" s="6">
        <f t="shared" si="6"/>
        <v>7.0297745810164319E-3</v>
      </c>
      <c r="AC60" s="4"/>
    </row>
    <row r="61" spans="1:29" x14ac:dyDescent="0.25">
      <c r="A61" s="2">
        <v>41661</v>
      </c>
      <c r="B61">
        <v>37.247570000000003</v>
      </c>
      <c r="C61">
        <v>105.866158</v>
      </c>
      <c r="D61">
        <v>157.41073600000001</v>
      </c>
      <c r="E61">
        <v>57.725223999999997</v>
      </c>
      <c r="F61">
        <v>35.975822000000001</v>
      </c>
      <c r="G61" s="3">
        <f t="shared" si="12"/>
        <v>-7.4412371062059224E-3</v>
      </c>
      <c r="H61" s="3">
        <f t="shared" si="13"/>
        <v>-7.7859914402486075E-3</v>
      </c>
      <c r="I61" s="3">
        <f t="shared" si="14"/>
        <v>-8.054908021013274E-3</v>
      </c>
      <c r="J61" s="3">
        <f t="shared" si="15"/>
        <v>-2.3779725826615916E-3</v>
      </c>
      <c r="K61" s="3">
        <f t="shared" si="16"/>
        <v>-2.2852653651666555E-2</v>
      </c>
      <c r="R61">
        <f t="shared" si="10"/>
        <v>10.360000000000014</v>
      </c>
      <c r="S61">
        <f t="array" ref="S61">1-R61</f>
        <v>-9.3600000000000136</v>
      </c>
      <c r="T61" s="3">
        <f t="shared" si="7"/>
        <v>0.111518243377873</v>
      </c>
      <c r="U61" s="3">
        <f t="shared" si="8"/>
        <v>0.11790524996201368</v>
      </c>
      <c r="V61" s="3">
        <f t="shared" si="9"/>
        <v>0.111518243377873</v>
      </c>
      <c r="W61" s="19">
        <f t="shared" si="11"/>
        <v>1.0572731993499815</v>
      </c>
      <c r="X61" s="6">
        <f t="array" ref="X61">G42-$P$2</f>
        <v>1.4918301349902763E-3</v>
      </c>
      <c r="Y61" s="6">
        <f t="shared" si="5"/>
        <v>3.6500155378713923E-3</v>
      </c>
      <c r="Z61" s="6">
        <f t="array" ref="Z61">I42-$R$2</f>
        <v>-2.7816229072754606E-3</v>
      </c>
      <c r="AA61" s="6">
        <f t="array" ref="AA61">J42-$S$2</f>
        <v>5.3695190712750845E-4</v>
      </c>
      <c r="AB61" s="6">
        <f t="shared" si="6"/>
        <v>4.9894679586688778E-3</v>
      </c>
      <c r="AC61" s="4"/>
    </row>
    <row r="62" spans="1:29" x14ac:dyDescent="0.25">
      <c r="A62" s="2">
        <v>41662</v>
      </c>
      <c r="B62">
        <v>36.970402</v>
      </c>
      <c r="C62">
        <v>105.04188499999999</v>
      </c>
      <c r="D62">
        <v>156.142807</v>
      </c>
      <c r="E62">
        <v>57.587955000000001</v>
      </c>
      <c r="F62">
        <v>35.153678999999997</v>
      </c>
      <c r="G62" s="3">
        <f t="shared" si="12"/>
        <v>-2.7569729969395551E-2</v>
      </c>
      <c r="H62" s="3">
        <f t="shared" si="13"/>
        <v>-2.3811720438946749E-2</v>
      </c>
      <c r="I62" s="3">
        <f t="shared" si="14"/>
        <v>-2.1495021541402148E-2</v>
      </c>
      <c r="J62" s="3">
        <f t="shared" si="15"/>
        <v>-1.2514943446073068E-2</v>
      </c>
      <c r="K62" s="3">
        <f t="shared" si="16"/>
        <v>-2.4415310841291893E-2</v>
      </c>
      <c r="R62">
        <f t="shared" si="10"/>
        <v>10.215000000000014</v>
      </c>
      <c r="S62">
        <f t="array" ref="S62">1-R62</f>
        <v>-9.2150000000000141</v>
      </c>
      <c r="T62" s="3">
        <f t="shared" si="7"/>
        <v>0.11153432342347377</v>
      </c>
      <c r="U62" s="3">
        <f t="shared" si="8"/>
        <v>0.11951816542812699</v>
      </c>
      <c r="V62" s="3">
        <f t="shared" si="9"/>
        <v>0.11153432342347377</v>
      </c>
      <c r="W62" s="19">
        <f t="shared" si="11"/>
        <v>1.0715819288591562</v>
      </c>
      <c r="X62" s="6">
        <f t="array" ref="X62">G43-$P$2</f>
        <v>5.6415019133955824E-3</v>
      </c>
      <c r="Y62" s="6">
        <f t="shared" si="5"/>
        <v>6.943386796125769E-4</v>
      </c>
      <c r="Z62" s="6">
        <f t="array" ref="Z62">I43-$R$2</f>
        <v>4.168615917750973E-3</v>
      </c>
      <c r="AA62" s="6">
        <f t="array" ref="AA62">J43-$S$2</f>
        <v>4.1238949287099568E-4</v>
      </c>
      <c r="AB62" s="6">
        <f t="shared" si="6"/>
        <v>-6.6570504986147166E-3</v>
      </c>
      <c r="AC62" s="4"/>
    </row>
    <row r="63" spans="1:29" x14ac:dyDescent="0.25">
      <c r="A63" s="2">
        <v>41663</v>
      </c>
      <c r="B63">
        <v>35.951138</v>
      </c>
      <c r="C63">
        <v>102.540657</v>
      </c>
      <c r="D63">
        <v>152.78651400000001</v>
      </c>
      <c r="E63">
        <v>56.867244999999997</v>
      </c>
      <c r="F63">
        <v>34.295391000000002</v>
      </c>
      <c r="G63" s="3">
        <f t="shared" si="12"/>
        <v>-4.7251077281615927E-3</v>
      </c>
      <c r="H63" s="3">
        <f t="shared" si="13"/>
        <v>-1.2288647614184911E-2</v>
      </c>
      <c r="I63" s="3">
        <f t="shared" si="14"/>
        <v>-4.8818444800697858E-3</v>
      </c>
      <c r="J63" s="3">
        <f t="shared" si="15"/>
        <v>-7.6947634793983477E-3</v>
      </c>
      <c r="K63" s="3">
        <f t="shared" si="16"/>
        <v>-6.585637119576937E-3</v>
      </c>
      <c r="R63">
        <f t="shared" si="10"/>
        <v>10.070000000000014</v>
      </c>
      <c r="S63">
        <f t="array" ref="S63">1-R63</f>
        <v>-9.0700000000000145</v>
      </c>
      <c r="T63" s="3">
        <f t="shared" si="7"/>
        <v>0.11157720740684877</v>
      </c>
      <c r="U63" s="3">
        <f t="shared" si="8"/>
        <v>0.12113108089424118</v>
      </c>
      <c r="V63" s="3">
        <f t="shared" si="9"/>
        <v>0.11157720740684877</v>
      </c>
      <c r="W63" s="19">
        <f t="shared" si="11"/>
        <v>1.0856256731050429</v>
      </c>
      <c r="X63" s="6">
        <f t="array" ref="X63">G44-$P$2</f>
        <v>4.878733009862587E-3</v>
      </c>
      <c r="Y63" s="6">
        <f t="shared" si="5"/>
        <v>-5.8338212535533095E-4</v>
      </c>
      <c r="Z63" s="6">
        <f t="array" ref="Z63">I44-$R$2</f>
        <v>-4.2497508958749841E-4</v>
      </c>
      <c r="AA63" s="6">
        <f t="array" ref="AA63">J44-$S$2</f>
        <v>1.8015264466422929E-3</v>
      </c>
      <c r="AB63" s="6">
        <f t="shared" si="6"/>
        <v>1.1713951024528588E-2</v>
      </c>
      <c r="AC63" s="4"/>
    </row>
    <row r="64" spans="1:29" x14ac:dyDescent="0.25">
      <c r="A64" s="2">
        <v>41666</v>
      </c>
      <c r="B64">
        <v>35.781264999999998</v>
      </c>
      <c r="C64">
        <v>101.28057099999999</v>
      </c>
      <c r="D64">
        <v>152.04063400000001</v>
      </c>
      <c r="E64">
        <v>56.429665</v>
      </c>
      <c r="F64">
        <v>34.069533999999997</v>
      </c>
      <c r="G64" s="3">
        <f t="shared" si="12"/>
        <v>9.9950630588381273E-3</v>
      </c>
      <c r="H64" s="3">
        <f t="shared" si="13"/>
        <v>1.057073424279964E-2</v>
      </c>
      <c r="I64" s="3">
        <f t="shared" si="14"/>
        <v>6.1934166888568676E-3</v>
      </c>
      <c r="J64" s="3">
        <f t="shared" si="15"/>
        <v>8.3623569269815068E-3</v>
      </c>
      <c r="K64" s="3">
        <f t="shared" si="16"/>
        <v>6.629295252468248E-3</v>
      </c>
      <c r="R64">
        <f t="shared" si="10"/>
        <v>9.9250000000000149</v>
      </c>
      <c r="S64">
        <f t="array" ref="S64">1-R64</f>
        <v>-8.9250000000000149</v>
      </c>
      <c r="T64" s="3">
        <f t="shared" si="7"/>
        <v>0.11164686444149247</v>
      </c>
      <c r="U64" s="3">
        <f t="shared" si="8"/>
        <v>0.12274399636035493</v>
      </c>
      <c r="V64" s="3">
        <f t="shared" si="9"/>
        <v>0.11164686444149247</v>
      </c>
      <c r="W64" s="19">
        <f t="shared" si="11"/>
        <v>1.0993949268022465</v>
      </c>
      <c r="X64" s="6">
        <f t="array" ref="X64">G45-$P$2</f>
        <v>5.0946037468820394E-3</v>
      </c>
      <c r="Y64" s="6">
        <f t="shared" si="5"/>
        <v>-2.1870798861620166E-4</v>
      </c>
      <c r="Z64" s="6">
        <f t="array" ref="Z64">I45-$R$2</f>
        <v>-8.9983234636581443E-4</v>
      </c>
      <c r="AA64" s="6">
        <f t="array" ref="AA64">J45-$S$2</f>
        <v>-5.1950754180002617E-5</v>
      </c>
      <c r="AB64" s="6">
        <f t="shared" si="6"/>
        <v>3.4588559254620649E-3</v>
      </c>
      <c r="AC64" s="4"/>
    </row>
    <row r="65" spans="1:29" x14ac:dyDescent="0.25">
      <c r="A65" s="2">
        <v>41667</v>
      </c>
      <c r="B65">
        <v>36.138900999999997</v>
      </c>
      <c r="C65">
        <v>102.351181</v>
      </c>
      <c r="D65">
        <v>152.98228499999999</v>
      </c>
      <c r="E65">
        <v>56.90155</v>
      </c>
      <c r="F65">
        <v>34.295391000000002</v>
      </c>
      <c r="G65" s="3">
        <f t="shared" ref="G65:G128" si="18">B66/B65 -1</f>
        <v>-1.1875540985598732E-2</v>
      </c>
      <c r="H65" s="3">
        <f t="shared" ref="H65:H128" si="19">C66/C65 -1</f>
        <v>-1.2589214774180291E-2</v>
      </c>
      <c r="I65" s="3">
        <f t="shared" ref="I65:I128" si="20">D66/D65 -1</f>
        <v>-1.0420964754187079E-2</v>
      </c>
      <c r="J65" s="3">
        <f t="shared" ref="J65:J128" si="21">E66/E65 -1</f>
        <v>-5.4279189231225544E-3</v>
      </c>
      <c r="K65" s="3">
        <f t="shared" ref="K65:K128" si="22">F66/F65 -1</f>
        <v>-1.7650185122543127E-2</v>
      </c>
      <c r="R65">
        <f t="shared" si="10"/>
        <v>9.7800000000000153</v>
      </c>
      <c r="S65">
        <f t="array" ref="S65">1-R65</f>
        <v>-8.7800000000000153</v>
      </c>
      <c r="T65" s="3">
        <f t="shared" si="7"/>
        <v>0.11174324445912982</v>
      </c>
      <c r="U65" s="3">
        <f t="shared" si="8"/>
        <v>0.12435691182646913</v>
      </c>
      <c r="V65" s="3">
        <f t="shared" si="9"/>
        <v>0.11174324445912982</v>
      </c>
      <c r="W65" s="19">
        <f t="shared" si="11"/>
        <v>1.1128808048163732</v>
      </c>
      <c r="X65" s="6">
        <f t="array" ref="X65">G46-$P$2</f>
        <v>1.4615884816471881E-3</v>
      </c>
      <c r="Y65" s="6">
        <f t="shared" si="5"/>
        <v>2.1519153822671384E-3</v>
      </c>
      <c r="Z65" s="6">
        <f t="array" ref="Z65">I46-$R$2</f>
        <v>4.1483292755497558E-3</v>
      </c>
      <c r="AA65" s="6">
        <f t="array" ref="AA65">J46-$S$2</f>
        <v>-5.7524714371945231E-3</v>
      </c>
      <c r="AB65" s="6">
        <f t="shared" si="6"/>
        <v>7.6098625104235457E-3</v>
      </c>
      <c r="AC65" s="4"/>
    </row>
    <row r="66" spans="1:29" x14ac:dyDescent="0.25">
      <c r="A66" s="2">
        <v>41668</v>
      </c>
      <c r="B66">
        <v>35.709732000000002</v>
      </c>
      <c r="C66">
        <v>101.06265999999999</v>
      </c>
      <c r="D66">
        <v>151.38806199999999</v>
      </c>
      <c r="E66">
        <v>56.592692999999997</v>
      </c>
      <c r="F66">
        <v>33.690071000000003</v>
      </c>
      <c r="G66" s="3">
        <f t="shared" si="18"/>
        <v>5.2579224061384267E-3</v>
      </c>
      <c r="H66" s="3">
        <f t="shared" si="19"/>
        <v>1.5187122523788732E-2</v>
      </c>
      <c r="I66" s="3">
        <f t="shared" si="20"/>
        <v>1.1208228558999611E-2</v>
      </c>
      <c r="J66" s="3">
        <f t="shared" si="21"/>
        <v>1.5160596792946457E-2</v>
      </c>
      <c r="K66" s="3">
        <f t="shared" si="22"/>
        <v>1.045863037807182E-2</v>
      </c>
      <c r="R66">
        <f t="shared" si="10"/>
        <v>9.6350000000000158</v>
      </c>
      <c r="S66">
        <f t="array" ref="S66">1-R66</f>
        <v>-8.6350000000000158</v>
      </c>
      <c r="T66" s="3">
        <f t="shared" si="7"/>
        <v>0.1118662783890593</v>
      </c>
      <c r="U66" s="3">
        <f t="shared" si="8"/>
        <v>0.12596982729258288</v>
      </c>
      <c r="V66" s="3">
        <f t="shared" si="9"/>
        <v>0.1118662783890593</v>
      </c>
      <c r="W66" s="19">
        <f t="shared" si="11"/>
        <v>1.1260750702233331</v>
      </c>
      <c r="X66" s="6">
        <f t="array" ref="X66">G47-$P$2</f>
        <v>-1.7015162566932411E-2</v>
      </c>
      <c r="Y66" s="6">
        <f t="shared" si="5"/>
        <v>-9.223226668305079E-3</v>
      </c>
      <c r="Z66" s="6">
        <f t="array" ref="Z66">I47-$R$2</f>
        <v>-9.4703081407457868E-3</v>
      </c>
      <c r="AA66" s="6">
        <f t="array" ref="AA66">J47-$S$2</f>
        <v>-2.0568668651736478E-4</v>
      </c>
      <c r="AB66" s="6">
        <f t="shared" si="6"/>
        <v>-3.5231651095207497E-2</v>
      </c>
      <c r="AC66" s="4"/>
    </row>
    <row r="67" spans="1:29" x14ac:dyDescent="0.25">
      <c r="A67" s="2">
        <v>41669</v>
      </c>
      <c r="B67">
        <v>35.897491000000002</v>
      </c>
      <c r="C67">
        <v>102.597511</v>
      </c>
      <c r="D67">
        <v>153.08485400000001</v>
      </c>
      <c r="E67">
        <v>57.450671999999997</v>
      </c>
      <c r="F67">
        <v>34.042422999999999</v>
      </c>
      <c r="G67" s="3">
        <f t="shared" si="18"/>
        <v>-1.5940166960415114E-2</v>
      </c>
      <c r="H67" s="3">
        <f t="shared" si="19"/>
        <v>-5.540738702715764E-3</v>
      </c>
      <c r="I67" s="3">
        <f t="shared" si="20"/>
        <v>-6.2119665999094131E-3</v>
      </c>
      <c r="J67" s="3">
        <f t="shared" si="21"/>
        <v>5.3762991667007931E-3</v>
      </c>
      <c r="K67" s="3">
        <f t="shared" si="22"/>
        <v>-2.6578601646543021E-4</v>
      </c>
      <c r="R67">
        <f t="shared" si="10"/>
        <v>9.4900000000000162</v>
      </c>
      <c r="S67">
        <f t="array" ref="S67">1-R67</f>
        <v>-8.4900000000000162</v>
      </c>
      <c r="T67" s="3">
        <f t="shared" si="7"/>
        <v>0.11201587840441687</v>
      </c>
      <c r="U67" s="3">
        <f t="shared" si="8"/>
        <v>0.12758274275869685</v>
      </c>
      <c r="V67" s="3">
        <f t="shared" si="9"/>
        <v>0.11201587840441687</v>
      </c>
      <c r="W67" s="19">
        <f t="shared" si="11"/>
        <v>1.1389701583027194</v>
      </c>
      <c r="X67" s="6">
        <f t="array" ref="X67">G48-$P$2</f>
        <v>2.3079033099345842E-5</v>
      </c>
      <c r="Y67" s="6">
        <f t="shared" si="5"/>
        <v>3.3611308622510101E-3</v>
      </c>
      <c r="Z67" s="6">
        <f t="array" ref="Z67">I48-$R$2</f>
        <v>-1.3790847389737462E-3</v>
      </c>
      <c r="AA67" s="6">
        <f t="array" ref="AA67">J48-$S$2</f>
        <v>5.2149489274396386E-3</v>
      </c>
      <c r="AB67" s="6">
        <f t="shared" si="6"/>
        <v>-1.4890005262239853E-3</v>
      </c>
      <c r="AC67" s="4"/>
    </row>
    <row r="68" spans="1:29" x14ac:dyDescent="0.25">
      <c r="A68" s="2">
        <v>41670</v>
      </c>
      <c r="B68">
        <v>35.325279000000002</v>
      </c>
      <c r="C68">
        <v>102.029045</v>
      </c>
      <c r="D68">
        <v>152.13389599999999</v>
      </c>
      <c r="E68">
        <v>57.759543999999998</v>
      </c>
      <c r="F68">
        <v>34.033374999999999</v>
      </c>
      <c r="G68" s="3">
        <f t="shared" si="18"/>
        <v>-1.9235516865981572E-2</v>
      </c>
      <c r="H68" s="3">
        <f t="shared" si="19"/>
        <v>-3.1293441980173253E-2</v>
      </c>
      <c r="I68" s="3">
        <f t="shared" si="20"/>
        <v>-2.1877695158743604E-2</v>
      </c>
      <c r="J68" s="3">
        <f t="shared" si="21"/>
        <v>-1.5894377559490303E-2</v>
      </c>
      <c r="K68" s="3">
        <f t="shared" si="22"/>
        <v>-2.6546000800684588E-2</v>
      </c>
      <c r="R68">
        <f t="shared" si="10"/>
        <v>9.3450000000000166</v>
      </c>
      <c r="S68">
        <f t="array" ref="S68">1-R68</f>
        <v>-8.3450000000000166</v>
      </c>
      <c r="T68" s="3">
        <f t="shared" si="7"/>
        <v>0.11219193823327234</v>
      </c>
      <c r="U68" s="3">
        <f t="shared" si="8"/>
        <v>0.12919565822481061</v>
      </c>
      <c r="V68" s="3">
        <f t="shared" si="9"/>
        <v>0.11219193823327234</v>
      </c>
      <c r="W68" s="19">
        <f t="shared" si="11"/>
        <v>1.1515591963139429</v>
      </c>
      <c r="X68" s="6">
        <f t="array" ref="X68">G49-$P$2</f>
        <v>-2.1724030065818833E-3</v>
      </c>
      <c r="Y68" s="6">
        <f t="shared" si="5"/>
        <v>-6.1602265654905064E-3</v>
      </c>
      <c r="Z68" s="6">
        <f t="array" ref="Z68">I49-$R$2</f>
        <v>-2.9920257681521623E-3</v>
      </c>
      <c r="AA68" s="6">
        <f t="array" ref="AA68">J49-$S$2</f>
        <v>4.7220462121878191E-3</v>
      </c>
      <c r="AB68" s="6">
        <f t="shared" si="6"/>
        <v>-9.812962250397142E-3</v>
      </c>
      <c r="AC68" s="4"/>
    </row>
    <row r="69" spans="1:29" x14ac:dyDescent="0.25">
      <c r="A69" s="2">
        <v>41673</v>
      </c>
      <c r="B69">
        <v>34.645778999999997</v>
      </c>
      <c r="C69">
        <v>98.836205000000007</v>
      </c>
      <c r="D69">
        <v>148.80555699999999</v>
      </c>
      <c r="E69">
        <v>56.841492000000002</v>
      </c>
      <c r="F69">
        <v>33.129925</v>
      </c>
      <c r="G69" s="3">
        <f t="shared" si="18"/>
        <v>1.0322498449234052E-2</v>
      </c>
      <c r="H69" s="3">
        <f t="shared" si="19"/>
        <v>9.6816040235456757E-3</v>
      </c>
      <c r="I69" s="3">
        <f t="shared" si="20"/>
        <v>6.7664274123850898E-3</v>
      </c>
      <c r="J69" s="3">
        <f t="shared" si="21"/>
        <v>1.2075773802700418E-2</v>
      </c>
      <c r="K69" s="3">
        <f t="shared" si="22"/>
        <v>2.317964800705119E-2</v>
      </c>
      <c r="R69">
        <f t="shared" si="10"/>
        <v>9.2000000000000171</v>
      </c>
      <c r="S69">
        <f t="array" ref="S69">1-R69</f>
        <v>-8.2000000000000171</v>
      </c>
      <c r="T69" s="3">
        <f t="shared" si="7"/>
        <v>0.11239433353196408</v>
      </c>
      <c r="U69" s="3">
        <f t="shared" si="8"/>
        <v>0.13080857369092458</v>
      </c>
      <c r="V69" s="3">
        <f t="shared" si="9"/>
        <v>0.11239433353196408</v>
      </c>
      <c r="W69" s="19">
        <f t="shared" si="11"/>
        <v>1.1638360189548491</v>
      </c>
      <c r="X69" s="6">
        <f t="array" ref="X69">G50-$P$2</f>
        <v>5.6458819379692849E-3</v>
      </c>
      <c r="Y69" s="6">
        <f t="shared" si="5"/>
        <v>6.5867045003849267E-3</v>
      </c>
      <c r="Z69" s="6">
        <f t="array" ref="Z69">I50-$R$2</f>
        <v>5.7411892164482836E-3</v>
      </c>
      <c r="AA69" s="6">
        <f t="array" ref="AA69">J50-$S$2</f>
        <v>4.0833660260880143E-3</v>
      </c>
      <c r="AB69" s="6">
        <f t="shared" si="6"/>
        <v>3.8450285766245401E-3</v>
      </c>
      <c r="AC69" s="4"/>
    </row>
    <row r="70" spans="1:29" x14ac:dyDescent="0.25">
      <c r="A70" s="2">
        <v>41674</v>
      </c>
      <c r="B70">
        <v>35.003410000000002</v>
      </c>
      <c r="C70">
        <v>99.793098000000001</v>
      </c>
      <c r="D70">
        <v>149.81243900000001</v>
      </c>
      <c r="E70">
        <v>57.527897000000003</v>
      </c>
      <c r="F70">
        <v>33.897865000000003</v>
      </c>
      <c r="G70" s="3">
        <f t="shared" si="18"/>
        <v>1.0215861826032846E-3</v>
      </c>
      <c r="H70" s="3">
        <f t="shared" si="19"/>
        <v>-5.8862788286220269E-3</v>
      </c>
      <c r="I70" s="3">
        <f t="shared" si="20"/>
        <v>-1.6800607591738181E-3</v>
      </c>
      <c r="J70" s="3">
        <f t="shared" si="21"/>
        <v>-2.0881173528731756E-3</v>
      </c>
      <c r="K70" s="3">
        <f t="shared" si="22"/>
        <v>-3.4648199820255243E-3</v>
      </c>
      <c r="R70">
        <f t="shared" si="10"/>
        <v>9.0550000000000175</v>
      </c>
      <c r="S70">
        <f t="array" ref="S70">1-R70</f>
        <v>-8.0550000000000175</v>
      </c>
      <c r="T70" s="3">
        <f t="shared" si="7"/>
        <v>0.11262292231770664</v>
      </c>
      <c r="U70" s="3">
        <f t="shared" si="8"/>
        <v>0.13242148915703833</v>
      </c>
      <c r="V70" s="3">
        <f t="shared" si="9"/>
        <v>0.11262292231770664</v>
      </c>
      <c r="W70" s="19">
        <f t="shared" si="11"/>
        <v>1.1757951794527264</v>
      </c>
      <c r="X70" s="6">
        <f t="array" ref="X70">G51-$P$2</f>
        <v>-4.6388182056449675E-4</v>
      </c>
      <c r="Y70" s="6">
        <f t="shared" si="5"/>
        <v>1.8818172384995886E-3</v>
      </c>
      <c r="Z70" s="6">
        <f t="array" ref="Z70">I51-$R$2</f>
        <v>-6.7931117163411376E-5</v>
      </c>
      <c r="AA70" s="6">
        <f t="array" ref="AA70">J51-$S$2</f>
        <v>-5.2421165207328481E-3</v>
      </c>
      <c r="AB70" s="6">
        <f t="shared" si="6"/>
        <v>-2.0045670732524307E-3</v>
      </c>
      <c r="AC70" s="4"/>
    </row>
    <row r="71" spans="1:29" x14ac:dyDescent="0.25">
      <c r="A71" s="2">
        <v>41675</v>
      </c>
      <c r="B71">
        <v>35.039169000000001</v>
      </c>
      <c r="C71">
        <v>99.205687999999995</v>
      </c>
      <c r="D71">
        <v>149.560745</v>
      </c>
      <c r="E71">
        <v>57.407772000000001</v>
      </c>
      <c r="F71">
        <v>33.780414999999998</v>
      </c>
      <c r="G71" s="3">
        <f t="shared" si="18"/>
        <v>1.9648239945416535E-2</v>
      </c>
      <c r="H71" s="3">
        <f t="shared" si="19"/>
        <v>1.1746907092665904E-2</v>
      </c>
      <c r="I71" s="3">
        <f t="shared" si="20"/>
        <v>1.3402387103648161E-2</v>
      </c>
      <c r="J71" s="3">
        <f t="shared" si="21"/>
        <v>7.3232244581795669E-3</v>
      </c>
      <c r="K71" s="3">
        <f t="shared" si="22"/>
        <v>1.9791438323063737E-2</v>
      </c>
      <c r="R71">
        <f t="shared" si="10"/>
        <v>8.9100000000000179</v>
      </c>
      <c r="S71">
        <f t="array" ref="S71">1-R71</f>
        <v>-7.9100000000000179</v>
      </c>
      <c r="T71" s="3">
        <f t="shared" si="7"/>
        <v>0.11287754545698832</v>
      </c>
      <c r="U71" s="3">
        <f t="shared" si="8"/>
        <v>0.13403440462315208</v>
      </c>
      <c r="V71" s="3">
        <f t="shared" si="9"/>
        <v>0.11287754545698832</v>
      </c>
      <c r="W71" s="19">
        <f t="shared" si="11"/>
        <v>1.1874319562895308</v>
      </c>
      <c r="X71" s="6">
        <f t="array" ref="X71">G52-$P$2</f>
        <v>-1.4360299789483643E-3</v>
      </c>
      <c r="Y71" s="6">
        <f t="shared" si="5"/>
        <v>-8.5663022337287319E-4</v>
      </c>
      <c r="Z71" s="6">
        <f t="array" ref="Z71">I52-$R$2</f>
        <v>1.1038721870804103E-4</v>
      </c>
      <c r="AA71" s="6">
        <f t="array" ref="AA71">J52-$S$2</f>
        <v>-3.6042157966346711E-4</v>
      </c>
      <c r="AB71" s="6">
        <f t="shared" si="6"/>
        <v>-6.5810619623751371E-3</v>
      </c>
      <c r="AC71" s="4"/>
    </row>
    <row r="72" spans="1:29" x14ac:dyDescent="0.25">
      <c r="A72" s="2">
        <v>41676</v>
      </c>
      <c r="B72">
        <v>35.727626999999998</v>
      </c>
      <c r="C72">
        <v>100.371048</v>
      </c>
      <c r="D72">
        <v>151.56521599999999</v>
      </c>
      <c r="E72">
        <v>57.828181999999998</v>
      </c>
      <c r="F72">
        <v>34.448977999999997</v>
      </c>
      <c r="G72" s="3">
        <f t="shared" si="18"/>
        <v>1.1010806847037591E-2</v>
      </c>
      <c r="H72" s="3">
        <f t="shared" si="19"/>
        <v>1.0288743821823987E-2</v>
      </c>
      <c r="I72" s="3">
        <f t="shared" si="20"/>
        <v>1.2917277800732263E-2</v>
      </c>
      <c r="J72" s="3">
        <f t="shared" si="21"/>
        <v>7.5667085643467136E-3</v>
      </c>
      <c r="K72" s="3">
        <f t="shared" si="22"/>
        <v>3.9340789732571491E-3</v>
      </c>
      <c r="R72">
        <f t="shared" si="10"/>
        <v>8.7650000000000183</v>
      </c>
      <c r="S72">
        <f t="array" ref="S72">1-R72</f>
        <v>-7.7650000000000183</v>
      </c>
      <c r="T72" s="3">
        <f t="shared" si="7"/>
        <v>0.11315802720593247</v>
      </c>
      <c r="U72" s="3">
        <f t="shared" si="8"/>
        <v>0.13564732008926605</v>
      </c>
      <c r="V72" s="3">
        <f t="shared" si="9"/>
        <v>0.11315802720593247</v>
      </c>
      <c r="W72" s="19">
        <f t="shared" si="11"/>
        <v>1.1987423556121748</v>
      </c>
      <c r="X72" s="6">
        <f t="array" ref="X72">G53-$P$2</f>
        <v>8.7836420129444124E-3</v>
      </c>
      <c r="Y72" s="6">
        <f t="shared" si="5"/>
        <v>6.9813407492476387E-3</v>
      </c>
      <c r="Z72" s="6">
        <f t="array" ref="Z72">I53-$R$2</f>
        <v>1.833562324821125E-3</v>
      </c>
      <c r="AA72" s="6">
        <f t="array" ref="AA72">J53-$S$2</f>
        <v>1.3283397995829409E-2</v>
      </c>
      <c r="AB72" s="6">
        <f t="shared" si="6"/>
        <v>1.9202934302446503E-2</v>
      </c>
      <c r="AC72" s="4"/>
    </row>
    <row r="73" spans="1:29" x14ac:dyDescent="0.25">
      <c r="A73" s="2">
        <v>41677</v>
      </c>
      <c r="B73">
        <v>36.121017000000002</v>
      </c>
      <c r="C73">
        <v>101.40374</v>
      </c>
      <c r="D73">
        <v>153.52302599999999</v>
      </c>
      <c r="E73">
        <v>58.265751000000002</v>
      </c>
      <c r="F73">
        <v>34.584502999999998</v>
      </c>
      <c r="G73" s="3">
        <f t="shared" si="18"/>
        <v>-4.4553009124853604E-3</v>
      </c>
      <c r="H73" s="3">
        <f t="shared" si="19"/>
        <v>3.083170305158367E-3</v>
      </c>
      <c r="I73" s="3">
        <f t="shared" si="20"/>
        <v>1.5787208363129412E-3</v>
      </c>
      <c r="J73" s="3">
        <f t="shared" si="21"/>
        <v>9.4243014219450583E-3</v>
      </c>
      <c r="K73" s="3">
        <f t="shared" si="22"/>
        <v>-1.1233123691267166E-2</v>
      </c>
      <c r="R73">
        <f t="shared" si="10"/>
        <v>8.6200000000000188</v>
      </c>
      <c r="S73">
        <f t="array" ref="S73">1-R73</f>
        <v>-7.6200000000000188</v>
      </c>
      <c r="T73" s="3">
        <f t="shared" si="7"/>
        <v>0.1134641757984118</v>
      </c>
      <c r="U73" s="3">
        <f t="shared" si="8"/>
        <v>0.13726023555538003</v>
      </c>
      <c r="V73" s="3">
        <f t="shared" si="9"/>
        <v>0.1134641757984118</v>
      </c>
      <c r="W73" s="19">
        <f t="shared" si="11"/>
        <v>1.2097231094265906</v>
      </c>
      <c r="X73" s="6">
        <f t="array" ref="X73">G54-$P$2</f>
        <v>-8.6623694858672298E-3</v>
      </c>
      <c r="Y73" s="6">
        <f t="shared" si="5"/>
        <v>-1.3429204975259207E-2</v>
      </c>
      <c r="Z73" s="6">
        <f t="array" ref="Z73">I54-$R$2</f>
        <v>-1.3172559070816714E-2</v>
      </c>
      <c r="AA73" s="6">
        <f t="array" ref="AA73">J54-$S$2</f>
        <v>-7.0148594348208694E-3</v>
      </c>
      <c r="AB73" s="6">
        <f t="shared" si="6"/>
        <v>-1.2770156943447256E-2</v>
      </c>
      <c r="AC73" s="4"/>
    </row>
    <row r="74" spans="1:29" x14ac:dyDescent="0.25">
      <c r="A74" s="2">
        <v>41680</v>
      </c>
      <c r="B74">
        <v>35.960087000000001</v>
      </c>
      <c r="C74">
        <v>101.716385</v>
      </c>
      <c r="D74">
        <v>153.76539600000001</v>
      </c>
      <c r="E74">
        <v>58.814864999999998</v>
      </c>
      <c r="F74">
        <v>34.196010999999999</v>
      </c>
      <c r="G74" s="3">
        <f t="shared" si="18"/>
        <v>1.6409721144445388E-2</v>
      </c>
      <c r="H74" s="3">
        <f t="shared" si="19"/>
        <v>8.941833707519109E-3</v>
      </c>
      <c r="I74" s="3">
        <f t="shared" si="20"/>
        <v>1.103514213301926E-2</v>
      </c>
      <c r="J74" s="3">
        <f t="shared" si="21"/>
        <v>3.9388511730835685E-3</v>
      </c>
      <c r="K74" s="3">
        <f t="shared" si="22"/>
        <v>2.1136207962969777E-2</v>
      </c>
      <c r="R74">
        <f t="shared" si="10"/>
        <v>8.4750000000000192</v>
      </c>
      <c r="S74">
        <f t="array" ref="S74">1-R74</f>
        <v>-7.4750000000000192</v>
      </c>
      <c r="T74" s="3">
        <f t="shared" si="7"/>
        <v>0.11379578407751781</v>
      </c>
      <c r="U74" s="3">
        <f t="shared" si="8"/>
        <v>0.13887315102149378</v>
      </c>
      <c r="V74" s="3">
        <f t="shared" si="9"/>
        <v>0.11379578407751781</v>
      </c>
      <c r="W74" s="19">
        <f t="shared" si="11"/>
        <v>1.2203716697175111</v>
      </c>
      <c r="X74" s="6">
        <f t="array" ref="X74">G55-$P$2</f>
        <v>7.319845961649093E-3</v>
      </c>
      <c r="Y74" s="6">
        <f t="shared" si="5"/>
        <v>1.2248972372483041E-2</v>
      </c>
      <c r="Z74" s="6">
        <f t="array" ref="Z74">I55-$R$2</f>
        <v>9.9049459944908769E-3</v>
      </c>
      <c r="AA74" s="6">
        <f t="array" ref="AA74">J55-$S$2</f>
        <v>6.9477072321158682E-3</v>
      </c>
      <c r="AB74" s="6">
        <f t="shared" si="6"/>
        <v>1.0946887779998124E-2</v>
      </c>
      <c r="AC74" s="4"/>
    </row>
    <row r="75" spans="1:29" x14ac:dyDescent="0.25">
      <c r="A75" s="2">
        <v>41681</v>
      </c>
      <c r="B75">
        <v>36.550182</v>
      </c>
      <c r="C75">
        <v>102.625916</v>
      </c>
      <c r="D75">
        <v>155.462219</v>
      </c>
      <c r="E75">
        <v>59.046528000000002</v>
      </c>
      <c r="F75">
        <v>34.918785</v>
      </c>
      <c r="G75" s="3">
        <f t="shared" si="18"/>
        <v>2.4461984895178812E-3</v>
      </c>
      <c r="H75" s="3">
        <f t="shared" si="19"/>
        <v>4.8929453647945653E-3</v>
      </c>
      <c r="I75" s="3">
        <f t="shared" si="20"/>
        <v>8.9975558627508612E-4</v>
      </c>
      <c r="J75" s="3">
        <f t="shared" si="21"/>
        <v>5.813212251870592E-4</v>
      </c>
      <c r="K75" s="3">
        <f t="shared" si="22"/>
        <v>-1.5528031688388788E-3</v>
      </c>
      <c r="R75">
        <f t="shared" si="10"/>
        <v>8.3300000000000196</v>
      </c>
      <c r="S75">
        <f t="array" ref="S75">1-R75</f>
        <v>-7.3300000000000196</v>
      </c>
      <c r="T75" s="3">
        <f t="shared" si="7"/>
        <v>0.11415263016571726</v>
      </c>
      <c r="U75" s="3">
        <f t="shared" si="8"/>
        <v>0.14048606648760775</v>
      </c>
      <c r="V75" s="3">
        <f t="shared" si="9"/>
        <v>0.11415263016571726</v>
      </c>
      <c r="W75" s="19">
        <f t="shared" si="11"/>
        <v>1.2306861986768225</v>
      </c>
      <c r="X75" s="6">
        <f t="array" ref="X75">G56-$P$2</f>
        <v>4.6080481199271628E-3</v>
      </c>
      <c r="Y75" s="6">
        <f t="shared" si="5"/>
        <v>5.3019427547163211E-3</v>
      </c>
      <c r="Z75" s="6">
        <f t="array" ref="Z75">I56-$R$2</f>
        <v>5.1621345604131452E-3</v>
      </c>
      <c r="AA75" s="6">
        <f t="array" ref="AA75">J56-$S$2</f>
        <v>7.1969006422703706E-3</v>
      </c>
      <c r="AB75" s="6">
        <f t="shared" si="6"/>
        <v>-4.805930507052053E-4</v>
      </c>
      <c r="AC75" s="4"/>
    </row>
    <row r="76" spans="1:29" x14ac:dyDescent="0.25">
      <c r="A76" s="2">
        <v>41682</v>
      </c>
      <c r="B76">
        <v>36.639591000000003</v>
      </c>
      <c r="C76">
        <v>103.12805899999999</v>
      </c>
      <c r="D76">
        <v>155.60209699999999</v>
      </c>
      <c r="E76">
        <v>59.080852999999998</v>
      </c>
      <c r="F76">
        <v>34.864562999999997</v>
      </c>
      <c r="G76" s="3">
        <f t="shared" si="18"/>
        <v>1.707906619372368E-3</v>
      </c>
      <c r="H76" s="3">
        <f t="shared" si="19"/>
        <v>1.0656944488793396E-2</v>
      </c>
      <c r="I76" s="3">
        <f t="shared" si="20"/>
        <v>4.9130443274167934E-3</v>
      </c>
      <c r="J76" s="3">
        <f t="shared" si="21"/>
        <v>3.775571757570928E-3</v>
      </c>
      <c r="K76" s="3">
        <f t="shared" si="22"/>
        <v>1.0368120776389489E-3</v>
      </c>
      <c r="R76">
        <f t="shared" si="10"/>
        <v>8.18500000000002</v>
      </c>
      <c r="S76">
        <f t="array" ref="S76">1-R76</f>
        <v>-7.18500000000002</v>
      </c>
      <c r="T76" s="3">
        <f t="shared" si="7"/>
        <v>0.11453447816886368</v>
      </c>
      <c r="U76" s="3">
        <f t="shared" si="8"/>
        <v>0.14209898195372173</v>
      </c>
      <c r="V76" s="3">
        <f t="shared" si="9"/>
        <v>0.11453447816886368</v>
      </c>
      <c r="W76" s="19">
        <f t="shared" si="11"/>
        <v>1.2406655552594248</v>
      </c>
      <c r="X76" s="6">
        <f t="array" ref="X76">G57-$P$2</f>
        <v>-1.9027754694574328E-3</v>
      </c>
      <c r="Y76" s="6">
        <f t="shared" si="5"/>
        <v>-4.9115305772715089E-4</v>
      </c>
      <c r="Z76" s="6">
        <f t="array" ref="Z76">I57-$R$2</f>
        <v>-2.0210974388022995E-3</v>
      </c>
      <c r="AA76" s="6">
        <f t="array" ref="AA76">J57-$S$2</f>
        <v>1.4398950729666736E-3</v>
      </c>
      <c r="AB76" s="6">
        <f t="shared" si="6"/>
        <v>-5.7570694116422932E-3</v>
      </c>
      <c r="AC76" s="4"/>
    </row>
    <row r="77" spans="1:29" x14ac:dyDescent="0.25">
      <c r="A77" s="2">
        <v>41683</v>
      </c>
      <c r="B77">
        <v>36.702168</v>
      </c>
      <c r="C77">
        <v>104.22708900000001</v>
      </c>
      <c r="D77">
        <v>156.36657700000001</v>
      </c>
      <c r="E77">
        <v>59.303916999999998</v>
      </c>
      <c r="F77">
        <v>34.900711000000001</v>
      </c>
      <c r="G77" s="3">
        <f t="shared" si="18"/>
        <v>4.3848635862600016E-3</v>
      </c>
      <c r="H77" s="3">
        <f t="shared" si="19"/>
        <v>2.8178950675672443E-3</v>
      </c>
      <c r="I77" s="3">
        <f t="shared" si="20"/>
        <v>5.3062938123917824E-3</v>
      </c>
      <c r="J77" s="3">
        <f t="shared" si="21"/>
        <v>3.9061669400353161E-3</v>
      </c>
      <c r="K77" s="3">
        <f t="shared" si="22"/>
        <v>1.2166457010001963E-2</v>
      </c>
      <c r="R77">
        <f t="shared" si="10"/>
        <v>8.0400000000000205</v>
      </c>
      <c r="S77">
        <f t="array" ref="S77">1-R77</f>
        <v>-7.0400000000000205</v>
      </c>
      <c r="T77" s="3">
        <f t="shared" si="7"/>
        <v>0.11494107890918311</v>
      </c>
      <c r="U77" s="3">
        <f t="shared" si="8"/>
        <v>0.14371189741983548</v>
      </c>
      <c r="V77" s="3">
        <f t="shared" si="9"/>
        <v>0.11494107890918311</v>
      </c>
      <c r="W77" s="19">
        <f t="shared" si="11"/>
        <v>1.2503092783162812</v>
      </c>
      <c r="X77" s="6">
        <f t="array" ref="X77">G58-$P$2</f>
        <v>-2.6276165887894531E-3</v>
      </c>
      <c r="Y77" s="6">
        <f t="shared" si="5"/>
        <v>-4.5418759694637323E-3</v>
      </c>
      <c r="Z77" s="6">
        <f t="array" ref="Z77">I58-$R$2</f>
        <v>-4.8051389402384848E-3</v>
      </c>
      <c r="AA77" s="6">
        <f t="array" ref="AA77">J58-$S$2</f>
        <v>-6.2005606826879668E-3</v>
      </c>
      <c r="AB77" s="6">
        <f t="shared" si="6"/>
        <v>-3.7665694107766462E-3</v>
      </c>
      <c r="AC77" s="4"/>
    </row>
    <row r="78" spans="1:29" x14ac:dyDescent="0.25">
      <c r="A78" s="2">
        <v>41684</v>
      </c>
      <c r="B78">
        <v>36.863101999999998</v>
      </c>
      <c r="C78">
        <v>104.52079000000001</v>
      </c>
      <c r="D78">
        <v>157.196304</v>
      </c>
      <c r="E78">
        <v>59.535567999999998</v>
      </c>
      <c r="F78">
        <v>35.325329000000004</v>
      </c>
      <c r="G78" s="3">
        <f t="shared" si="18"/>
        <v>8.2465387747348018E-3</v>
      </c>
      <c r="H78" s="3">
        <f t="shared" si="19"/>
        <v>7.9768627849061691E-3</v>
      </c>
      <c r="I78" s="3">
        <f t="shared" si="20"/>
        <v>1.4826239171630284E-3</v>
      </c>
      <c r="J78" s="3">
        <f t="shared" si="21"/>
        <v>4.9000792265894155E-3</v>
      </c>
      <c r="K78" s="3">
        <f t="shared" si="22"/>
        <v>-8.4396666199486603E-3</v>
      </c>
      <c r="R78">
        <f t="shared" si="10"/>
        <v>7.8950000000000209</v>
      </c>
      <c r="S78">
        <f t="array" ref="S78">1-R78</f>
        <v>-6.8950000000000209</v>
      </c>
      <c r="T78" s="3">
        <f t="shared" si="7"/>
        <v>0.11537217068223367</v>
      </c>
      <c r="U78" s="3">
        <f t="shared" si="8"/>
        <v>0.14532481288594945</v>
      </c>
      <c r="V78" s="3">
        <f t="shared" si="9"/>
        <v>0.11537217068223367</v>
      </c>
      <c r="W78" s="19">
        <f t="shared" si="11"/>
        <v>1.2596175665812295</v>
      </c>
      <c r="X78" s="6">
        <f t="array" ref="X78">G59-$P$2</f>
        <v>3.8808312660306233E-3</v>
      </c>
      <c r="Y78" s="6">
        <f t="shared" si="5"/>
        <v>4.3897262651444724E-3</v>
      </c>
      <c r="Z78" s="6">
        <f t="array" ref="Z78">I59-$R$2</f>
        <v>2.6664903874846768E-3</v>
      </c>
      <c r="AA78" s="6">
        <f t="array" ref="AA78">J59-$S$2</f>
        <v>8.6772602840195657E-3</v>
      </c>
      <c r="AB78" s="6">
        <f t="shared" si="6"/>
        <v>-3.2718643340741843E-3</v>
      </c>
      <c r="AC78" s="4"/>
    </row>
    <row r="79" spans="1:29" x14ac:dyDescent="0.25">
      <c r="A79" s="2">
        <v>41688</v>
      </c>
      <c r="B79">
        <v>37.167095000000003</v>
      </c>
      <c r="C79">
        <v>105.35453800000001</v>
      </c>
      <c r="D79">
        <v>157.42936700000001</v>
      </c>
      <c r="E79">
        <v>59.827297000000002</v>
      </c>
      <c r="F79">
        <v>35.027194999999999</v>
      </c>
      <c r="G79" s="3">
        <f t="shared" si="18"/>
        <v>-7.6978305676029812E-3</v>
      </c>
      <c r="H79" s="3">
        <f t="shared" si="19"/>
        <v>-7.9137359987283551E-3</v>
      </c>
      <c r="I79" s="3">
        <f t="shared" si="20"/>
        <v>-6.8695378798036E-3</v>
      </c>
      <c r="J79" s="3">
        <f t="shared" si="21"/>
        <v>-5.7366790279689273E-4</v>
      </c>
      <c r="K79" s="3">
        <f t="shared" si="22"/>
        <v>-4.3847930158267268E-3</v>
      </c>
      <c r="R79">
        <f t="shared" si="10"/>
        <v>7.7500000000000213</v>
      </c>
      <c r="S79">
        <f t="array" ref="S79">1-R79</f>
        <v>-6.7500000000000213</v>
      </c>
      <c r="T79" s="3">
        <f t="shared" si="7"/>
        <v>0.11582748003294528</v>
      </c>
      <c r="U79" s="3">
        <f t="shared" si="8"/>
        <v>0.1469377283520632</v>
      </c>
      <c r="V79" s="3">
        <f t="shared" si="9"/>
        <v>0.11582748003294528</v>
      </c>
      <c r="W79" s="19">
        <f t="shared" si="11"/>
        <v>1.2685912558079404</v>
      </c>
      <c r="X79" s="6">
        <f t="array" ref="X79">G60-$P$2</f>
        <v>7.4031036617545291E-4</v>
      </c>
      <c r="Y79" s="6">
        <f t="shared" si="5"/>
        <v>4.8167559986509734E-3</v>
      </c>
      <c r="Z79" s="6">
        <f t="array" ref="Z79">I60-$R$2</f>
        <v>1.08283184622193E-4</v>
      </c>
      <c r="AA79" s="6">
        <f t="array" ref="AA79">J60-$S$2</f>
        <v>3.9683622184785881E-3</v>
      </c>
      <c r="AB79" s="6">
        <f t="shared" si="6"/>
        <v>1.2486768387381539E-2</v>
      </c>
      <c r="AC79" s="4"/>
    </row>
    <row r="80" spans="1:29" x14ac:dyDescent="0.25">
      <c r="A80" s="2">
        <v>41689</v>
      </c>
      <c r="B80">
        <v>36.880989</v>
      </c>
      <c r="C80">
        <v>104.52079000000001</v>
      </c>
      <c r="D80">
        <v>156.34790000000001</v>
      </c>
      <c r="E80">
        <v>59.792976000000003</v>
      </c>
      <c r="F80">
        <v>34.873607999999997</v>
      </c>
      <c r="G80" s="3">
        <f t="shared" si="18"/>
        <v>3.6362907730049798E-3</v>
      </c>
      <c r="H80" s="3">
        <f t="shared" si="19"/>
        <v>8.0675241738987769E-3</v>
      </c>
      <c r="I80" s="3">
        <f t="shared" si="20"/>
        <v>5.6651032728933792E-3</v>
      </c>
      <c r="J80" s="3">
        <f t="shared" si="21"/>
        <v>-2.1525605281798033E-3</v>
      </c>
      <c r="K80" s="3">
        <f t="shared" si="22"/>
        <v>5.1811960494596576E-3</v>
      </c>
      <c r="R80">
        <f t="shared" si="10"/>
        <v>7.6050000000000217</v>
      </c>
      <c r="S80">
        <f t="array" ref="S80">1-R80</f>
        <v>-6.6050000000000217</v>
      </c>
      <c r="T80" s="3">
        <f t="shared" si="7"/>
        <v>0.11630672254588452</v>
      </c>
      <c r="U80" s="3">
        <f t="shared" si="8"/>
        <v>0.14855064381817717</v>
      </c>
      <c r="V80" s="3">
        <f t="shared" si="9"/>
        <v>0.11630672254588452</v>
      </c>
      <c r="W80" s="19">
        <f t="shared" si="11"/>
        <v>1.2772317933692268</v>
      </c>
      <c r="X80" s="6">
        <f t="array" ref="X80">G61-$P$2</f>
        <v>-7.6619926726793552E-3</v>
      </c>
      <c r="Y80" s="6">
        <f t="shared" si="5"/>
        <v>-8.1870531206374719E-3</v>
      </c>
      <c r="Z80" s="6">
        <f t="array" ref="Z80">I61-$R$2</f>
        <v>-8.5391589673640134E-3</v>
      </c>
      <c r="AA80" s="6">
        <f t="array" ref="AA80">J61-$S$2</f>
        <v>-2.7383941623250587E-3</v>
      </c>
      <c r="AB80" s="6">
        <f t="shared" si="6"/>
        <v>-2.3081987186546707E-2</v>
      </c>
      <c r="AC80" s="4"/>
    </row>
    <row r="81" spans="1:29" x14ac:dyDescent="0.25">
      <c r="A81" s="2">
        <v>41690</v>
      </c>
      <c r="B81">
        <v>37.015098999999999</v>
      </c>
      <c r="C81">
        <v>105.364014</v>
      </c>
      <c r="D81">
        <v>157.23362700000001</v>
      </c>
      <c r="E81">
        <v>59.664268</v>
      </c>
      <c r="F81">
        <v>35.054295000000003</v>
      </c>
      <c r="G81" s="3">
        <f t="shared" si="18"/>
        <v>2.4156628623361875E-3</v>
      </c>
      <c r="H81" s="3">
        <f t="shared" si="19"/>
        <v>3.2370824444862834E-3</v>
      </c>
      <c r="I81" s="3">
        <f t="shared" si="20"/>
        <v>-4.743578166012119E-4</v>
      </c>
      <c r="J81" s="3">
        <f t="shared" si="21"/>
        <v>2.4448636493787923E-3</v>
      </c>
      <c r="K81" s="3">
        <f t="shared" si="22"/>
        <v>6.958747851012248E-3</v>
      </c>
      <c r="R81">
        <f t="shared" si="10"/>
        <v>7.4600000000000222</v>
      </c>
      <c r="S81">
        <f t="array" ref="S81">1-R81</f>
        <v>-6.4600000000000222</v>
      </c>
      <c r="T81" s="3">
        <f t="shared" si="7"/>
        <v>0.11680960364489432</v>
      </c>
      <c r="U81" s="3">
        <f t="shared" si="8"/>
        <v>0.15016355928429093</v>
      </c>
      <c r="V81" s="3">
        <f t="shared" si="9"/>
        <v>0.11680960364489432</v>
      </c>
      <c r="W81" s="19">
        <f t="shared" si="11"/>
        <v>1.2855412106421824</v>
      </c>
      <c r="X81" s="6">
        <f t="array" ref="X81">G62-$P$2</f>
        <v>-2.7790485535868985E-2</v>
      </c>
      <c r="Y81" s="6">
        <f t="shared" si="5"/>
        <v>-2.4212782119335613E-2</v>
      </c>
      <c r="Z81" s="6">
        <f t="array" ref="Z81">I62-$R$2</f>
        <v>-2.1979272487752888E-2</v>
      </c>
      <c r="AA81" s="6">
        <f t="array" ref="AA81">J62-$S$2</f>
        <v>-1.2875365025736536E-2</v>
      </c>
      <c r="AB81" s="6">
        <f t="shared" si="6"/>
        <v>-2.4644644376172045E-2</v>
      </c>
      <c r="AC81" s="4"/>
    </row>
    <row r="82" spans="1:29" x14ac:dyDescent="0.25">
      <c r="A82" s="2">
        <v>41691</v>
      </c>
      <c r="B82">
        <v>37.104514999999999</v>
      </c>
      <c r="C82">
        <v>105.70508599999999</v>
      </c>
      <c r="D82">
        <v>157.159042</v>
      </c>
      <c r="E82">
        <v>59.810138999999999</v>
      </c>
      <c r="F82">
        <v>35.298228999999999</v>
      </c>
      <c r="G82" s="3">
        <f t="shared" si="18"/>
        <v>8.4336636659987363E-3</v>
      </c>
      <c r="H82" s="3">
        <f t="shared" si="19"/>
        <v>6.4533507876811669E-3</v>
      </c>
      <c r="I82" s="3">
        <f t="shared" si="20"/>
        <v>4.7457339425625022E-3</v>
      </c>
      <c r="J82" s="3">
        <f t="shared" si="21"/>
        <v>2.4385664778341365E-3</v>
      </c>
      <c r="K82" s="3">
        <f t="shared" si="22"/>
        <v>-1.0236490901568418E-3</v>
      </c>
      <c r="R82">
        <f t="shared" si="10"/>
        <v>7.3150000000000226</v>
      </c>
      <c r="S82">
        <f t="array" ref="S82">1-R82</f>
        <v>-6.3150000000000226</v>
      </c>
      <c r="T82" s="3">
        <f t="shared" si="7"/>
        <v>0.11733581939765481</v>
      </c>
      <c r="U82" s="3">
        <f t="shared" si="8"/>
        <v>0.15177647475040468</v>
      </c>
      <c r="V82" s="3">
        <f t="shared" si="9"/>
        <v>0.11733581939765481</v>
      </c>
      <c r="W82" s="19">
        <f t="shared" si="11"/>
        <v>1.2935220935052185</v>
      </c>
      <c r="X82" s="6">
        <f t="array" ref="X82">G63-$P$2</f>
        <v>-4.9458632946350256E-3</v>
      </c>
      <c r="Y82" s="6">
        <f t="shared" si="5"/>
        <v>-1.2689709294573775E-2</v>
      </c>
      <c r="Z82" s="6">
        <f t="array" ref="Z82">I63-$R$2</f>
        <v>-5.3660954264205252E-3</v>
      </c>
      <c r="AA82" s="6">
        <f t="array" ref="AA82">J63-$S$2</f>
        <v>-8.0551850590618156E-3</v>
      </c>
      <c r="AB82" s="6">
        <f t="shared" si="6"/>
        <v>-6.8149706544570893E-3</v>
      </c>
      <c r="AC82" s="4"/>
    </row>
    <row r="83" spans="1:29" x14ac:dyDescent="0.25">
      <c r="A83" s="2">
        <v>41694</v>
      </c>
      <c r="B83">
        <v>37.417442000000001</v>
      </c>
      <c r="C83">
        <v>106.387238</v>
      </c>
      <c r="D83">
        <v>157.904877</v>
      </c>
      <c r="E83">
        <v>59.95599</v>
      </c>
      <c r="F83">
        <v>35.262096</v>
      </c>
      <c r="G83" s="3">
        <f t="shared" si="18"/>
        <v>-1.9116485835669605E-3</v>
      </c>
      <c r="H83" s="3">
        <f t="shared" si="19"/>
        <v>5.3426520951682654E-4</v>
      </c>
      <c r="I83" s="3">
        <f t="shared" si="20"/>
        <v>-3.5425758255713813E-4</v>
      </c>
      <c r="J83" s="3">
        <f t="shared" si="21"/>
        <v>3.2913141789501221E-3</v>
      </c>
      <c r="K83" s="3">
        <f t="shared" si="22"/>
        <v>-1.2554301933724976E-2</v>
      </c>
      <c r="R83">
        <f t="shared" si="10"/>
        <v>7.170000000000023</v>
      </c>
      <c r="S83">
        <f t="array" ref="S83">1-R83</f>
        <v>-6.170000000000023</v>
      </c>
      <c r="T83" s="3">
        <f t="shared" si="7"/>
        <v>0.11788505732064211</v>
      </c>
      <c r="U83" s="3">
        <f t="shared" si="8"/>
        <v>0.15338939021651865</v>
      </c>
      <c r="V83" s="3">
        <f t="shared" si="9"/>
        <v>0.11788505732064211</v>
      </c>
      <c r="W83" s="19">
        <f t="shared" si="11"/>
        <v>1.3011775512761243</v>
      </c>
      <c r="X83" s="6">
        <f t="array" ref="X83">G64-$P$2</f>
        <v>9.7743074923646953E-3</v>
      </c>
      <c r="Y83" s="6">
        <f t="shared" si="5"/>
        <v>1.0169672562410775E-2</v>
      </c>
      <c r="Z83" s="6">
        <f t="array" ref="Z83">I64-$R$2</f>
        <v>5.7091657425061282E-3</v>
      </c>
      <c r="AA83" s="6">
        <f t="array" ref="AA83">J64-$S$2</f>
        <v>8.0019353473180389E-3</v>
      </c>
      <c r="AB83" s="6">
        <f t="shared" si="6"/>
        <v>6.3999617175880957E-3</v>
      </c>
      <c r="AC83" s="4"/>
    </row>
    <row r="84" spans="1:29" x14ac:dyDescent="0.25">
      <c r="A84" s="2">
        <v>41695</v>
      </c>
      <c r="B84">
        <v>37.345913000000003</v>
      </c>
      <c r="C84">
        <v>106.44407699999999</v>
      </c>
      <c r="D84">
        <v>157.848938</v>
      </c>
      <c r="E84">
        <v>60.153323999999998</v>
      </c>
      <c r="F84">
        <v>34.819405000000003</v>
      </c>
      <c r="G84" s="3">
        <f t="shared" si="18"/>
        <v>-3.1124690940077526E-3</v>
      </c>
      <c r="H84" s="3">
        <f t="shared" si="19"/>
        <v>4.4503744440380633E-3</v>
      </c>
      <c r="I84" s="3">
        <f t="shared" si="20"/>
        <v>0</v>
      </c>
      <c r="J84" s="3">
        <f t="shared" si="21"/>
        <v>2.2819686572932429E-3</v>
      </c>
      <c r="K84" s="3">
        <f t="shared" si="22"/>
        <v>-2.5949610569164783E-3</v>
      </c>
      <c r="R84">
        <f t="shared" si="10"/>
        <v>7.0250000000000234</v>
      </c>
      <c r="S84">
        <f t="array" ref="S84">1-R84</f>
        <v>-6.0250000000000234</v>
      </c>
      <c r="T84" s="3">
        <f t="shared" si="7"/>
        <v>0.11845699718037583</v>
      </c>
      <c r="U84" s="3">
        <f t="shared" si="8"/>
        <v>0.15500230568263262</v>
      </c>
      <c r="V84" s="3">
        <f t="shared" si="9"/>
        <v>0.11845699718037583</v>
      </c>
      <c r="W84" s="19">
        <f t="shared" si="11"/>
        <v>1.3085111844141113</v>
      </c>
      <c r="X84" s="6">
        <f t="array" ref="X84">G65-$P$2</f>
        <v>-1.2096296552072163E-2</v>
      </c>
      <c r="Y84" s="6">
        <f t="shared" si="5"/>
        <v>-1.2990276454569155E-2</v>
      </c>
      <c r="Z84" s="6">
        <f t="array" ref="Z84">I65-$R$2</f>
        <v>-1.0905215700537818E-2</v>
      </c>
      <c r="AA84" s="6">
        <f t="array" ref="AA84">J65-$S$2</f>
        <v>-5.7883405027860215E-3</v>
      </c>
      <c r="AB84" s="6">
        <f t="shared" si="6"/>
        <v>-1.787951865742328E-2</v>
      </c>
      <c r="AC84" s="4"/>
    </row>
    <row r="85" spans="1:29" x14ac:dyDescent="0.25">
      <c r="A85" s="2">
        <v>41696</v>
      </c>
      <c r="B85">
        <v>37.229675</v>
      </c>
      <c r="C85">
        <v>106.917793</v>
      </c>
      <c r="D85">
        <v>157.848938</v>
      </c>
      <c r="E85">
        <v>60.290591999999997</v>
      </c>
      <c r="F85">
        <v>34.729050000000001</v>
      </c>
      <c r="G85" s="3">
        <f t="shared" si="18"/>
        <v>4.0827914828693856E-3</v>
      </c>
      <c r="H85" s="3">
        <f t="shared" si="19"/>
        <v>5.2282317499763309E-3</v>
      </c>
      <c r="I85" s="3">
        <f t="shared" si="20"/>
        <v>5.5520740975778526E-3</v>
      </c>
      <c r="J85" s="3">
        <f t="shared" si="21"/>
        <v>-2.7039210363035693E-3</v>
      </c>
      <c r="K85" s="3">
        <f t="shared" si="22"/>
        <v>1.9771171396856468E-2</v>
      </c>
      <c r="R85">
        <f t="shared" si="10"/>
        <v>6.8800000000000239</v>
      </c>
      <c r="S85">
        <f t="array" ref="S85">1-R85</f>
        <v>-5.8800000000000239</v>
      </c>
      <c r="T85" s="3">
        <f t="shared" si="7"/>
        <v>0.11905131178707441</v>
      </c>
      <c r="U85" s="3">
        <f t="shared" si="8"/>
        <v>0.15661522114874638</v>
      </c>
      <c r="V85" s="3">
        <f t="shared" si="9"/>
        <v>0.11905131178707441</v>
      </c>
      <c r="W85" s="19">
        <f t="shared" si="11"/>
        <v>1.3155270513008352</v>
      </c>
      <c r="X85" s="6">
        <f t="array" ref="X85">G66-$P$2</f>
        <v>5.0371668396649938E-3</v>
      </c>
      <c r="Y85" s="6">
        <f t="shared" si="5"/>
        <v>1.4786060843399867E-2</v>
      </c>
      <c r="Z85" s="6">
        <f t="array" ref="Z85">I66-$R$2</f>
        <v>1.0723977612648872E-2</v>
      </c>
      <c r="AA85" s="6">
        <f t="array" ref="AA85">J66-$S$2</f>
        <v>1.4800175213282989E-2</v>
      </c>
      <c r="AB85" s="6">
        <f t="shared" si="6"/>
        <v>1.0229296843191668E-2</v>
      </c>
      <c r="AC85" s="4"/>
    </row>
    <row r="86" spans="1:29" x14ac:dyDescent="0.25">
      <c r="A86" s="2">
        <v>41697</v>
      </c>
      <c r="B86">
        <v>37.381675999999999</v>
      </c>
      <c r="C86">
        <v>107.47678399999999</v>
      </c>
      <c r="D86">
        <v>158.72532699999999</v>
      </c>
      <c r="E86">
        <v>60.127571000000003</v>
      </c>
      <c r="F86">
        <v>35.415683999999999</v>
      </c>
      <c r="G86" s="3">
        <f t="shared" si="18"/>
        <v>1.1958800349134435E-3</v>
      </c>
      <c r="H86" s="3">
        <f t="shared" si="19"/>
        <v>-2.4681330248957911E-3</v>
      </c>
      <c r="I86" s="3">
        <f t="shared" si="20"/>
        <v>2.2319248395690217E-3</v>
      </c>
      <c r="J86" s="3">
        <f t="shared" si="21"/>
        <v>9.2753622127859092E-3</v>
      </c>
      <c r="K86" s="3">
        <f t="shared" si="22"/>
        <v>-7.9082194205255529E-3</v>
      </c>
      <c r="R86">
        <f t="shared" si="10"/>
        <v>6.7350000000000243</v>
      </c>
      <c r="S86">
        <f t="array" ref="S86">1-R86</f>
        <v>-5.7350000000000243</v>
      </c>
      <c r="T86" s="3">
        <f t="shared" si="7"/>
        <v>0.11966766777698878</v>
      </c>
      <c r="U86" s="3">
        <f t="shared" si="8"/>
        <v>0.15822813661486035</v>
      </c>
      <c r="V86" s="3">
        <f t="shared" si="9"/>
        <v>0.11966766777698878</v>
      </c>
      <c r="W86" s="19">
        <f t="shared" si="11"/>
        <v>1.3222296344049453</v>
      </c>
      <c r="X86" s="6">
        <f t="array" ref="X86">G67-$P$2</f>
        <v>-1.6160922526888548E-2</v>
      </c>
      <c r="Y86" s="6">
        <f t="shared" si="5"/>
        <v>-5.9418003831046284E-3</v>
      </c>
      <c r="Z86" s="6">
        <f t="array" ref="Z86">I67-$R$2</f>
        <v>-6.6962175462601525E-3</v>
      </c>
      <c r="AA86" s="6">
        <f t="array" ref="AA86">J67-$S$2</f>
        <v>5.0158775870373261E-3</v>
      </c>
      <c r="AB86" s="6">
        <f t="shared" si="6"/>
        <v>-4.951195513455825E-4</v>
      </c>
      <c r="AC86" s="4"/>
    </row>
    <row r="87" spans="1:29" x14ac:dyDescent="0.25">
      <c r="A87" s="2">
        <v>41698</v>
      </c>
      <c r="B87">
        <v>37.426380000000002</v>
      </c>
      <c r="C87">
        <v>107.211517</v>
      </c>
      <c r="D87">
        <v>159.07959</v>
      </c>
      <c r="E87">
        <v>60.685276000000002</v>
      </c>
      <c r="F87">
        <v>35.135609000000002</v>
      </c>
      <c r="G87" s="3">
        <f t="shared" si="18"/>
        <v>-2.03057575966471E-2</v>
      </c>
      <c r="H87" s="3">
        <f t="shared" si="19"/>
        <v>-4.8605132599699452E-3</v>
      </c>
      <c r="I87" s="3">
        <f t="shared" si="20"/>
        <v>-6.8568821430832205E-3</v>
      </c>
      <c r="J87" s="3">
        <f t="shared" si="21"/>
        <v>5.6549137223993462E-4</v>
      </c>
      <c r="K87" s="3">
        <f t="shared" si="22"/>
        <v>-1.7485110333508191E-2</v>
      </c>
      <c r="R87">
        <f t="shared" si="10"/>
        <v>6.5900000000000247</v>
      </c>
      <c r="S87">
        <f t="array" ref="S87">1-R87</f>
        <v>-5.5900000000000247</v>
      </c>
      <c r="T87" s="3">
        <f t="shared" si="7"/>
        <v>0.12030572638022918</v>
      </c>
      <c r="U87" s="3">
        <f t="shared" si="8"/>
        <v>0.15984105208097432</v>
      </c>
      <c r="V87" s="3">
        <f t="shared" si="9"/>
        <v>0.12030572638022918</v>
      </c>
      <c r="W87" s="19">
        <f t="shared" si="11"/>
        <v>1.3286238061170319</v>
      </c>
      <c r="X87" s="6">
        <f t="array" ref="X87">G68-$P$2</f>
        <v>-1.9456272432455006E-2</v>
      </c>
      <c r="Y87" s="6">
        <f t="shared" ref="Y87:Y150" si="23">H68-$Q$2</f>
        <v>-3.1694503660562118E-2</v>
      </c>
      <c r="Z87" s="6">
        <f t="array" ref="Z87">I68-$R$2</f>
        <v>-2.2361946105094344E-2</v>
      </c>
      <c r="AA87" s="6">
        <f t="array" ref="AA87">J68-$S$2</f>
        <v>-1.6254799139153769E-2</v>
      </c>
      <c r="AB87" s="6">
        <f t="shared" ref="AB87:AB150" si="24">K68-$T$2</f>
        <v>-2.6775334335564741E-2</v>
      </c>
      <c r="AC87" s="4"/>
    </row>
    <row r="88" spans="1:29" x14ac:dyDescent="0.25">
      <c r="A88" s="2">
        <v>41701</v>
      </c>
      <c r="B88">
        <v>36.666409000000002</v>
      </c>
      <c r="C88">
        <v>106.690414</v>
      </c>
      <c r="D88">
        <v>157.9888</v>
      </c>
      <c r="E88">
        <v>60.719593000000003</v>
      </c>
      <c r="F88">
        <v>34.521259000000001</v>
      </c>
      <c r="G88" s="3">
        <f t="shared" si="18"/>
        <v>1.9751266070260565E-2</v>
      </c>
      <c r="H88" s="3">
        <f t="shared" si="19"/>
        <v>1.9802819398563765E-2</v>
      </c>
      <c r="I88" s="3">
        <f t="shared" si="20"/>
        <v>1.4280632551168182E-2</v>
      </c>
      <c r="J88" s="3">
        <f t="shared" si="21"/>
        <v>1.4412761297658783E-2</v>
      </c>
      <c r="K88" s="3">
        <f t="shared" si="22"/>
        <v>1.6487579436196276E-2</v>
      </c>
      <c r="R88">
        <f t="shared" si="10"/>
        <v>6.4450000000000252</v>
      </c>
      <c r="S88">
        <f t="array" ref="S88">1-R88</f>
        <v>-5.4450000000000252</v>
      </c>
      <c r="T88" s="3">
        <f t="shared" si="7"/>
        <v>0.12096514417093544</v>
      </c>
      <c r="U88" s="3">
        <f t="shared" si="8"/>
        <v>0.16145396754708807</v>
      </c>
      <c r="V88" s="3">
        <f t="shared" si="9"/>
        <v>0.12096514417093544</v>
      </c>
      <c r="W88" s="19">
        <f t="shared" si="11"/>
        <v>1.3347147945274054</v>
      </c>
      <c r="X88" s="6">
        <f t="array" ref="X88">G69-$P$2</f>
        <v>1.010174288276062E-2</v>
      </c>
      <c r="Y88" s="6">
        <f t="shared" si="23"/>
        <v>9.2805423431568113E-3</v>
      </c>
      <c r="Z88" s="6">
        <f t="array" ref="Z88">I69-$R$2</f>
        <v>6.2821764660343504E-3</v>
      </c>
      <c r="AA88" s="6">
        <f t="array" ref="AA88">J69-$S$2</f>
        <v>1.171535222303695E-2</v>
      </c>
      <c r="AB88" s="6">
        <f t="shared" si="24"/>
        <v>2.2950314472171038E-2</v>
      </c>
      <c r="AC88" s="4"/>
    </row>
    <row r="89" spans="1:29" x14ac:dyDescent="0.25">
      <c r="A89" s="2">
        <v>41702</v>
      </c>
      <c r="B89">
        <v>37.390616999999999</v>
      </c>
      <c r="C89">
        <v>108.803185</v>
      </c>
      <c r="D89">
        <v>160.24498</v>
      </c>
      <c r="E89">
        <v>61.594729999999998</v>
      </c>
      <c r="F89">
        <v>35.090431000000002</v>
      </c>
      <c r="G89" s="3">
        <f t="shared" si="18"/>
        <v>-2.1521709577564385E-3</v>
      </c>
      <c r="H89" s="3">
        <f t="shared" si="19"/>
        <v>-8.7028702330682606E-5</v>
      </c>
      <c r="I89" s="3">
        <f t="shared" si="20"/>
        <v>1.7463261563643862E-4</v>
      </c>
      <c r="J89" s="3">
        <f t="shared" si="21"/>
        <v>-1.2533215098109451E-3</v>
      </c>
      <c r="K89" s="3">
        <f t="shared" si="22"/>
        <v>3.0896742191623972E-3</v>
      </c>
      <c r="R89">
        <f t="shared" si="10"/>
        <v>6.3000000000000256</v>
      </c>
      <c r="S89">
        <f t="array" ref="S89">1-R89</f>
        <v>-5.3000000000000256</v>
      </c>
      <c r="T89" s="3">
        <f t="shared" si="7"/>
        <v>0.12164557379717827</v>
      </c>
      <c r="U89" s="3">
        <f t="shared" si="8"/>
        <v>0.16306688301320205</v>
      </c>
      <c r="V89" s="3">
        <f t="shared" si="9"/>
        <v>0.12164557379717827</v>
      </c>
      <c r="W89" s="19">
        <f t="shared" si="11"/>
        <v>1.3405081493970856</v>
      </c>
      <c r="X89" s="6">
        <f t="array" ref="X89">G70-$P$2</f>
        <v>8.0083061612985177E-4</v>
      </c>
      <c r="Y89" s="6">
        <f t="shared" si="23"/>
        <v>-6.2873405090108914E-3</v>
      </c>
      <c r="Z89" s="6">
        <f t="array" ref="Z89">I70-$R$2</f>
        <v>-2.1643117055245575E-3</v>
      </c>
      <c r="AA89" s="6">
        <f t="array" ref="AA89">J70-$S$2</f>
        <v>-2.4485389325366426E-3</v>
      </c>
      <c r="AB89" s="6">
        <f t="shared" si="24"/>
        <v>-3.6941535169056766E-3</v>
      </c>
      <c r="AC89" s="4"/>
    </row>
    <row r="90" spans="1:29" x14ac:dyDescent="0.25">
      <c r="A90" s="2">
        <v>41703</v>
      </c>
      <c r="B90">
        <v>37.310146000000003</v>
      </c>
      <c r="C90">
        <v>108.793716</v>
      </c>
      <c r="D90">
        <v>160.272964</v>
      </c>
      <c r="E90">
        <v>61.517532000000003</v>
      </c>
      <c r="F90">
        <v>35.198849000000003</v>
      </c>
      <c r="G90" s="3">
        <f t="shared" si="18"/>
        <v>1.1263182942248262E-2</v>
      </c>
      <c r="H90" s="3">
        <f t="shared" si="19"/>
        <v>-6.96713034418317E-4</v>
      </c>
      <c r="I90" s="3">
        <f t="shared" si="20"/>
        <v>3.1990797899013046E-3</v>
      </c>
      <c r="J90" s="3">
        <f t="shared" si="21"/>
        <v>-8.3682973497701818E-3</v>
      </c>
      <c r="K90" s="3">
        <f t="shared" si="22"/>
        <v>1.3860481631089661E-2</v>
      </c>
      <c r="R90">
        <f t="shared" si="10"/>
        <v>6.155000000000026</v>
      </c>
      <c r="S90">
        <f t="array" ref="S90">1-R90</f>
        <v>-5.155000000000026</v>
      </c>
      <c r="T90" s="3">
        <f t="shared" si="7"/>
        <v>0.12234666468819243</v>
      </c>
      <c r="U90" s="3">
        <f t="shared" si="8"/>
        <v>0.1646797984793158</v>
      </c>
      <c r="V90" s="3">
        <f t="shared" si="9"/>
        <v>0.12234666468819243</v>
      </c>
      <c r="W90" s="19">
        <f t="shared" si="11"/>
        <v>1.3460097085524303</v>
      </c>
      <c r="X90" s="6">
        <f t="array" ref="X90">G71-$P$2</f>
        <v>1.9427484378943101E-2</v>
      </c>
      <c r="Y90" s="6">
        <f t="shared" si="23"/>
        <v>1.1345845412277039E-2</v>
      </c>
      <c r="Z90" s="6">
        <f t="array" ref="Z90">I71-$R$2</f>
        <v>1.2918136157297422E-2</v>
      </c>
      <c r="AA90" s="6">
        <f t="array" ref="AA90">J71-$S$2</f>
        <v>6.9628028785160999E-3</v>
      </c>
      <c r="AB90" s="6">
        <f t="shared" si="24"/>
        <v>1.9562104788183585E-2</v>
      </c>
      <c r="AC90" s="4"/>
    </row>
    <row r="91" spans="1:29" x14ac:dyDescent="0.25">
      <c r="A91" s="2">
        <v>41704</v>
      </c>
      <c r="B91">
        <v>37.730376999999997</v>
      </c>
      <c r="C91">
        <v>108.717918</v>
      </c>
      <c r="D91">
        <v>160.78568999999999</v>
      </c>
      <c r="E91">
        <v>61.002735000000001</v>
      </c>
      <c r="F91">
        <v>35.686722000000003</v>
      </c>
      <c r="G91" s="3">
        <f t="shared" si="18"/>
        <v>-5.2133324827365879E-3</v>
      </c>
      <c r="H91" s="3">
        <f t="shared" si="19"/>
        <v>6.9719878189733464E-4</v>
      </c>
      <c r="I91" s="3">
        <f t="shared" si="20"/>
        <v>-2.318427715799487E-4</v>
      </c>
      <c r="J91" s="3">
        <f t="shared" si="21"/>
        <v>-1.0829940657578807E-2</v>
      </c>
      <c r="K91" s="3">
        <f t="shared" si="22"/>
        <v>-1.3924226495221403E-2</v>
      </c>
      <c r="R91">
        <f t="shared" si="10"/>
        <v>6.0100000000000264</v>
      </c>
      <c r="S91">
        <f t="array" ref="S91">1-R91</f>
        <v>-5.0100000000000264</v>
      </c>
      <c r="T91" s="3">
        <f t="shared" si="7"/>
        <v>0.12306806373683785</v>
      </c>
      <c r="U91" s="3">
        <f t="shared" si="8"/>
        <v>0.16629271394542977</v>
      </c>
      <c r="V91" s="3">
        <f t="shared" si="9"/>
        <v>0.12306806373683785</v>
      </c>
      <c r="W91" s="19">
        <f t="shared" si="11"/>
        <v>1.3512255649119596</v>
      </c>
      <c r="X91" s="6">
        <f t="array" ref="X91">G72-$P$2</f>
        <v>1.0790051280564159E-2</v>
      </c>
      <c r="Y91" s="6">
        <f t="shared" si="23"/>
        <v>9.8876821414351224E-3</v>
      </c>
      <c r="Z91" s="6">
        <f t="array" ref="Z91">I72-$R$2</f>
        <v>1.2433026854381524E-2</v>
      </c>
      <c r="AA91" s="6">
        <f t="array" ref="AA91">J72-$S$2</f>
        <v>7.2062869846832465E-3</v>
      </c>
      <c r="AB91" s="6">
        <f t="shared" si="24"/>
        <v>3.7047454383769968E-3</v>
      </c>
      <c r="AC91" s="4"/>
    </row>
    <row r="92" spans="1:29" x14ac:dyDescent="0.25">
      <c r="A92" s="2">
        <v>41705</v>
      </c>
      <c r="B92">
        <v>37.533676</v>
      </c>
      <c r="C92">
        <v>108.793716</v>
      </c>
      <c r="D92">
        <v>160.748413</v>
      </c>
      <c r="E92">
        <v>60.342078999999998</v>
      </c>
      <c r="F92">
        <v>35.189812000000003</v>
      </c>
      <c r="G92" s="3">
        <f t="shared" si="18"/>
        <v>-6.6699302247932302E-3</v>
      </c>
      <c r="H92" s="3">
        <f t="shared" si="19"/>
        <v>-4.2671674161768314E-3</v>
      </c>
      <c r="I92" s="3">
        <f t="shared" si="20"/>
        <v>1.7409192089501424E-4</v>
      </c>
      <c r="J92" s="3">
        <f t="shared" si="21"/>
        <v>-5.2608561929063935E-3</v>
      </c>
      <c r="K92" s="3">
        <f t="shared" si="22"/>
        <v>-5.9049477161176034E-3</v>
      </c>
      <c r="R92">
        <f t="shared" si="10"/>
        <v>5.8650000000000269</v>
      </c>
      <c r="S92">
        <f t="array" ref="S92">1-R92</f>
        <v>-4.8650000000000269</v>
      </c>
      <c r="T92" s="3">
        <f t="shared" si="7"/>
        <v>0.12380941595562747</v>
      </c>
      <c r="U92" s="3">
        <f t="shared" si="8"/>
        <v>0.16790562941154374</v>
      </c>
      <c r="V92" s="3">
        <f t="shared" si="9"/>
        <v>0.12380941595562747</v>
      </c>
      <c r="W92" s="19">
        <f t="shared" si="11"/>
        <v>1.3561620343296028</v>
      </c>
      <c r="X92" s="6">
        <f t="array" ref="X92">G73-$P$2</f>
        <v>-4.6760564789587932E-3</v>
      </c>
      <c r="Y92" s="6">
        <f t="shared" si="23"/>
        <v>2.6821086247695021E-3</v>
      </c>
      <c r="Z92" s="6">
        <f t="array" ref="Z92">I73-$R$2</f>
        <v>1.0944698899622016E-3</v>
      </c>
      <c r="AA92" s="6">
        <f t="array" ref="AA92">J73-$S$2</f>
        <v>9.0638798422815903E-3</v>
      </c>
      <c r="AB92" s="6">
        <f t="shared" si="24"/>
        <v>-1.1462457226147318E-2</v>
      </c>
      <c r="AC92" s="4"/>
    </row>
    <row r="93" spans="1:29" x14ac:dyDescent="0.25">
      <c r="A93" s="2">
        <v>41708</v>
      </c>
      <c r="B93">
        <v>37.283329000000002</v>
      </c>
      <c r="C93">
        <v>108.329475</v>
      </c>
      <c r="D93">
        <v>160.776398</v>
      </c>
      <c r="E93">
        <v>60.024628</v>
      </c>
      <c r="F93">
        <v>34.982017999999997</v>
      </c>
      <c r="G93" s="3">
        <f t="shared" si="18"/>
        <v>-6.9543414430616179E-3</v>
      </c>
      <c r="H93" s="3">
        <f t="shared" si="19"/>
        <v>-8.3960344126101649E-3</v>
      </c>
      <c r="I93" s="3">
        <f t="shared" si="20"/>
        <v>-5.5091543971521606E-3</v>
      </c>
      <c r="J93" s="3">
        <f t="shared" si="21"/>
        <v>6.2894350632209939E-3</v>
      </c>
      <c r="K93" s="3">
        <f t="shared" si="22"/>
        <v>-1.1621742347739827E-2</v>
      </c>
      <c r="R93">
        <f t="shared" si="10"/>
        <v>5.7200000000000273</v>
      </c>
      <c r="S93">
        <f t="array" ref="S93">1-R93</f>
        <v>-4.7200000000000273</v>
      </c>
      <c r="T93" s="3">
        <f t="shared" si="7"/>
        <v>0.12457036510479769</v>
      </c>
      <c r="U93" s="3">
        <f t="shared" si="8"/>
        <v>0.1695185448776575</v>
      </c>
      <c r="V93" s="3">
        <f t="shared" si="9"/>
        <v>0.12457036510479769</v>
      </c>
      <c r="W93" s="19">
        <f t="shared" si="11"/>
        <v>1.3608256244175421</v>
      </c>
      <c r="X93" s="6">
        <f t="array" ref="X93">G74-$P$2</f>
        <v>1.6188965577971955E-2</v>
      </c>
      <c r="Y93" s="6">
        <f t="shared" si="23"/>
        <v>8.5407720271302445E-3</v>
      </c>
      <c r="Z93" s="6">
        <f t="array" ref="Z93">I74-$R$2</f>
        <v>1.0550891186668521E-2</v>
      </c>
      <c r="AA93" s="6">
        <f t="array" ref="AA93">J74-$S$2</f>
        <v>3.5784295934201014E-3</v>
      </c>
      <c r="AB93" s="6">
        <f t="shared" si="24"/>
        <v>2.0906874428089625E-2</v>
      </c>
      <c r="AC93" s="4"/>
    </row>
    <row r="94" spans="1:29" x14ac:dyDescent="0.25">
      <c r="A94" s="2">
        <v>41709</v>
      </c>
      <c r="B94">
        <v>37.024048000000001</v>
      </c>
      <c r="C94">
        <v>107.419937</v>
      </c>
      <c r="D94">
        <v>159.89065600000001</v>
      </c>
      <c r="E94">
        <v>60.402149000000001</v>
      </c>
      <c r="F94">
        <v>34.575465999999999</v>
      </c>
      <c r="G94" s="3">
        <f t="shared" si="18"/>
        <v>-4.3470665336217129E-3</v>
      </c>
      <c r="H94" s="3">
        <f t="shared" si="19"/>
        <v>2.9106328744168408E-3</v>
      </c>
      <c r="I94" s="3">
        <f t="shared" si="20"/>
        <v>6.9980324553786666E-4</v>
      </c>
      <c r="J94" s="3">
        <f t="shared" si="21"/>
        <v>2.9825594450290094E-3</v>
      </c>
      <c r="K94" s="3">
        <f t="shared" si="22"/>
        <v>3.9194554890453759E-3</v>
      </c>
      <c r="R94">
        <f t="shared" si="10"/>
        <v>5.5750000000000277</v>
      </c>
      <c r="S94">
        <f t="array" ref="S94">1-R94</f>
        <v>-4.5750000000000277</v>
      </c>
      <c r="T94" s="3">
        <f t="shared" ref="T94:T157" si="25">SQRT(R94^2*$N$30+S94^2*$P$31+2*R94*S94*$N$31)</f>
        <v>0.12535055429132103</v>
      </c>
      <c r="U94" s="3">
        <f t="shared" ref="U94:U157" si="26">R94*$P$24+S94*$S$24</f>
        <v>0.17113146034377147</v>
      </c>
      <c r="V94" s="3">
        <f t="shared" ref="V94:V157" si="27">SQRT(R94^2*$N$30+S94^2*$P$31+2*R94*S94*$N$31)</f>
        <v>0.12535055429132103</v>
      </c>
      <c r="W94" s="19">
        <f t="shared" ref="W94:W157" si="28">U94/V94</f>
        <v>1.3652230044875056</v>
      </c>
      <c r="X94" s="6">
        <f t="array" ref="X94">G75-$P$2</f>
        <v>2.2254429230444484E-3</v>
      </c>
      <c r="Y94" s="6">
        <f t="shared" si="23"/>
        <v>4.4918836844057008E-3</v>
      </c>
      <c r="Z94" s="6">
        <f t="array" ref="Z94">I75-$R$2</f>
        <v>4.155046399243465E-4</v>
      </c>
      <c r="AA94" s="6">
        <f t="array" ref="AA94">J75-$S$2</f>
        <v>2.2089964552359209E-4</v>
      </c>
      <c r="AB94" s="6">
        <f t="shared" si="24"/>
        <v>-1.7821367037190311E-3</v>
      </c>
      <c r="AC94" s="4"/>
    </row>
    <row r="95" spans="1:29" x14ac:dyDescent="0.25">
      <c r="A95" s="2">
        <v>41710</v>
      </c>
      <c r="B95">
        <v>36.863101999999998</v>
      </c>
      <c r="C95">
        <v>107.732597</v>
      </c>
      <c r="D95">
        <v>160.00254799999999</v>
      </c>
      <c r="E95">
        <v>60.582301999999999</v>
      </c>
      <c r="F95">
        <v>34.710982999999999</v>
      </c>
      <c r="G95" s="3">
        <f t="shared" si="18"/>
        <v>-1.7705292408652817E-2</v>
      </c>
      <c r="H95" s="3">
        <f t="shared" si="19"/>
        <v>-1.2312178829217313E-2</v>
      </c>
      <c r="I95" s="3">
        <f t="shared" si="20"/>
        <v>-1.1070836196933498E-2</v>
      </c>
      <c r="J95" s="3">
        <f t="shared" si="21"/>
        <v>-4.6730479142241821E-3</v>
      </c>
      <c r="K95" s="3">
        <f t="shared" si="22"/>
        <v>-1.7178597333299406E-2</v>
      </c>
      <c r="R95">
        <f t="shared" ref="R95:R158" si="29">R94-($R$29-$S$29)/200</f>
        <v>5.4300000000000281</v>
      </c>
      <c r="S95">
        <f t="array" ref="S95">1-R95</f>
        <v>-4.4300000000000281</v>
      </c>
      <c r="T95" s="3">
        <f t="shared" si="25"/>
        <v>0.12614962653797299</v>
      </c>
      <c r="U95" s="3">
        <f t="shared" si="26"/>
        <v>0.17274437580988544</v>
      </c>
      <c r="V95" s="3">
        <f t="shared" si="27"/>
        <v>0.12614962653797299</v>
      </c>
      <c r="W95" s="19">
        <f t="shared" si="28"/>
        <v>1.3693609767277966</v>
      </c>
      <c r="X95" s="6">
        <f t="array" ref="X95">G76-$P$2</f>
        <v>1.4871510528989352E-3</v>
      </c>
      <c r="Y95" s="6">
        <f t="shared" si="23"/>
        <v>1.0255882808404532E-2</v>
      </c>
      <c r="Z95" s="6">
        <f t="array" ref="Z95">I76-$R$2</f>
        <v>4.428793381066054E-3</v>
      </c>
      <c r="AA95" s="6">
        <f t="array" ref="AA95">J76-$S$2</f>
        <v>3.4151501779074609E-3</v>
      </c>
      <c r="AB95" s="6">
        <f t="shared" si="24"/>
        <v>8.074785427587966E-4</v>
      </c>
      <c r="AC95" s="4"/>
    </row>
    <row r="96" spans="1:29" x14ac:dyDescent="0.25">
      <c r="A96" s="2">
        <v>41711</v>
      </c>
      <c r="B96">
        <v>36.210430000000002</v>
      </c>
      <c r="C96">
        <v>106.40617399999999</v>
      </c>
      <c r="D96">
        <v>158.23118600000001</v>
      </c>
      <c r="E96">
        <v>60.299197999999997</v>
      </c>
      <c r="F96">
        <v>34.114697</v>
      </c>
      <c r="G96" s="3">
        <f t="shared" si="18"/>
        <v>-2.4692609284120426E-3</v>
      </c>
      <c r="H96" s="3">
        <f t="shared" si="19"/>
        <v>3.0274841006876496E-3</v>
      </c>
      <c r="I96" s="3">
        <f t="shared" si="20"/>
        <v>-2.8872184526254063E-3</v>
      </c>
      <c r="J96" s="3">
        <f t="shared" si="21"/>
        <v>2.561078838892783E-3</v>
      </c>
      <c r="K96" s="3">
        <f t="shared" si="22"/>
        <v>6.6206069483776275E-3</v>
      </c>
      <c r="R96">
        <f t="shared" si="29"/>
        <v>5.2850000000000286</v>
      </c>
      <c r="S96">
        <f t="array" ref="S96">1-R96</f>
        <v>-4.2850000000000286</v>
      </c>
      <c r="T96" s="3">
        <f t="shared" si="25"/>
        <v>0.12696722532184548</v>
      </c>
      <c r="U96" s="3">
        <f t="shared" si="26"/>
        <v>0.17435729127599919</v>
      </c>
      <c r="V96" s="3">
        <f t="shared" si="27"/>
        <v>0.12696722532184548</v>
      </c>
      <c r="W96" s="19">
        <f t="shared" si="28"/>
        <v>1.3732464487116736</v>
      </c>
      <c r="X96" s="6">
        <f t="array" ref="X96">G77-$P$2</f>
        <v>4.1641080197865688E-3</v>
      </c>
      <c r="Y96" s="6">
        <f t="shared" si="23"/>
        <v>2.4168333871783794E-3</v>
      </c>
      <c r="Z96" s="6">
        <f t="array" ref="Z96">I77-$R$2</f>
        <v>4.822042866041043E-3</v>
      </c>
      <c r="AA96" s="6">
        <f t="array" ref="AA96">J77-$S$2</f>
        <v>3.545745360371849E-3</v>
      </c>
      <c r="AB96" s="6">
        <f t="shared" si="24"/>
        <v>1.1937123475121811E-2</v>
      </c>
      <c r="AC96" s="4"/>
    </row>
    <row r="97" spans="1:29" x14ac:dyDescent="0.25">
      <c r="A97" s="2">
        <v>41712</v>
      </c>
      <c r="B97">
        <v>36.121017000000002</v>
      </c>
      <c r="C97">
        <v>106.728317</v>
      </c>
      <c r="D97">
        <v>157.774338</v>
      </c>
      <c r="E97">
        <v>60.453628999999999</v>
      </c>
      <c r="F97">
        <v>34.340556999999997</v>
      </c>
      <c r="G97" s="3">
        <f t="shared" si="18"/>
        <v>1.2128755953908943E-2</v>
      </c>
      <c r="H97" s="3">
        <f t="shared" si="19"/>
        <v>6.9239637686779876E-3</v>
      </c>
      <c r="I97" s="3">
        <f t="shared" si="20"/>
        <v>8.9819042688679129E-3</v>
      </c>
      <c r="J97" s="3">
        <f t="shared" si="21"/>
        <v>2.1284578300502233E-3</v>
      </c>
      <c r="K97" s="3">
        <f t="shared" si="22"/>
        <v>1.0786837266500982E-2</v>
      </c>
      <c r="R97">
        <f t="shared" si="29"/>
        <v>5.140000000000029</v>
      </c>
      <c r="S97">
        <f t="array" ref="S97">1-R97</f>
        <v>-4.140000000000029</v>
      </c>
      <c r="T97" s="3">
        <f t="shared" si="25"/>
        <v>0.12780299508194759</v>
      </c>
      <c r="U97" s="3">
        <f t="shared" si="26"/>
        <v>0.17597020674211317</v>
      </c>
      <c r="V97" s="3">
        <f t="shared" si="27"/>
        <v>0.12780299508194759</v>
      </c>
      <c r="W97" s="19">
        <f t="shared" si="28"/>
        <v>1.3768864073121341</v>
      </c>
      <c r="X97" s="6">
        <f t="array" ref="X97">G78-$P$2</f>
        <v>8.0257832082613698E-3</v>
      </c>
      <c r="Y97" s="6">
        <f t="shared" si="23"/>
        <v>7.5758011045173046E-3</v>
      </c>
      <c r="Z97" s="6">
        <f t="array" ref="Z97">I78-$R$2</f>
        <v>9.9837297081228882E-4</v>
      </c>
      <c r="AA97" s="6">
        <f t="array" ref="AA97">J78-$S$2</f>
        <v>4.5396576469259485E-3</v>
      </c>
      <c r="AB97" s="6">
        <f t="shared" si="24"/>
        <v>-8.6690001548288126E-3</v>
      </c>
      <c r="AC97" s="4"/>
    </row>
    <row r="98" spans="1:29" x14ac:dyDescent="0.25">
      <c r="A98" s="2">
        <v>41715</v>
      </c>
      <c r="B98">
        <v>36.55912</v>
      </c>
      <c r="C98">
        <v>107.46729999999999</v>
      </c>
      <c r="D98">
        <v>159.191452</v>
      </c>
      <c r="E98">
        <v>60.582301999999999</v>
      </c>
      <c r="F98">
        <v>34.710982999999999</v>
      </c>
      <c r="G98" s="3">
        <f t="shared" si="18"/>
        <v>6.3585775587595705E-3</v>
      </c>
      <c r="H98" s="3">
        <f t="shared" si="19"/>
        <v>1.243061842997828E-2</v>
      </c>
      <c r="I98" s="3">
        <f t="shared" si="20"/>
        <v>7.0865174343659465E-3</v>
      </c>
      <c r="J98" s="3">
        <f t="shared" si="21"/>
        <v>2.9742019377210216E-3</v>
      </c>
      <c r="K98" s="3">
        <f t="shared" si="22"/>
        <v>1.5356493937380034E-2</v>
      </c>
      <c r="R98">
        <f t="shared" si="29"/>
        <v>4.9950000000000294</v>
      </c>
      <c r="S98">
        <f t="array" ref="S98">1-R98</f>
        <v>-3.9950000000000294</v>
      </c>
      <c r="T98" s="3">
        <f t="shared" si="25"/>
        <v>0.12865658169574601</v>
      </c>
      <c r="U98" s="3">
        <f t="shared" si="26"/>
        <v>0.17758312220822703</v>
      </c>
      <c r="V98" s="3">
        <f t="shared" si="27"/>
        <v>0.12865658169574601</v>
      </c>
      <c r="W98" s="19">
        <f t="shared" si="28"/>
        <v>1.3802878940790229</v>
      </c>
      <c r="X98" s="6">
        <f t="array" ref="X98">G79-$P$2</f>
        <v>-7.9185861340764132E-3</v>
      </c>
      <c r="Y98" s="6">
        <f t="shared" si="23"/>
        <v>-8.3147976791172196E-3</v>
      </c>
      <c r="Z98" s="6">
        <f t="array" ref="Z98">I79-$R$2</f>
        <v>-7.3537888261543394E-3</v>
      </c>
      <c r="AA98" s="6">
        <f t="array" ref="AA98">J79-$S$2</f>
        <v>-9.3408948246035978E-4</v>
      </c>
      <c r="AB98" s="6">
        <f t="shared" si="24"/>
        <v>-4.614126550706879E-3</v>
      </c>
      <c r="AC98" s="4"/>
    </row>
    <row r="99" spans="1:29" x14ac:dyDescent="0.25">
      <c r="A99" s="2">
        <v>41716</v>
      </c>
      <c r="B99">
        <v>36.791584</v>
      </c>
      <c r="C99">
        <v>108.803185</v>
      </c>
      <c r="D99">
        <v>160.31956500000001</v>
      </c>
      <c r="E99">
        <v>60.762486000000003</v>
      </c>
      <c r="F99">
        <v>35.244022000000001</v>
      </c>
      <c r="G99" s="3">
        <f t="shared" si="18"/>
        <v>-1.2394057293102834E-2</v>
      </c>
      <c r="H99" s="3">
        <f t="shared" si="19"/>
        <v>-6.704840487895658E-3</v>
      </c>
      <c r="I99" s="3">
        <f t="shared" si="20"/>
        <v>-5.4665130859107292E-3</v>
      </c>
      <c r="J99" s="3">
        <f t="shared" si="21"/>
        <v>-1.8921098784536183E-2</v>
      </c>
      <c r="K99" s="3">
        <f t="shared" si="22"/>
        <v>-1.9738467987564068E-2</v>
      </c>
      <c r="R99">
        <f t="shared" si="29"/>
        <v>4.8500000000000298</v>
      </c>
      <c r="S99">
        <f t="array" ref="S99">1-R99</f>
        <v>-3.8500000000000298</v>
      </c>
      <c r="T99" s="3">
        <f t="shared" si="25"/>
        <v>0.1295276329247223</v>
      </c>
      <c r="U99" s="3">
        <f t="shared" si="26"/>
        <v>0.17919603767434089</v>
      </c>
      <c r="V99" s="3">
        <f t="shared" si="27"/>
        <v>0.1295276329247223</v>
      </c>
      <c r="W99" s="19">
        <f t="shared" si="28"/>
        <v>1.3834579821163289</v>
      </c>
      <c r="X99" s="6">
        <f t="array" ref="X99">G80-$P$2</f>
        <v>3.415535206531547E-3</v>
      </c>
      <c r="Y99" s="6">
        <f t="shared" si="23"/>
        <v>7.6664624935099124E-3</v>
      </c>
      <c r="Z99" s="6">
        <f t="array" ref="Z99">I80-$R$2</f>
        <v>5.1808523265426398E-3</v>
      </c>
      <c r="AA99" s="6">
        <f t="array" ref="AA99">J80-$S$2</f>
        <v>-2.5129821078432703E-3</v>
      </c>
      <c r="AB99" s="6">
        <f t="shared" si="24"/>
        <v>4.9518625145795053E-3</v>
      </c>
      <c r="AC99" s="4"/>
    </row>
    <row r="100" spans="1:29" x14ac:dyDescent="0.25">
      <c r="A100" s="2">
        <v>41717</v>
      </c>
      <c r="B100">
        <v>36.335586999999997</v>
      </c>
      <c r="C100">
        <v>108.073677</v>
      </c>
      <c r="D100">
        <v>159.44317599999999</v>
      </c>
      <c r="E100">
        <v>59.612793000000003</v>
      </c>
      <c r="F100">
        <v>34.548358999999998</v>
      </c>
      <c r="G100" s="3">
        <f t="shared" si="18"/>
        <v>-3.9367466390455297E-3</v>
      </c>
      <c r="H100" s="3">
        <f t="shared" si="19"/>
        <v>2.1916067499025971E-3</v>
      </c>
      <c r="I100" s="3">
        <f t="shared" si="20"/>
        <v>5.6720709075688269E-3</v>
      </c>
      <c r="J100" s="3">
        <f t="shared" si="21"/>
        <v>1.726995076375637E-3</v>
      </c>
      <c r="K100" s="3">
        <f t="shared" si="22"/>
        <v>4.7071410830250571E-3</v>
      </c>
      <c r="R100">
        <f t="shared" si="29"/>
        <v>4.7050000000000303</v>
      </c>
      <c r="S100">
        <f t="array" ref="S100">1-R100</f>
        <v>-3.7050000000000303</v>
      </c>
      <c r="T100" s="3">
        <f t="shared" si="25"/>
        <v>0.13041579882920187</v>
      </c>
      <c r="U100" s="3">
        <f t="shared" si="26"/>
        <v>0.18080895314045475</v>
      </c>
      <c r="V100" s="3">
        <f t="shared" si="27"/>
        <v>0.13041579882920187</v>
      </c>
      <c r="W100" s="19">
        <f t="shared" si="28"/>
        <v>1.3864037544810803</v>
      </c>
      <c r="X100" s="6">
        <f t="array" ref="X100">G81-$P$2</f>
        <v>2.1949072958627547E-3</v>
      </c>
      <c r="Y100" s="6">
        <f t="shared" si="23"/>
        <v>2.8360207640974184E-3</v>
      </c>
      <c r="Z100" s="6">
        <f t="array" ref="Z100">I81-$R$2</f>
        <v>-9.5860876295195152E-4</v>
      </c>
      <c r="AA100" s="6">
        <f t="array" ref="AA100">J81-$S$2</f>
        <v>2.0844420697153252E-3</v>
      </c>
      <c r="AB100" s="6">
        <f t="shared" si="24"/>
        <v>6.7294143161320957E-3</v>
      </c>
      <c r="AC100" s="4"/>
    </row>
    <row r="101" spans="1:29" x14ac:dyDescent="0.25">
      <c r="A101" s="2">
        <v>41718</v>
      </c>
      <c r="B101">
        <v>36.192543000000001</v>
      </c>
      <c r="C101">
        <v>108.31053199999999</v>
      </c>
      <c r="D101">
        <v>160.34754899999999</v>
      </c>
      <c r="E101">
        <v>59.715744000000001</v>
      </c>
      <c r="F101">
        <v>34.710982999999999</v>
      </c>
      <c r="G101" s="3">
        <f t="shared" si="18"/>
        <v>-1.729417023832891E-3</v>
      </c>
      <c r="H101" s="3">
        <f t="shared" si="19"/>
        <v>-2.6242415649846418E-3</v>
      </c>
      <c r="I101" s="3">
        <f t="shared" si="20"/>
        <v>-3.3141572996540081E-3</v>
      </c>
      <c r="J101" s="3">
        <f t="shared" si="21"/>
        <v>9.1955314163045809E-3</v>
      </c>
      <c r="K101" s="3">
        <f t="shared" si="22"/>
        <v>5.9866354116218101E-3</v>
      </c>
      <c r="R101">
        <f t="shared" si="29"/>
        <v>4.5600000000000307</v>
      </c>
      <c r="S101">
        <f t="array" ref="S101">1-R101</f>
        <v>-3.5600000000000307</v>
      </c>
      <c r="T101" s="3">
        <f t="shared" si="25"/>
        <v>0.13132073215286991</v>
      </c>
      <c r="U101" s="3">
        <f t="shared" si="26"/>
        <v>0.1824218686065685</v>
      </c>
      <c r="V101" s="3">
        <f t="shared" si="27"/>
        <v>0.13132073215286991</v>
      </c>
      <c r="W101" s="19">
        <f t="shared" si="28"/>
        <v>1.3891322841104174</v>
      </c>
      <c r="X101" s="6">
        <f t="array" ref="X101">G82-$P$2</f>
        <v>8.2129080995253043E-3</v>
      </c>
      <c r="Y101" s="6">
        <f t="shared" si="23"/>
        <v>6.0522891072923024E-3</v>
      </c>
      <c r="Z101" s="6">
        <f t="array" ref="Z101">I82-$R$2</f>
        <v>4.2614829962117629E-3</v>
      </c>
      <c r="AA101" s="6">
        <f t="array" ref="AA101">J82-$S$2</f>
        <v>2.0781448981706694E-3</v>
      </c>
      <c r="AB101" s="6">
        <f t="shared" si="24"/>
        <v>-1.2529826250369941E-3</v>
      </c>
      <c r="AC101" s="4"/>
    </row>
    <row r="102" spans="1:29" x14ac:dyDescent="0.25">
      <c r="A102" s="2">
        <v>41719</v>
      </c>
      <c r="B102">
        <v>36.129950999999998</v>
      </c>
      <c r="C102">
        <v>108.02629899999999</v>
      </c>
      <c r="D102">
        <v>159.81613200000001</v>
      </c>
      <c r="E102">
        <v>60.264862000000001</v>
      </c>
      <c r="F102">
        <v>34.918785</v>
      </c>
      <c r="G102" s="3">
        <f t="shared" si="18"/>
        <v>1.7324130885203459E-3</v>
      </c>
      <c r="H102" s="3">
        <f t="shared" si="19"/>
        <v>-1.0436662279802777E-2</v>
      </c>
      <c r="I102" s="3">
        <f t="shared" si="20"/>
        <v>-4.2255371316332058E-3</v>
      </c>
      <c r="J102" s="3">
        <f t="shared" si="21"/>
        <v>-6.5490235421098442E-3</v>
      </c>
      <c r="K102" s="3">
        <f t="shared" si="22"/>
        <v>8.7967264611297225E-3</v>
      </c>
      <c r="R102">
        <f t="shared" si="29"/>
        <v>4.4150000000000311</v>
      </c>
      <c r="S102">
        <f t="array" ref="S102">1-R102</f>
        <v>-3.4150000000000311</v>
      </c>
      <c r="T102" s="3">
        <f t="shared" si="25"/>
        <v>0.13224208867755588</v>
      </c>
      <c r="U102" s="3">
        <f t="shared" si="26"/>
        <v>0.18403478407268248</v>
      </c>
      <c r="V102" s="3">
        <f t="shared" si="27"/>
        <v>0.13224208867755588</v>
      </c>
      <c r="W102" s="19">
        <f t="shared" si="28"/>
        <v>1.3916506152697878</v>
      </c>
      <c r="X102" s="6">
        <f t="array" ref="X102">G83-$P$2</f>
        <v>-2.1324041500403934E-3</v>
      </c>
      <c r="Y102" s="6">
        <f t="shared" si="23"/>
        <v>1.3320352912796175E-4</v>
      </c>
      <c r="Z102" s="6">
        <f t="array" ref="Z102">I83-$R$2</f>
        <v>-8.3850852890787774E-4</v>
      </c>
      <c r="AA102" s="6">
        <f t="array" ref="AA102">J83-$S$2</f>
        <v>2.9308925992866551E-3</v>
      </c>
      <c r="AB102" s="6">
        <f t="shared" si="24"/>
        <v>-1.2783635468605128E-2</v>
      </c>
      <c r="AC102" s="4"/>
    </row>
    <row r="103" spans="1:29" x14ac:dyDescent="0.25">
      <c r="A103" s="2">
        <v>41722</v>
      </c>
      <c r="B103">
        <v>36.192543000000001</v>
      </c>
      <c r="C103">
        <v>106.898865</v>
      </c>
      <c r="D103">
        <v>159.14082300000001</v>
      </c>
      <c r="E103">
        <v>59.870185999999997</v>
      </c>
      <c r="F103">
        <v>35.225955999999996</v>
      </c>
      <c r="G103" s="3">
        <f t="shared" si="18"/>
        <v>1.1460150782994116E-2</v>
      </c>
      <c r="H103" s="3">
        <f t="shared" si="19"/>
        <v>-1.8620403500069216E-4</v>
      </c>
      <c r="I103" s="3">
        <f t="shared" si="20"/>
        <v>4.8848245556702974E-3</v>
      </c>
      <c r="J103" s="3">
        <f t="shared" si="21"/>
        <v>9.1307716999575739E-3</v>
      </c>
      <c r="K103" s="3">
        <f t="shared" si="22"/>
        <v>1.5558555742248625E-2</v>
      </c>
      <c r="R103">
        <f t="shared" si="29"/>
        <v>4.2700000000000315</v>
      </c>
      <c r="S103">
        <f t="array" ref="S103">1-R103</f>
        <v>-3.2700000000000315</v>
      </c>
      <c r="T103" s="3">
        <f t="shared" si="25"/>
        <v>0.1331795275489781</v>
      </c>
      <c r="U103" s="3">
        <f t="shared" si="26"/>
        <v>0.18564769953879634</v>
      </c>
      <c r="V103" s="3">
        <f t="shared" si="27"/>
        <v>0.1331795275489781</v>
      </c>
      <c r="W103" s="19">
        <f t="shared" si="28"/>
        <v>1.3939657465035122</v>
      </c>
      <c r="X103" s="6">
        <f t="array" ref="X103">G84-$P$2</f>
        <v>-3.3332246604811855E-3</v>
      </c>
      <c r="Y103" s="6">
        <f t="shared" si="23"/>
        <v>4.0493127636491988E-3</v>
      </c>
      <c r="Z103" s="6">
        <f t="array" ref="Z103">I84-$R$2</f>
        <v>-4.8425094635073961E-4</v>
      </c>
      <c r="AA103" s="6">
        <f t="array" ref="AA103">J84-$S$2</f>
        <v>1.9215470776297759E-3</v>
      </c>
      <c r="AB103" s="6">
        <f t="shared" si="24"/>
        <v>-2.8242945917966306E-3</v>
      </c>
      <c r="AC103" s="4"/>
    </row>
    <row r="104" spans="1:29" x14ac:dyDescent="0.25">
      <c r="A104" s="2">
        <v>41723</v>
      </c>
      <c r="B104">
        <v>36.607315</v>
      </c>
      <c r="C104">
        <v>106.87896000000001</v>
      </c>
      <c r="D104">
        <v>159.91819799999999</v>
      </c>
      <c r="E104">
        <v>60.416846999999997</v>
      </c>
      <c r="F104">
        <v>35.774020999999998</v>
      </c>
      <c r="G104" s="3">
        <f t="shared" si="18"/>
        <v>2.4719103272108356E-4</v>
      </c>
      <c r="H104" s="3">
        <f t="shared" si="19"/>
        <v>-1.5248230334576673E-2</v>
      </c>
      <c r="I104" s="3">
        <f t="shared" si="20"/>
        <v>-7.3793040114170649E-3</v>
      </c>
      <c r="J104" s="3">
        <f t="shared" si="21"/>
        <v>-1.129213181217481E-2</v>
      </c>
      <c r="K104" s="3">
        <f t="shared" si="22"/>
        <v>2.5325640637396951E-4</v>
      </c>
      <c r="R104">
        <f t="shared" si="29"/>
        <v>4.125000000000032</v>
      </c>
      <c r="S104">
        <f t="array" ref="S104">1-R104</f>
        <v>-3.125000000000032</v>
      </c>
      <c r="T104" s="3">
        <f t="shared" si="25"/>
        <v>0.13413271157426621</v>
      </c>
      <c r="U104" s="3">
        <f t="shared" si="26"/>
        <v>0.1872606150049102</v>
      </c>
      <c r="V104" s="3">
        <f t="shared" si="27"/>
        <v>0.13413271157426621</v>
      </c>
      <c r="W104" s="19">
        <f t="shared" si="28"/>
        <v>1.3960846150584847</v>
      </c>
      <c r="X104" s="6">
        <f t="array" ref="X104">G85-$P$2</f>
        <v>3.8620359163959528E-3</v>
      </c>
      <c r="Y104" s="6">
        <f t="shared" si="23"/>
        <v>4.8271700695874664E-3</v>
      </c>
      <c r="Z104" s="6">
        <f t="array" ref="Z104">I85-$R$2</f>
        <v>5.0678231512271132E-3</v>
      </c>
      <c r="AA104" s="6">
        <f t="array" ref="AA104">J85-$S$2</f>
        <v>-3.0643426159670363E-3</v>
      </c>
      <c r="AB104" s="6">
        <f t="shared" si="24"/>
        <v>1.9541837861976316E-2</v>
      </c>
      <c r="AC104" s="4"/>
    </row>
    <row r="105" spans="1:29" x14ac:dyDescent="0.25">
      <c r="A105" s="2">
        <v>41724</v>
      </c>
      <c r="B105">
        <v>36.616363999999997</v>
      </c>
      <c r="C105">
        <v>105.249245</v>
      </c>
      <c r="D105">
        <v>158.738113</v>
      </c>
      <c r="E105">
        <v>59.734611999999998</v>
      </c>
      <c r="F105">
        <v>35.783081000000003</v>
      </c>
      <c r="G105" s="3">
        <f t="shared" si="18"/>
        <v>5.676232626483646E-3</v>
      </c>
      <c r="H105" s="3">
        <f t="shared" si="19"/>
        <v>-2.6108310800709855E-3</v>
      </c>
      <c r="I105" s="3">
        <f t="shared" si="20"/>
        <v>-2.0059454782608288E-3</v>
      </c>
      <c r="J105" s="3">
        <f t="shared" si="21"/>
        <v>6.360968746227158E-3</v>
      </c>
      <c r="K105" s="3">
        <f t="shared" si="22"/>
        <v>1.1645559531332728E-2</v>
      </c>
      <c r="R105">
        <f t="shared" si="29"/>
        <v>3.980000000000032</v>
      </c>
      <c r="S105">
        <f t="array" ref="S105">1-R105</f>
        <v>-2.980000000000032</v>
      </c>
      <c r="T105" s="3">
        <f t="shared" si="25"/>
        <v>0.13510130749216032</v>
      </c>
      <c r="U105" s="3">
        <f t="shared" si="26"/>
        <v>0.18887353047102418</v>
      </c>
      <c r="V105" s="3">
        <f t="shared" si="27"/>
        <v>0.13510130749216032</v>
      </c>
      <c r="W105" s="19">
        <f t="shared" si="28"/>
        <v>1.3980140827429384</v>
      </c>
      <c r="X105" s="6">
        <f t="array" ref="X105">G86-$P$2</f>
        <v>9.751244684400107E-4</v>
      </c>
      <c r="Y105" s="6">
        <f t="shared" si="23"/>
        <v>-2.869194705284656E-3</v>
      </c>
      <c r="Z105" s="6">
        <f t="array" ref="Z105">I86-$R$2</f>
        <v>1.747673893218282E-3</v>
      </c>
      <c r="AA105" s="6">
        <f t="array" ref="AA105">J86-$S$2</f>
        <v>8.9149406331224413E-3</v>
      </c>
      <c r="AB105" s="6">
        <f t="shared" si="24"/>
        <v>-8.1375529554057052E-3</v>
      </c>
      <c r="AC105" s="4"/>
    </row>
    <row r="106" spans="1:29" x14ac:dyDescent="0.25">
      <c r="A106" s="2">
        <v>41725</v>
      </c>
      <c r="B106">
        <v>36.824207000000001</v>
      </c>
      <c r="C106">
        <v>104.974457</v>
      </c>
      <c r="D106">
        <v>158.419693</v>
      </c>
      <c r="E106">
        <v>60.114581999999999</v>
      </c>
      <c r="F106">
        <v>36.199795000000002</v>
      </c>
      <c r="G106" s="3">
        <f t="shared" si="18"/>
        <v>7.1161613880781349E-3</v>
      </c>
      <c r="H106" s="3">
        <f t="shared" si="19"/>
        <v>2.2564536818703296E-3</v>
      </c>
      <c r="I106" s="3">
        <f t="shared" si="20"/>
        <v>4.4339373893371725E-3</v>
      </c>
      <c r="J106" s="3">
        <f t="shared" si="21"/>
        <v>6.0336941210037409E-3</v>
      </c>
      <c r="K106" s="3">
        <f t="shared" si="22"/>
        <v>8.0079459013508991E-3</v>
      </c>
      <c r="R106">
        <f t="shared" si="29"/>
        <v>3.8350000000000319</v>
      </c>
      <c r="S106">
        <f t="array" ref="S106">1-R106</f>
        <v>-2.8350000000000319</v>
      </c>
      <c r="T106" s="3">
        <f t="shared" si="25"/>
        <v>0.13608498621687493</v>
      </c>
      <c r="U106" s="3">
        <f t="shared" si="26"/>
        <v>0.19048644593713804</v>
      </c>
      <c r="V106" s="3">
        <f t="shared" si="27"/>
        <v>0.13608498621687493</v>
      </c>
      <c r="W106" s="19">
        <f t="shared" si="28"/>
        <v>1.3997609231746182</v>
      </c>
      <c r="X106" s="6">
        <f t="array" ref="X106">G87-$P$2</f>
        <v>-2.0526513163120534E-2</v>
      </c>
      <c r="Y106" s="6">
        <f t="shared" si="23"/>
        <v>-5.2615749403588097E-3</v>
      </c>
      <c r="Z106" s="6">
        <f t="array" ref="Z106">I87-$R$2</f>
        <v>-7.3411330894339599E-3</v>
      </c>
      <c r="AA106" s="6">
        <f t="array" ref="AA106">J87-$S$2</f>
        <v>2.0506979257646751E-4</v>
      </c>
      <c r="AB106" s="6">
        <f t="shared" si="24"/>
        <v>-1.7714443868388344E-2</v>
      </c>
      <c r="AC106" s="4"/>
    </row>
    <row r="107" spans="1:29" x14ac:dyDescent="0.25">
      <c r="A107" s="2">
        <v>41726</v>
      </c>
      <c r="B107">
        <v>37.086253999999997</v>
      </c>
      <c r="C107">
        <v>105.211327</v>
      </c>
      <c r="D107">
        <v>159.12211600000001</v>
      </c>
      <c r="E107">
        <v>60.477294999999998</v>
      </c>
      <c r="F107">
        <v>36.489680999999997</v>
      </c>
      <c r="G107" s="3">
        <f t="shared" si="18"/>
        <v>5.6045563404705234E-3</v>
      </c>
      <c r="H107" s="3">
        <f t="shared" si="19"/>
        <v>1.7200980651066233E-2</v>
      </c>
      <c r="I107" s="3">
        <f t="shared" si="20"/>
        <v>8.5343384950964385E-3</v>
      </c>
      <c r="J107" s="3">
        <f t="shared" si="21"/>
        <v>8.4249965214218125E-3</v>
      </c>
      <c r="K107" s="3">
        <f t="shared" si="22"/>
        <v>7.4480782662913469E-3</v>
      </c>
      <c r="R107">
        <f t="shared" si="29"/>
        <v>3.6900000000000319</v>
      </c>
      <c r="S107">
        <f t="array" ref="S107">1-R107</f>
        <v>-2.6900000000000319</v>
      </c>
      <c r="T107" s="3">
        <f t="shared" si="25"/>
        <v>0.13708342305666432</v>
      </c>
      <c r="U107" s="3">
        <f t="shared" si="26"/>
        <v>0.1920993614032519</v>
      </c>
      <c r="V107" s="3">
        <f t="shared" si="27"/>
        <v>0.13708342305666432</v>
      </c>
      <c r="W107" s="19">
        <f t="shared" si="28"/>
        <v>1.4013318103666434</v>
      </c>
      <c r="X107" s="6">
        <f t="array" ref="X107">G88-$P$2</f>
        <v>1.9530510503787131E-2</v>
      </c>
      <c r="Y107" s="6">
        <f t="shared" si="23"/>
        <v>1.94017577181749E-2</v>
      </c>
      <c r="Z107" s="6">
        <f t="array" ref="Z107">I88-$R$2</f>
        <v>1.3796381604817443E-2</v>
      </c>
      <c r="AA107" s="6">
        <f t="array" ref="AA107">J88-$S$2</f>
        <v>1.4052339717995315E-2</v>
      </c>
      <c r="AB107" s="6">
        <f t="shared" si="24"/>
        <v>1.6258245901316123E-2</v>
      </c>
      <c r="AC107" s="4"/>
    </row>
    <row r="108" spans="1:29" x14ac:dyDescent="0.25">
      <c r="A108" s="2">
        <v>41729</v>
      </c>
      <c r="B108">
        <v>37.294105999999999</v>
      </c>
      <c r="C108">
        <v>107.02106499999999</v>
      </c>
      <c r="D108">
        <v>160.480118</v>
      </c>
      <c r="E108">
        <v>60.986815999999997</v>
      </c>
      <c r="F108">
        <v>36.761459000000002</v>
      </c>
      <c r="G108" s="3">
        <f t="shared" si="18"/>
        <v>7.2692988001910042E-3</v>
      </c>
      <c r="H108" s="3">
        <f t="shared" si="19"/>
        <v>9.7390359552111949E-3</v>
      </c>
      <c r="I108" s="3">
        <f t="shared" si="20"/>
        <v>6.7114668995944537E-3</v>
      </c>
      <c r="J108" s="3">
        <f t="shared" si="21"/>
        <v>4.5316023712405062E-3</v>
      </c>
      <c r="K108" s="3">
        <f t="shared" si="22"/>
        <v>9.6106631676398102E-3</v>
      </c>
      <c r="R108">
        <f t="shared" si="29"/>
        <v>3.5450000000000319</v>
      </c>
      <c r="S108">
        <f t="array" ref="S108">1-R108</f>
        <v>-2.5450000000000319</v>
      </c>
      <c r="T108" s="3">
        <f t="shared" si="25"/>
        <v>0.13809629790819031</v>
      </c>
      <c r="U108" s="3">
        <f t="shared" si="26"/>
        <v>0.19371227686936576</v>
      </c>
      <c r="V108" s="3">
        <f t="shared" si="27"/>
        <v>0.13809629790819031</v>
      </c>
      <c r="W108" s="19">
        <f t="shared" si="28"/>
        <v>1.4027333085941975</v>
      </c>
      <c r="X108" s="6">
        <f t="array" ref="X108">G89-$P$2</f>
        <v>-2.3729265242298713E-3</v>
      </c>
      <c r="Y108" s="6">
        <f t="shared" si="23"/>
        <v>-4.880903827195474E-4</v>
      </c>
      <c r="Z108" s="6">
        <f t="array" ref="Z108">I89-$R$2</f>
        <v>-3.09618330714301E-4</v>
      </c>
      <c r="AA108" s="6">
        <f t="array" ref="AA108">J89-$S$2</f>
        <v>-1.6137430894744122E-3</v>
      </c>
      <c r="AB108" s="6">
        <f t="shared" si="24"/>
        <v>2.8603406842822449E-3</v>
      </c>
      <c r="AC108" s="4"/>
    </row>
    <row r="109" spans="1:29" x14ac:dyDescent="0.25">
      <c r="A109" s="2">
        <v>41730</v>
      </c>
      <c r="B109">
        <v>37.565207999999998</v>
      </c>
      <c r="C109">
        <v>108.06334699999999</v>
      </c>
      <c r="D109">
        <v>161.557175</v>
      </c>
      <c r="E109">
        <v>61.263184000000003</v>
      </c>
      <c r="F109">
        <v>37.114761000000001</v>
      </c>
      <c r="G109" s="3">
        <f t="shared" si="18"/>
        <v>1.6838985691227659E-3</v>
      </c>
      <c r="H109" s="3">
        <f t="shared" si="19"/>
        <v>5.3484554758422842E-3</v>
      </c>
      <c r="I109" s="3">
        <f t="shared" si="20"/>
        <v>3.4201576005521428E-3</v>
      </c>
      <c r="J109" s="3">
        <f t="shared" si="21"/>
        <v>8.4564654687224738E-4</v>
      </c>
      <c r="K109" s="3">
        <f t="shared" si="22"/>
        <v>3.6610770577236718E-3</v>
      </c>
      <c r="R109">
        <f t="shared" si="29"/>
        <v>3.4000000000000319</v>
      </c>
      <c r="S109">
        <f t="array" ref="S109">1-R109</f>
        <v>-2.4000000000000319</v>
      </c>
      <c r="T109" s="3">
        <f t="shared" si="25"/>
        <v>0.13912329542780619</v>
      </c>
      <c r="U109" s="3">
        <f t="shared" si="26"/>
        <v>0.19532519233547962</v>
      </c>
      <c r="V109" s="3">
        <f t="shared" si="27"/>
        <v>0.13912329542780619</v>
      </c>
      <c r="W109" s="19">
        <f t="shared" si="28"/>
        <v>1.4039718634816101</v>
      </c>
      <c r="X109" s="6">
        <f t="array" ref="X109">G90-$P$2</f>
        <v>1.104242737577483E-2</v>
      </c>
      <c r="Y109" s="6">
        <f t="shared" si="23"/>
        <v>-1.0977747148071819E-3</v>
      </c>
      <c r="Z109" s="6">
        <f t="array" ref="Z109">I90-$R$2</f>
        <v>2.7148288435505652E-3</v>
      </c>
      <c r="AA109" s="6">
        <f t="array" ref="AA109">J90-$S$2</f>
        <v>-8.7287189294336497E-3</v>
      </c>
      <c r="AB109" s="6">
        <f t="shared" si="24"/>
        <v>1.3631148096209508E-2</v>
      </c>
      <c r="AC109" s="4"/>
    </row>
    <row r="110" spans="1:29" x14ac:dyDescent="0.25">
      <c r="A110" s="2">
        <v>41731</v>
      </c>
      <c r="B110">
        <v>37.628464000000001</v>
      </c>
      <c r="C110">
        <v>108.641319</v>
      </c>
      <c r="D110">
        <v>162.10972599999999</v>
      </c>
      <c r="E110">
        <v>61.314990999999999</v>
      </c>
      <c r="F110">
        <v>37.250641000000002</v>
      </c>
      <c r="G110" s="3">
        <f t="shared" si="18"/>
        <v>-3.3623216722320493E-3</v>
      </c>
      <c r="H110" s="3">
        <f t="shared" si="19"/>
        <v>-7.8491775306962497E-3</v>
      </c>
      <c r="I110" s="3">
        <f t="shared" si="20"/>
        <v>-1.5598632249862465E-3</v>
      </c>
      <c r="J110" s="3">
        <f t="shared" si="21"/>
        <v>-2.1131210799655298E-3</v>
      </c>
      <c r="K110" s="3">
        <f t="shared" si="22"/>
        <v>-5.8365438597419717E-3</v>
      </c>
      <c r="R110">
        <f t="shared" si="29"/>
        <v>3.2550000000000319</v>
      </c>
      <c r="S110">
        <f t="array" ref="S110">1-R110</f>
        <v>-2.2550000000000319</v>
      </c>
      <c r="T110" s="3">
        <f t="shared" si="25"/>
        <v>0.1401641051809176</v>
      </c>
      <c r="U110" s="3">
        <f t="shared" si="26"/>
        <v>0.1969381078015936</v>
      </c>
      <c r="V110" s="3">
        <f t="shared" si="27"/>
        <v>0.1401641051809176</v>
      </c>
      <c r="W110" s="19">
        <f t="shared" si="28"/>
        <v>1.4050537942463561</v>
      </c>
      <c r="X110" s="6">
        <f t="array" ref="X110">G91-$P$2</f>
        <v>-5.4340880492100207E-3</v>
      </c>
      <c r="Y110" s="6">
        <f t="shared" si="23"/>
        <v>2.9613710150846984E-4</v>
      </c>
      <c r="Z110" s="6">
        <f t="array" ref="Z110">I91-$R$2</f>
        <v>-7.1609371793068832E-4</v>
      </c>
      <c r="AA110" s="6">
        <f t="array" ref="AA110">J91-$S$2</f>
        <v>-1.1190362237242275E-2</v>
      </c>
      <c r="AB110" s="6">
        <f t="shared" si="24"/>
        <v>-1.4153560030101556E-2</v>
      </c>
      <c r="AC110" s="4"/>
    </row>
    <row r="111" spans="1:29" x14ac:dyDescent="0.25">
      <c r="A111" s="2">
        <v>41732</v>
      </c>
      <c r="B111">
        <v>37.501944999999999</v>
      </c>
      <c r="C111">
        <v>107.788574</v>
      </c>
      <c r="D111">
        <v>161.85685699999999</v>
      </c>
      <c r="E111">
        <v>61.185425000000002</v>
      </c>
      <c r="F111">
        <v>37.033225999999999</v>
      </c>
      <c r="G111" s="3">
        <f t="shared" si="18"/>
        <v>-2.6505025272688387E-3</v>
      </c>
      <c r="H111" s="3">
        <f t="shared" si="19"/>
        <v>-1.7932670674351781E-2</v>
      </c>
      <c r="I111" s="3">
        <f t="shared" si="20"/>
        <v>-1.2035498749367157E-2</v>
      </c>
      <c r="J111" s="3">
        <f t="shared" si="21"/>
        <v>3.3874080305889009E-3</v>
      </c>
      <c r="K111" s="3">
        <f t="shared" si="22"/>
        <v>-1.7123001922652037E-3</v>
      </c>
      <c r="R111">
        <f t="shared" si="29"/>
        <v>3.1100000000000319</v>
      </c>
      <c r="S111">
        <f t="array" ref="S111">1-R111</f>
        <v>-2.1100000000000319</v>
      </c>
      <c r="T111" s="3">
        <f t="shared" si="25"/>
        <v>0.14121842177057417</v>
      </c>
      <c r="U111" s="3">
        <f t="shared" si="26"/>
        <v>0.19855102326770746</v>
      </c>
      <c r="V111" s="3">
        <f t="shared" si="27"/>
        <v>0.14121842177057417</v>
      </c>
      <c r="W111" s="19">
        <f t="shared" si="28"/>
        <v>1.4059852870348375</v>
      </c>
      <c r="X111" s="6">
        <f t="array" ref="X111">G92-$P$2</f>
        <v>-6.890685791266663E-3</v>
      </c>
      <c r="Y111" s="6">
        <f t="shared" si="23"/>
        <v>-4.6682290965656958E-3</v>
      </c>
      <c r="Z111" s="6">
        <f t="array" ref="Z111">I92-$R$2</f>
        <v>-3.1015902545572537E-4</v>
      </c>
      <c r="AA111" s="6">
        <f t="array" ref="AA111">J92-$S$2</f>
        <v>-5.6212777725698606E-3</v>
      </c>
      <c r="AB111" s="6">
        <f t="shared" si="24"/>
        <v>-6.1342812509977557E-3</v>
      </c>
      <c r="AC111" s="4"/>
    </row>
    <row r="112" spans="1:29" x14ac:dyDescent="0.25">
      <c r="A112" s="2">
        <v>41733</v>
      </c>
      <c r="B112">
        <v>37.402546000000001</v>
      </c>
      <c r="C112">
        <v>105.855637</v>
      </c>
      <c r="D112">
        <v>159.908829</v>
      </c>
      <c r="E112">
        <v>61.392685</v>
      </c>
      <c r="F112">
        <v>36.969814</v>
      </c>
      <c r="G112" s="3">
        <f t="shared" si="18"/>
        <v>-4.5905965866601672E-3</v>
      </c>
      <c r="H112" s="3">
        <f t="shared" si="19"/>
        <v>-1.6201064474251847E-2</v>
      </c>
      <c r="I112" s="3">
        <f t="shared" si="20"/>
        <v>-1.0776747042528845E-2</v>
      </c>
      <c r="J112" s="3">
        <f t="shared" si="21"/>
        <v>3.235662359448721E-3</v>
      </c>
      <c r="K112" s="3">
        <f t="shared" si="22"/>
        <v>5.3908575250067869E-3</v>
      </c>
      <c r="R112">
        <f t="shared" si="29"/>
        <v>2.9650000000000318</v>
      </c>
      <c r="S112">
        <f t="array" ref="S112">1-R112</f>
        <v>-1.9650000000000318</v>
      </c>
      <c r="T112" s="3">
        <f t="shared" si="25"/>
        <v>0.14228594494645608</v>
      </c>
      <c r="U112" s="3">
        <f t="shared" si="26"/>
        <v>0.20016393873382132</v>
      </c>
      <c r="V112" s="3">
        <f t="shared" si="27"/>
        <v>0.14228594494645608</v>
      </c>
      <c r="W112" s="19">
        <f t="shared" si="28"/>
        <v>1.4067723892837443</v>
      </c>
      <c r="X112" s="6">
        <f t="array" ref="X112">G93-$P$2</f>
        <v>-7.1750970095350508E-3</v>
      </c>
      <c r="Y112" s="6">
        <f t="shared" si="23"/>
        <v>-8.7970960929990294E-3</v>
      </c>
      <c r="Z112" s="6">
        <f t="array" ref="Z112">I93-$R$2</f>
        <v>-5.9934053435029E-3</v>
      </c>
      <c r="AA112" s="6">
        <f t="array" ref="AA112">J93-$S$2</f>
        <v>5.9290134835575268E-3</v>
      </c>
      <c r="AB112" s="6">
        <f t="shared" si="24"/>
        <v>-1.185107588261998E-2</v>
      </c>
      <c r="AC112" s="4"/>
    </row>
    <row r="113" spans="1:29" x14ac:dyDescent="0.25">
      <c r="A113" s="2">
        <v>41736</v>
      </c>
      <c r="B113">
        <v>37.230846</v>
      </c>
      <c r="C113">
        <v>104.140663</v>
      </c>
      <c r="D113">
        <v>158.18553199999999</v>
      </c>
      <c r="E113">
        <v>61.591330999999997</v>
      </c>
      <c r="F113">
        <v>37.169113000000003</v>
      </c>
      <c r="G113" s="3">
        <f t="shared" si="18"/>
        <v>-7.2807907722538534E-4</v>
      </c>
      <c r="H113" s="3">
        <f t="shared" si="19"/>
        <v>7.1875862745371943E-3</v>
      </c>
      <c r="I113" s="3">
        <f t="shared" si="20"/>
        <v>4.1445572911180673E-3</v>
      </c>
      <c r="J113" s="3">
        <f t="shared" si="21"/>
        <v>6.1694071849169863E-3</v>
      </c>
      <c r="K113" s="3">
        <f t="shared" si="22"/>
        <v>9.2616146099584462E-3</v>
      </c>
      <c r="R113">
        <f t="shared" si="29"/>
        <v>2.8200000000000318</v>
      </c>
      <c r="S113">
        <f t="array" ref="S113">1-R113</f>
        <v>-1.8200000000000318</v>
      </c>
      <c r="T113" s="3">
        <f t="shared" si="25"/>
        <v>0.14336637969541474</v>
      </c>
      <c r="U113" s="3">
        <f t="shared" si="26"/>
        <v>0.20177685419993519</v>
      </c>
      <c r="V113" s="3">
        <f t="shared" si="27"/>
        <v>0.14336637969541474</v>
      </c>
      <c r="W113" s="19">
        <f t="shared" si="28"/>
        <v>1.4074210050404765</v>
      </c>
      <c r="X113" s="6">
        <f t="array" ref="X113">G94-$P$2</f>
        <v>-4.5678221000951457E-3</v>
      </c>
      <c r="Y113" s="6">
        <f t="shared" si="23"/>
        <v>2.5095711940279759E-3</v>
      </c>
      <c r="Z113" s="6">
        <f t="array" ref="Z113">I94-$R$2</f>
        <v>2.1555229918712704E-4</v>
      </c>
      <c r="AA113" s="6">
        <f t="array" ref="AA113">J94-$S$2</f>
        <v>2.6221378653655423E-3</v>
      </c>
      <c r="AB113" s="6">
        <f t="shared" si="24"/>
        <v>3.6901219541652236E-3</v>
      </c>
      <c r="AC113" s="4"/>
    </row>
    <row r="114" spans="1:29" x14ac:dyDescent="0.25">
      <c r="A114" s="2">
        <v>41737</v>
      </c>
      <c r="B114">
        <v>37.203738999999999</v>
      </c>
      <c r="C114">
        <v>104.889183</v>
      </c>
      <c r="D114">
        <v>158.84114099999999</v>
      </c>
      <c r="E114">
        <v>61.971313000000002</v>
      </c>
      <c r="F114">
        <v>37.513359000000001</v>
      </c>
      <c r="G114" s="3">
        <f t="shared" si="18"/>
        <v>1.3845033156479225E-2</v>
      </c>
      <c r="H114" s="3">
        <f t="shared" si="19"/>
        <v>1.3279062341442716E-2</v>
      </c>
      <c r="I114" s="3">
        <f t="shared" si="20"/>
        <v>1.0790006853451217E-2</v>
      </c>
      <c r="J114" s="3">
        <f t="shared" si="21"/>
        <v>-2.5083864206653095E-3</v>
      </c>
      <c r="K114" s="3">
        <f t="shared" si="22"/>
        <v>7.9689744658697492E-3</v>
      </c>
      <c r="R114">
        <f t="shared" si="29"/>
        <v>2.6750000000000318</v>
      </c>
      <c r="S114">
        <f t="array" ref="S114">1-R114</f>
        <v>-1.6750000000000318</v>
      </c>
      <c r="T114" s="3">
        <f t="shared" si="25"/>
        <v>0.14445943631470937</v>
      </c>
      <c r="U114" s="3">
        <f t="shared" si="26"/>
        <v>0.2033897696660491</v>
      </c>
      <c r="V114" s="3">
        <f t="shared" si="27"/>
        <v>0.14445943631470937</v>
      </c>
      <c r="W114" s="19">
        <f t="shared" si="28"/>
        <v>1.4079368911765526</v>
      </c>
      <c r="X114" s="6">
        <f t="array" ref="X114">G95-$P$2</f>
        <v>-1.7926047975126251E-2</v>
      </c>
      <c r="Y114" s="6">
        <f t="shared" si="23"/>
        <v>-1.2713240509606177E-2</v>
      </c>
      <c r="Z114" s="6">
        <f t="array" ref="Z114">I95-$R$2</f>
        <v>-1.1555087143284237E-2</v>
      </c>
      <c r="AA114" s="6">
        <f t="array" ref="AA114">J95-$S$2</f>
        <v>-5.0334694938876491E-3</v>
      </c>
      <c r="AB114" s="6">
        <f t="shared" si="24"/>
        <v>-1.7407930868179558E-2</v>
      </c>
      <c r="AC114" s="4"/>
    </row>
    <row r="115" spans="1:29" x14ac:dyDescent="0.25">
      <c r="A115" s="2">
        <v>41738</v>
      </c>
      <c r="B115">
        <v>37.718826</v>
      </c>
      <c r="C115">
        <v>106.28201300000001</v>
      </c>
      <c r="D115">
        <v>160.555038</v>
      </c>
      <c r="E115">
        <v>61.815865000000002</v>
      </c>
      <c r="F115">
        <v>37.812302000000003</v>
      </c>
      <c r="G115" s="3">
        <f t="shared" si="18"/>
        <v>-1.7968374731493486E-2</v>
      </c>
      <c r="H115" s="3">
        <f t="shared" si="19"/>
        <v>-2.4337937596270454E-2</v>
      </c>
      <c r="I115" s="3">
        <f t="shared" si="20"/>
        <v>-2.1349843908354815E-2</v>
      </c>
      <c r="J115" s="3">
        <f t="shared" si="21"/>
        <v>-9.4999883929474116E-3</v>
      </c>
      <c r="K115" s="3">
        <f t="shared" si="22"/>
        <v>-9.5831774537293857E-3</v>
      </c>
      <c r="R115">
        <f t="shared" si="29"/>
        <v>2.5300000000000318</v>
      </c>
      <c r="S115">
        <f t="array" ref="S115">1-R115</f>
        <v>-1.5300000000000318</v>
      </c>
      <c r="T115" s="3">
        <f t="shared" si="25"/>
        <v>0.14556483046906268</v>
      </c>
      <c r="U115" s="3">
        <f t="shared" si="26"/>
        <v>0.20500268513216297</v>
      </c>
      <c r="V115" s="3">
        <f t="shared" si="27"/>
        <v>0.14556483046906268</v>
      </c>
      <c r="W115" s="19">
        <f t="shared" si="28"/>
        <v>1.4083256544288201</v>
      </c>
      <c r="X115" s="6">
        <f t="array" ref="X115">G96-$P$2</f>
        <v>-2.6900164948854754E-3</v>
      </c>
      <c r="Y115" s="6">
        <f t="shared" si="23"/>
        <v>2.6264224202987847E-3</v>
      </c>
      <c r="Z115" s="6">
        <f t="array" ref="Z115">I96-$R$2</f>
        <v>-3.3714693989761457E-3</v>
      </c>
      <c r="AA115" s="6">
        <f t="array" ref="AA115">J96-$S$2</f>
        <v>2.2006572592293159E-3</v>
      </c>
      <c r="AB115" s="6">
        <f t="shared" si="24"/>
        <v>6.3912734134974752E-3</v>
      </c>
      <c r="AC115" s="4"/>
    </row>
    <row r="116" spans="1:29" x14ac:dyDescent="0.25">
      <c r="A116" s="2">
        <v>41739</v>
      </c>
      <c r="B116">
        <v>37.041080000000001</v>
      </c>
      <c r="C116">
        <v>103.695328</v>
      </c>
      <c r="D116">
        <v>157.12721300000001</v>
      </c>
      <c r="E116">
        <v>61.228614999999998</v>
      </c>
      <c r="F116">
        <v>37.449939999999998</v>
      </c>
      <c r="G116" s="3">
        <f t="shared" si="18"/>
        <v>-5.6111484870312589E-3</v>
      </c>
      <c r="H116" s="3">
        <f t="shared" si="19"/>
        <v>-1.4163058532395967E-2</v>
      </c>
      <c r="I116" s="3">
        <f t="shared" si="20"/>
        <v>-9.0004523914009038E-3</v>
      </c>
      <c r="J116" s="3">
        <f t="shared" si="21"/>
        <v>-6.0647133697209199E-3</v>
      </c>
      <c r="K116" s="3">
        <f t="shared" si="22"/>
        <v>-4.839527112726616E-4</v>
      </c>
      <c r="R116">
        <f t="shared" si="29"/>
        <v>2.3850000000000318</v>
      </c>
      <c r="S116">
        <f t="array" ref="S116">1-R116</f>
        <v>-1.3850000000000318</v>
      </c>
      <c r="T116" s="3">
        <f t="shared" si="25"/>
        <v>0.14668228323263902</v>
      </c>
      <c r="U116" s="3">
        <f t="shared" si="26"/>
        <v>0.20661560059827688</v>
      </c>
      <c r="V116" s="3">
        <f t="shared" si="27"/>
        <v>0.14668228323263902</v>
      </c>
      <c r="W116" s="19">
        <f t="shared" si="28"/>
        <v>1.4085927492046415</v>
      </c>
      <c r="X116" s="6">
        <f t="array" ref="X116">G97-$P$2</f>
        <v>1.1908000387435511E-2</v>
      </c>
      <c r="Y116" s="6">
        <f t="shared" si="23"/>
        <v>6.5229020882891231E-3</v>
      </c>
      <c r="Z116" s="6">
        <f t="array" ref="Z116">I97-$R$2</f>
        <v>8.4976533225171735E-3</v>
      </c>
      <c r="AA116" s="6">
        <f t="array" ref="AA116">J97-$S$2</f>
        <v>1.7680362503867562E-3</v>
      </c>
      <c r="AB116" s="6">
        <f t="shared" si="24"/>
        <v>1.0557503731620829E-2</v>
      </c>
      <c r="AC116" s="4"/>
    </row>
    <row r="117" spans="1:29" x14ac:dyDescent="0.25">
      <c r="A117" s="2">
        <v>41740</v>
      </c>
      <c r="B117">
        <v>36.833236999999997</v>
      </c>
      <c r="C117">
        <v>102.226685</v>
      </c>
      <c r="D117">
        <v>155.712997</v>
      </c>
      <c r="E117">
        <v>60.857281</v>
      </c>
      <c r="F117">
        <v>37.431815999999998</v>
      </c>
      <c r="G117" s="3">
        <f t="shared" si="18"/>
        <v>5.6428111382120782E-3</v>
      </c>
      <c r="H117" s="3">
        <f t="shared" si="19"/>
        <v>3.9855738254643835E-3</v>
      </c>
      <c r="I117" s="3">
        <f t="shared" si="20"/>
        <v>8.0597318411386176E-3</v>
      </c>
      <c r="J117" s="3">
        <f t="shared" si="21"/>
        <v>5.9599277857977917E-3</v>
      </c>
      <c r="K117" s="3">
        <f t="shared" si="22"/>
        <v>-1.4520267998751057E-3</v>
      </c>
      <c r="R117">
        <f t="shared" si="29"/>
        <v>2.2400000000000317</v>
      </c>
      <c r="S117">
        <f t="array" ref="S117">1-R117</f>
        <v>-1.2400000000000317</v>
      </c>
      <c r="T117" s="3">
        <f t="shared" si="25"/>
        <v>0.14781152111700563</v>
      </c>
      <c r="U117" s="3">
        <f t="shared" si="26"/>
        <v>0.20822851606439075</v>
      </c>
      <c r="V117" s="3">
        <f t="shared" si="27"/>
        <v>0.14781152111700563</v>
      </c>
      <c r="W117" s="19">
        <f t="shared" si="28"/>
        <v>1.4087434760891191</v>
      </c>
      <c r="X117" s="6">
        <f t="array" ref="X117">G98-$P$2</f>
        <v>6.1378219922861377E-3</v>
      </c>
      <c r="Y117" s="6">
        <f t="shared" si="23"/>
        <v>1.2029556749589415E-2</v>
      </c>
      <c r="Z117" s="6">
        <f t="array" ref="Z117">I98-$R$2</f>
        <v>6.6022664880152071E-3</v>
      </c>
      <c r="AA117" s="6">
        <f t="array" ref="AA117">J98-$S$2</f>
        <v>2.6137803580575545E-3</v>
      </c>
      <c r="AB117" s="6">
        <f t="shared" si="24"/>
        <v>1.5127160402499881E-2</v>
      </c>
      <c r="AC117" s="4"/>
    </row>
    <row r="118" spans="1:29" x14ac:dyDescent="0.25">
      <c r="A118" s="2">
        <v>41743</v>
      </c>
      <c r="B118">
        <v>37.041080000000001</v>
      </c>
      <c r="C118">
        <v>102.634117</v>
      </c>
      <c r="D118">
        <v>156.96800200000001</v>
      </c>
      <c r="E118">
        <v>61.219985999999999</v>
      </c>
      <c r="F118">
        <v>37.377464000000003</v>
      </c>
      <c r="G118" s="3">
        <f t="shared" si="18"/>
        <v>-4.8790424037312707E-3</v>
      </c>
      <c r="H118" s="3">
        <f t="shared" si="19"/>
        <v>5.3544086124888146E-3</v>
      </c>
      <c r="I118" s="3">
        <f t="shared" si="20"/>
        <v>6.921225894179317E-3</v>
      </c>
      <c r="J118" s="3">
        <f t="shared" si="21"/>
        <v>1.1849431001176747E-2</v>
      </c>
      <c r="K118" s="3">
        <f t="shared" si="22"/>
        <v>-1.4784122325688043E-2</v>
      </c>
      <c r="R118">
        <f t="shared" si="29"/>
        <v>2.0950000000000317</v>
      </c>
      <c r="S118">
        <f t="array" ref="S118">1-R118</f>
        <v>-1.0950000000000317</v>
      </c>
      <c r="T118" s="3">
        <f t="shared" si="25"/>
        <v>0.14895227608611994</v>
      </c>
      <c r="U118" s="3">
        <f t="shared" si="26"/>
        <v>0.20984143153050461</v>
      </c>
      <c r="V118" s="3">
        <f t="shared" si="27"/>
        <v>0.14895227608611994</v>
      </c>
      <c r="W118" s="19">
        <f t="shared" si="28"/>
        <v>1.4087829809943979</v>
      </c>
      <c r="X118" s="6">
        <f t="array" ref="X118">G99-$P$2</f>
        <v>-1.2614812859576266E-2</v>
      </c>
      <c r="Y118" s="6">
        <f t="shared" si="23"/>
        <v>-7.1059021682845225E-3</v>
      </c>
      <c r="Z118" s="6">
        <f t="array" ref="Z118">I99-$R$2</f>
        <v>-5.9507640322614686E-3</v>
      </c>
      <c r="AA118" s="6">
        <f t="array" ref="AA118">J99-$S$2</f>
        <v>-1.928152036419965E-2</v>
      </c>
      <c r="AB118" s="6">
        <f t="shared" si="24"/>
        <v>-1.996780152244422E-2</v>
      </c>
      <c r="AC118" s="4"/>
    </row>
    <row r="119" spans="1:29" x14ac:dyDescent="0.25">
      <c r="A119" s="2">
        <v>41744</v>
      </c>
      <c r="B119">
        <v>36.860354999999998</v>
      </c>
      <c r="C119">
        <v>103.183662</v>
      </c>
      <c r="D119">
        <v>158.05441300000001</v>
      </c>
      <c r="E119">
        <v>61.945408</v>
      </c>
      <c r="F119">
        <v>36.824871000000002</v>
      </c>
      <c r="G119" s="3">
        <f t="shared" si="18"/>
        <v>1.3238206740005642E-2</v>
      </c>
      <c r="H119" s="3">
        <f t="shared" si="19"/>
        <v>1.1570271657929787E-2</v>
      </c>
      <c r="I119" s="3">
        <f t="shared" si="20"/>
        <v>1.0547721941809973E-2</v>
      </c>
      <c r="J119" s="3">
        <f t="shared" si="21"/>
        <v>6.4126787251121975E-3</v>
      </c>
      <c r="K119" s="3">
        <f t="shared" si="22"/>
        <v>1.0332201842607969E-2</v>
      </c>
      <c r="R119">
        <f t="shared" si="29"/>
        <v>1.9500000000000317</v>
      </c>
      <c r="S119">
        <f t="array" ref="S119">1-R119</f>
        <v>-0.95000000000003171</v>
      </c>
      <c r="T119" s="3">
        <f t="shared" si="25"/>
        <v>0.150104285559334</v>
      </c>
      <c r="U119" s="3">
        <f t="shared" si="26"/>
        <v>0.2114543469966185</v>
      </c>
      <c r="V119" s="3">
        <f t="shared" si="27"/>
        <v>0.150104285559334</v>
      </c>
      <c r="W119" s="19">
        <f t="shared" si="28"/>
        <v>1.4087162548935601</v>
      </c>
      <c r="X119" s="6">
        <f t="array" ref="X119">G100-$P$2</f>
        <v>-4.1575022055189625E-3</v>
      </c>
      <c r="Y119" s="6">
        <f t="shared" si="23"/>
        <v>1.7905450695137322E-3</v>
      </c>
      <c r="Z119" s="6">
        <f t="array" ref="Z119">I100-$R$2</f>
        <v>5.1878199612180875E-3</v>
      </c>
      <c r="AA119" s="6">
        <f t="array" ref="AA119">J100-$S$2</f>
        <v>1.3665734967121699E-3</v>
      </c>
      <c r="AB119" s="6">
        <f t="shared" si="24"/>
        <v>4.4778075481449048E-3</v>
      </c>
      <c r="AC119" s="4"/>
    </row>
    <row r="120" spans="1:29" x14ac:dyDescent="0.25">
      <c r="A120" s="2">
        <v>41745</v>
      </c>
      <c r="B120">
        <v>37.348320000000001</v>
      </c>
      <c r="C120">
        <v>104.37752500000001</v>
      </c>
      <c r="D120">
        <v>159.72152700000001</v>
      </c>
      <c r="E120">
        <v>62.342644</v>
      </c>
      <c r="F120">
        <v>37.205353000000002</v>
      </c>
      <c r="G120" s="3">
        <f t="shared" si="18"/>
        <v>3.6295876226828394E-3</v>
      </c>
      <c r="H120" s="3">
        <f t="shared" si="19"/>
        <v>3.8127460868611074E-3</v>
      </c>
      <c r="I120" s="3">
        <f t="shared" si="20"/>
        <v>1.1726784956169745E-3</v>
      </c>
      <c r="J120" s="3">
        <f t="shared" si="21"/>
        <v>-5.8178796523291609E-3</v>
      </c>
      <c r="K120" s="3">
        <f t="shared" si="22"/>
        <v>1.1930783185957194E-2</v>
      </c>
      <c r="R120">
        <f t="shared" si="29"/>
        <v>1.8050000000000317</v>
      </c>
      <c r="S120">
        <f t="array" ref="S120">1-R120</f>
        <v>-0.80500000000003169</v>
      </c>
      <c r="T120" s="3">
        <f t="shared" si="25"/>
        <v>0.15126729240338188</v>
      </c>
      <c r="U120" s="3">
        <f t="shared" si="26"/>
        <v>0.21306726246273239</v>
      </c>
      <c r="V120" s="3">
        <f t="shared" si="27"/>
        <v>0.15126729240338188</v>
      </c>
      <c r="W120" s="19">
        <f t="shared" si="28"/>
        <v>1.4085481340840662</v>
      </c>
      <c r="X120" s="6">
        <f t="array" ref="X120">G101-$P$2</f>
        <v>-1.9501725903063238E-3</v>
      </c>
      <c r="Y120" s="6">
        <f t="shared" si="23"/>
        <v>-3.0253032453735067E-3</v>
      </c>
      <c r="Z120" s="6">
        <f t="array" ref="Z120">I101-$R$2</f>
        <v>-3.7984082460047475E-3</v>
      </c>
      <c r="AA120" s="6">
        <f t="array" ref="AA120">J101-$S$2</f>
        <v>8.835109836641113E-3</v>
      </c>
      <c r="AB120" s="6">
        <f t="shared" si="24"/>
        <v>5.7573018767416578E-3</v>
      </c>
      <c r="AC120" s="4"/>
    </row>
    <row r="121" spans="1:29" x14ac:dyDescent="0.25">
      <c r="A121" s="2">
        <v>41746</v>
      </c>
      <c r="B121">
        <v>37.483879000000002</v>
      </c>
      <c r="C121">
        <v>104.77549</v>
      </c>
      <c r="D121">
        <v>159.908829</v>
      </c>
      <c r="E121">
        <v>61.979942000000001</v>
      </c>
      <c r="F121">
        <v>37.649242000000001</v>
      </c>
      <c r="G121" s="3">
        <f t="shared" si="18"/>
        <v>1.6875254559431951E-3</v>
      </c>
      <c r="H121" s="3">
        <f t="shared" si="19"/>
        <v>4.0694250153350264E-3</v>
      </c>
      <c r="I121" s="3">
        <f t="shared" si="20"/>
        <v>3.6894835869256681E-3</v>
      </c>
      <c r="J121" s="3">
        <f t="shared" si="21"/>
        <v>5.7126384532595331E-3</v>
      </c>
      <c r="K121" s="3">
        <f t="shared" si="22"/>
        <v>-6.4966513801260062E-3</v>
      </c>
      <c r="R121">
        <f t="shared" si="29"/>
        <v>1.6600000000000317</v>
      </c>
      <c r="S121">
        <f t="array" ref="S121">1-R121</f>
        <v>-0.66000000000003167</v>
      </c>
      <c r="T121" s="3">
        <f t="shared" si="25"/>
        <v>0.15244104491426219</v>
      </c>
      <c r="U121" s="3">
        <f t="shared" si="26"/>
        <v>0.21468017792884628</v>
      </c>
      <c r="V121" s="3">
        <f t="shared" si="27"/>
        <v>0.15244104491426219</v>
      </c>
      <c r="W121" s="19">
        <f t="shared" si="28"/>
        <v>1.4082833009284961</v>
      </c>
      <c r="X121" s="6">
        <f t="array" ref="X121">G102-$P$2</f>
        <v>1.5116575220469131E-3</v>
      </c>
      <c r="Y121" s="6">
        <f t="shared" si="23"/>
        <v>-1.0837723960191642E-2</v>
      </c>
      <c r="Z121" s="6">
        <f t="array" ref="Z121">I102-$R$2</f>
        <v>-4.7097880779839452E-3</v>
      </c>
      <c r="AA121" s="6">
        <f t="array" ref="AA121">J102-$S$2</f>
        <v>-6.9094451217733112E-3</v>
      </c>
      <c r="AB121" s="6">
        <f t="shared" si="24"/>
        <v>8.5673929262495702E-3</v>
      </c>
      <c r="AC121" s="4"/>
    </row>
    <row r="122" spans="1:29" x14ac:dyDescent="0.25">
      <c r="A122" s="2">
        <v>41750</v>
      </c>
      <c r="B122">
        <v>37.547134</v>
      </c>
      <c r="C122">
        <v>105.201866</v>
      </c>
      <c r="D122">
        <v>160.49880999999999</v>
      </c>
      <c r="E122">
        <v>62.334010999999997</v>
      </c>
      <c r="F122">
        <v>37.404648000000002</v>
      </c>
      <c r="G122" s="3">
        <f t="shared" si="18"/>
        <v>4.0914441032968707E-3</v>
      </c>
      <c r="H122" s="3">
        <f t="shared" si="19"/>
        <v>9.3667254913520903E-3</v>
      </c>
      <c r="I122" s="3">
        <f t="shared" si="20"/>
        <v>4.3765931971706529E-3</v>
      </c>
      <c r="J122" s="3">
        <f t="shared" si="21"/>
        <v>2.2165267048193105E-3</v>
      </c>
      <c r="K122" s="3">
        <f t="shared" si="22"/>
        <v>-3.3905946662029507E-3</v>
      </c>
      <c r="R122">
        <f t="shared" si="29"/>
        <v>1.5150000000000317</v>
      </c>
      <c r="S122">
        <f t="array" ref="S122">1-R122</f>
        <v>-0.51500000000003165</v>
      </c>
      <c r="T122" s="3">
        <f t="shared" si="25"/>
        <v>0.15362529678989634</v>
      </c>
      <c r="U122" s="3">
        <f t="shared" si="26"/>
        <v>0.21629309339496017</v>
      </c>
      <c r="V122" s="3">
        <f t="shared" si="27"/>
        <v>0.15362529678989634</v>
      </c>
      <c r="W122" s="19">
        <f t="shared" si="28"/>
        <v>1.4079262850230365</v>
      </c>
      <c r="X122" s="6">
        <f t="array" ref="X122">G103-$P$2</f>
        <v>1.1239395216520684E-2</v>
      </c>
      <c r="Y122" s="6">
        <f t="shared" si="23"/>
        <v>-5.8726571538955696E-4</v>
      </c>
      <c r="Z122" s="6">
        <f t="array" ref="Z122">I103-$R$2</f>
        <v>4.400573609319558E-3</v>
      </c>
      <c r="AA122" s="6">
        <f t="array" ref="AA122">J103-$S$2</f>
        <v>8.7703501202941059E-3</v>
      </c>
      <c r="AB122" s="6">
        <f t="shared" si="24"/>
        <v>1.5329222207368473E-2</v>
      </c>
      <c r="AC122" s="4"/>
    </row>
    <row r="123" spans="1:29" x14ac:dyDescent="0.25">
      <c r="A123" s="2">
        <v>41751</v>
      </c>
      <c r="B123">
        <v>37.700755999999998</v>
      </c>
      <c r="C123">
        <v>106.187263</v>
      </c>
      <c r="D123">
        <v>161.20124799999999</v>
      </c>
      <c r="E123">
        <v>62.472175999999997</v>
      </c>
      <c r="F123">
        <v>37.277824000000003</v>
      </c>
      <c r="G123" s="3">
        <f t="shared" si="18"/>
        <v>-2.6367375762968992E-3</v>
      </c>
      <c r="H123" s="3">
        <f t="shared" si="19"/>
        <v>-4.5507341120564204E-3</v>
      </c>
      <c r="I123" s="3">
        <f t="shared" si="20"/>
        <v>-2.3820349083153447E-3</v>
      </c>
      <c r="J123" s="3">
        <f t="shared" si="21"/>
        <v>-4.0085045220771276E-3</v>
      </c>
      <c r="K123" s="3">
        <f t="shared" si="22"/>
        <v>-5.3462884528884258E-3</v>
      </c>
      <c r="R123">
        <f t="shared" si="29"/>
        <v>1.3700000000000316</v>
      </c>
      <c r="S123">
        <f t="array" ref="S123">1-R123</f>
        <v>-0.37000000000003164</v>
      </c>
      <c r="T123" s="3">
        <f t="shared" si="25"/>
        <v>0.15481980709439311</v>
      </c>
      <c r="U123" s="3">
        <f t="shared" si="26"/>
        <v>0.21790600886107403</v>
      </c>
      <c r="V123" s="3">
        <f t="shared" si="27"/>
        <v>0.15481980709439311</v>
      </c>
      <c r="W123" s="19">
        <f t="shared" si="28"/>
        <v>1.4074814647470621</v>
      </c>
      <c r="X123" s="6">
        <f t="array" ref="X123">G104-$P$2</f>
        <v>2.6435466247650758E-5</v>
      </c>
      <c r="Y123" s="6">
        <f t="shared" si="23"/>
        <v>-1.5649292014965538E-2</v>
      </c>
      <c r="Z123" s="6">
        <f t="array" ref="Z123">I104-$R$2</f>
        <v>-7.8635549577678043E-3</v>
      </c>
      <c r="AA123" s="6">
        <f t="array" ref="AA123">J104-$S$2</f>
        <v>-1.1652553391838278E-2</v>
      </c>
      <c r="AB123" s="6">
        <f t="shared" si="24"/>
        <v>2.3922871493817222E-5</v>
      </c>
      <c r="AC123" s="4"/>
    </row>
    <row r="124" spans="1:29" x14ac:dyDescent="0.25">
      <c r="A124" s="2">
        <v>41752</v>
      </c>
      <c r="B124">
        <v>37.601348999999999</v>
      </c>
      <c r="C124">
        <v>105.704033</v>
      </c>
      <c r="D124">
        <v>160.817261</v>
      </c>
      <c r="E124">
        <v>62.221755999999999</v>
      </c>
      <c r="F124">
        <v>37.078525999999997</v>
      </c>
      <c r="G124" s="3">
        <f t="shared" si="18"/>
        <v>-2.4044350110941082E-4</v>
      </c>
      <c r="H124" s="3">
        <f t="shared" si="19"/>
        <v>-1.6135145950391117E-3</v>
      </c>
      <c r="I124" s="3">
        <f t="shared" si="20"/>
        <v>2.2132325708494882E-3</v>
      </c>
      <c r="J124" s="3">
        <f t="shared" si="21"/>
        <v>4.1636722692299788E-3</v>
      </c>
      <c r="K124" s="3">
        <f t="shared" si="22"/>
        <v>0</v>
      </c>
      <c r="R124">
        <f t="shared" si="29"/>
        <v>1.2250000000000316</v>
      </c>
      <c r="S124">
        <f t="array" ref="S124">1-R124</f>
        <v>-0.22500000000003162</v>
      </c>
      <c r="T124" s="3">
        <f t="shared" si="25"/>
        <v>0.15602434021471207</v>
      </c>
      <c r="U124" s="3">
        <f t="shared" si="26"/>
        <v>0.21951892432718792</v>
      </c>
      <c r="V124" s="3">
        <f t="shared" si="27"/>
        <v>0.15602434021471207</v>
      </c>
      <c r="W124" s="19">
        <f t="shared" si="28"/>
        <v>1.4069530691499681</v>
      </c>
      <c r="X124" s="6">
        <f t="array" ref="X124">G105-$P$2</f>
        <v>5.4554770600102132E-3</v>
      </c>
      <c r="Y124" s="6">
        <f t="shared" si="23"/>
        <v>-3.0118927604598504E-3</v>
      </c>
      <c r="Z124" s="6">
        <f t="array" ref="Z124">I105-$R$2</f>
        <v>-2.4901964246115682E-3</v>
      </c>
      <c r="AA124" s="6">
        <f t="array" ref="AA124">J105-$S$2</f>
        <v>6.000547166563691E-3</v>
      </c>
      <c r="AB124" s="6">
        <f t="shared" si="24"/>
        <v>1.1416225996452575E-2</v>
      </c>
      <c r="AC124" s="4"/>
    </row>
    <row r="125" spans="1:29" x14ac:dyDescent="0.25">
      <c r="A125" s="2">
        <v>41753</v>
      </c>
      <c r="B125">
        <v>37.592308000000003</v>
      </c>
      <c r="C125">
        <v>105.533478</v>
      </c>
      <c r="D125">
        <v>161.17318700000001</v>
      </c>
      <c r="E125">
        <v>62.480826999999998</v>
      </c>
      <c r="F125">
        <v>37.078525999999997</v>
      </c>
      <c r="G125" s="3">
        <f t="shared" si="18"/>
        <v>-4.8073930443431889E-3</v>
      </c>
      <c r="H125" s="3">
        <f t="shared" si="19"/>
        <v>-1.5262919696439781E-2</v>
      </c>
      <c r="I125" s="3">
        <f t="shared" si="20"/>
        <v>-8.019106800934761E-3</v>
      </c>
      <c r="J125" s="3">
        <f t="shared" si="21"/>
        <v>-3.870083217688447E-3</v>
      </c>
      <c r="K125" s="3">
        <f t="shared" si="22"/>
        <v>-1.1483142560737014E-2</v>
      </c>
      <c r="R125">
        <f t="shared" si="29"/>
        <v>1.0800000000000316</v>
      </c>
      <c r="S125">
        <f t="array" ref="S125">1-R125</f>
        <v>-8.0000000000031601E-2</v>
      </c>
      <c r="T125" s="3">
        <f t="shared" si="25"/>
        <v>0.1572386658104713</v>
      </c>
      <c r="U125" s="3">
        <f t="shared" si="26"/>
        <v>0.22113183979330181</v>
      </c>
      <c r="V125" s="3">
        <f t="shared" si="27"/>
        <v>0.1572386658104713</v>
      </c>
      <c r="W125" s="19">
        <f t="shared" si="28"/>
        <v>1.4063451801342843</v>
      </c>
      <c r="X125" s="6">
        <f t="array" ref="X125">G106-$P$2</f>
        <v>6.8954058216047021E-3</v>
      </c>
      <c r="Y125" s="6">
        <f t="shared" si="23"/>
        <v>1.8553920014814647E-3</v>
      </c>
      <c r="Z125" s="6">
        <f t="array" ref="Z125">I106-$R$2</f>
        <v>3.9496864429864331E-3</v>
      </c>
      <c r="AA125" s="6">
        <f t="array" ref="AA125">J106-$S$2</f>
        <v>5.6732725413402739E-3</v>
      </c>
      <c r="AB125" s="6">
        <f t="shared" si="24"/>
        <v>7.7786123664707468E-3</v>
      </c>
      <c r="AC125" s="4"/>
    </row>
    <row r="126" spans="1:29" x14ac:dyDescent="0.25">
      <c r="A126" s="2">
        <v>41754</v>
      </c>
      <c r="B126">
        <v>37.411586999999997</v>
      </c>
      <c r="C126">
        <v>103.922729</v>
      </c>
      <c r="D126">
        <v>159.88072199999999</v>
      </c>
      <c r="E126">
        <v>62.239021000000001</v>
      </c>
      <c r="F126">
        <v>36.652748000000003</v>
      </c>
      <c r="G126" s="3">
        <f t="shared" si="18"/>
        <v>2.898273200760082E-3</v>
      </c>
      <c r="H126" s="3">
        <f t="shared" si="19"/>
        <v>-4.9235812504501153E-3</v>
      </c>
      <c r="I126" s="3">
        <f t="shared" si="20"/>
        <v>3.0459206958046714E-3</v>
      </c>
      <c r="J126" s="3">
        <f t="shared" si="21"/>
        <v>7.7704307077708368E-3</v>
      </c>
      <c r="K126" s="3">
        <f t="shared" si="22"/>
        <v>2.9659713372651719E-3</v>
      </c>
      <c r="R126">
        <f t="shared" si="29"/>
        <v>0.93500000000003158</v>
      </c>
      <c r="S126">
        <f t="array" ref="S126">1-R126</f>
        <v>6.4999999999968416E-2</v>
      </c>
      <c r="T126" s="3">
        <f t="shared" si="25"/>
        <v>0.15846255875760584</v>
      </c>
      <c r="U126" s="3">
        <f t="shared" si="26"/>
        <v>0.2227447552594157</v>
      </c>
      <c r="V126" s="3">
        <f t="shared" si="27"/>
        <v>0.15846255875760584</v>
      </c>
      <c r="W126" s="19">
        <f t="shared" si="28"/>
        <v>1.4056617348968843</v>
      </c>
      <c r="X126" s="6">
        <f t="array" ref="X126">G107-$P$2</f>
        <v>5.3838007739970906E-3</v>
      </c>
      <c r="Y126" s="6">
        <f t="shared" si="23"/>
        <v>1.6799918970677369E-2</v>
      </c>
      <c r="Z126" s="6">
        <f t="array" ref="Z126">I107-$R$2</f>
        <v>8.0500875487456991E-3</v>
      </c>
      <c r="AA126" s="6">
        <f t="array" ref="AA126">J107-$S$2</f>
        <v>8.0645749417583446E-3</v>
      </c>
      <c r="AB126" s="6">
        <f t="shared" si="24"/>
        <v>7.2187447314111947E-3</v>
      </c>
      <c r="AC126" s="4"/>
    </row>
    <row r="127" spans="1:29" x14ac:dyDescent="0.25">
      <c r="A127" s="2">
        <v>41757</v>
      </c>
      <c r="B127">
        <v>37.520015999999998</v>
      </c>
      <c r="C127">
        <v>103.411057</v>
      </c>
      <c r="D127">
        <v>160.367706</v>
      </c>
      <c r="E127">
        <v>62.722645</v>
      </c>
      <c r="F127">
        <v>36.761459000000002</v>
      </c>
      <c r="G127" s="3">
        <f t="shared" si="18"/>
        <v>6.5032754783473923E-3</v>
      </c>
      <c r="H127" s="3">
        <f t="shared" si="19"/>
        <v>4.0317835644982924E-3</v>
      </c>
      <c r="I127" s="3">
        <f t="shared" si="20"/>
        <v>4.7890315273326767E-3</v>
      </c>
      <c r="J127" s="3">
        <f t="shared" si="21"/>
        <v>6.8809279328063688E-4</v>
      </c>
      <c r="K127" s="3">
        <f t="shared" si="22"/>
        <v>9.6106631676398102E-3</v>
      </c>
      <c r="R127">
        <f t="shared" si="29"/>
        <v>0.79000000000003157</v>
      </c>
      <c r="S127">
        <f t="array" ref="S127">1-R127</f>
        <v>0.20999999999996843</v>
      </c>
      <c r="T127" s="3">
        <f t="shared" si="25"/>
        <v>0.15969579908653833</v>
      </c>
      <c r="U127" s="3">
        <f t="shared" si="26"/>
        <v>0.22435767072552959</v>
      </c>
      <c r="V127" s="3">
        <f t="shared" si="27"/>
        <v>0.15969579908653833</v>
      </c>
      <c r="W127" s="19">
        <f t="shared" si="28"/>
        <v>1.4049065285928488</v>
      </c>
      <c r="X127" s="6">
        <f t="array" ref="X127">G108-$P$2</f>
        <v>7.0485432337175713E-3</v>
      </c>
      <c r="Y127" s="6">
        <f t="shared" si="23"/>
        <v>9.3379742748223304E-3</v>
      </c>
      <c r="Z127" s="6">
        <f t="array" ref="Z127">I108-$R$2</f>
        <v>6.2272159532437144E-3</v>
      </c>
      <c r="AA127" s="6">
        <f t="array" ref="AA127">J108-$S$2</f>
        <v>4.1711807915770392E-3</v>
      </c>
      <c r="AB127" s="6">
        <f t="shared" si="24"/>
        <v>9.3813296327596579E-3</v>
      </c>
      <c r="AC127" s="4"/>
    </row>
    <row r="128" spans="1:29" x14ac:dyDescent="0.25">
      <c r="A128" s="2">
        <v>41758</v>
      </c>
      <c r="B128">
        <v>37.764018999999998</v>
      </c>
      <c r="C128">
        <v>103.827988</v>
      </c>
      <c r="D128">
        <v>161.13571200000001</v>
      </c>
      <c r="E128">
        <v>62.765804000000003</v>
      </c>
      <c r="F128">
        <v>37.114761000000001</v>
      </c>
      <c r="G128" s="3">
        <f t="shared" si="18"/>
        <v>3.1104210597925341E-3</v>
      </c>
      <c r="H128" s="3">
        <f t="shared" si="19"/>
        <v>5.5665530184403345E-3</v>
      </c>
      <c r="I128" s="3">
        <f t="shared" si="20"/>
        <v>3.1386710849050647E-3</v>
      </c>
      <c r="J128" s="3">
        <f t="shared" si="21"/>
        <v>3.5773778983219096E-3</v>
      </c>
      <c r="K128" s="3">
        <f t="shared" si="22"/>
        <v>-7.3251178958166907E-4</v>
      </c>
      <c r="R128">
        <f t="shared" si="29"/>
        <v>0.64500000000003155</v>
      </c>
      <c r="S128">
        <f t="array" ref="S128">1-R128</f>
        <v>0.35499999999996845</v>
      </c>
      <c r="T128" s="3">
        <f t="shared" si="25"/>
        <v>0.16093817191548473</v>
      </c>
      <c r="U128" s="3">
        <f t="shared" si="26"/>
        <v>0.22597058619164345</v>
      </c>
      <c r="V128" s="3">
        <f t="shared" si="27"/>
        <v>0.16093817191548473</v>
      </c>
      <c r="W128" s="19">
        <f t="shared" si="28"/>
        <v>1.4040832171892068</v>
      </c>
      <c r="X128" s="6">
        <f t="array" ref="X128">G109-$P$2</f>
        <v>1.4631430026493331E-3</v>
      </c>
      <c r="Y128" s="6">
        <f t="shared" si="23"/>
        <v>4.9473937954534197E-3</v>
      </c>
      <c r="Z128" s="6">
        <f t="array" ref="Z128">I109-$R$2</f>
        <v>2.9359066542014034E-3</v>
      </c>
      <c r="AA128" s="6">
        <f t="array" ref="AA128">J109-$S$2</f>
        <v>4.8522496720878027E-4</v>
      </c>
      <c r="AB128" s="6">
        <f t="shared" si="24"/>
        <v>3.4317435228435195E-3</v>
      </c>
      <c r="AC128" s="4"/>
    </row>
    <row r="129" spans="1:29" x14ac:dyDescent="0.25">
      <c r="A129" s="2">
        <v>41759</v>
      </c>
      <c r="B129">
        <v>37.881481000000001</v>
      </c>
      <c r="C129">
        <v>104.405952</v>
      </c>
      <c r="D129">
        <v>161.64146400000001</v>
      </c>
      <c r="E129">
        <v>62.990341000000001</v>
      </c>
      <c r="F129">
        <v>37.087573999999996</v>
      </c>
      <c r="G129" s="3">
        <f t="shared" ref="G129:G192" si="30">B130/B129 -1</f>
        <v>3.3396529560183463E-3</v>
      </c>
      <c r="H129" s="3">
        <f t="shared" ref="H129:H192" si="31">C130/C129 -1</f>
        <v>1.7242695129104924E-3</v>
      </c>
      <c r="I129" s="3">
        <f t="shared" ref="I129:I192" si="32">D130/D129 -1</f>
        <v>5.7961613116663813E-5</v>
      </c>
      <c r="J129" s="3">
        <f t="shared" ref="J129:J192" si="33">E130/E129 -1</f>
        <v>4.2502230619769765E-3</v>
      </c>
      <c r="K129" s="3">
        <f t="shared" ref="K129:K192" si="34">F130/F129 -1</f>
        <v>7.3304875643809275E-4</v>
      </c>
      <c r="R129">
        <f t="shared" si="29"/>
        <v>0.50000000000003153</v>
      </c>
      <c r="S129">
        <f t="array" ref="S129">1-R129</f>
        <v>0.49999999999996847</v>
      </c>
      <c r="T129" s="3">
        <f t="shared" si="25"/>
        <v>0.16218946737947551</v>
      </c>
      <c r="U129" s="3">
        <f t="shared" si="26"/>
        <v>0.22758350165775731</v>
      </c>
      <c r="V129" s="3">
        <f t="shared" si="27"/>
        <v>0.16218946737947551</v>
      </c>
      <c r="W129" s="19">
        <f t="shared" si="28"/>
        <v>1.4031953204783578</v>
      </c>
      <c r="X129" s="6">
        <f t="array" ref="X129">G110-$P$2</f>
        <v>-3.5830772387054821E-3</v>
      </c>
      <c r="Y129" s="6">
        <f t="shared" si="23"/>
        <v>-8.2502392110851142E-3</v>
      </c>
      <c r="Z129" s="6">
        <f t="array" ref="Z129">I110-$R$2</f>
        <v>-2.0441141713369859E-3</v>
      </c>
      <c r="AA129" s="6">
        <f t="array" ref="AA129">J110-$S$2</f>
        <v>-2.4735426596289968E-3</v>
      </c>
      <c r="AB129" s="6">
        <f t="shared" si="24"/>
        <v>-6.0658773946221239E-3</v>
      </c>
      <c r="AC129" s="4"/>
    </row>
    <row r="130" spans="1:29" x14ac:dyDescent="0.25">
      <c r="A130" s="2">
        <v>41760</v>
      </c>
      <c r="B130">
        <v>38.007992000000002</v>
      </c>
      <c r="C130">
        <v>104.585976</v>
      </c>
      <c r="D130">
        <v>161.65083300000001</v>
      </c>
      <c r="E130">
        <v>63.258063999999997</v>
      </c>
      <c r="F130">
        <v>37.114761000000001</v>
      </c>
      <c r="G130" s="3">
        <f t="shared" si="30"/>
        <v>-1.4264105296590834E-3</v>
      </c>
      <c r="H130" s="3">
        <f t="shared" si="31"/>
        <v>2.0838453522677991E-3</v>
      </c>
      <c r="I130" s="3">
        <f t="shared" si="32"/>
        <v>-1.6222434189373525E-3</v>
      </c>
      <c r="J130" s="3">
        <f t="shared" si="33"/>
        <v>-2.7299286301263326E-4</v>
      </c>
      <c r="K130" s="3">
        <f t="shared" si="34"/>
        <v>6.5901273081079292E-3</v>
      </c>
      <c r="R130">
        <f t="shared" si="29"/>
        <v>0.35500000000003151</v>
      </c>
      <c r="S130">
        <f t="array" ref="S130">1-R130</f>
        <v>0.64499999999996849</v>
      </c>
      <c r="T130" s="3">
        <f t="shared" si="25"/>
        <v>0.16344948055563691</v>
      </c>
      <c r="U130" s="3">
        <f t="shared" si="26"/>
        <v>0.22919641712387123</v>
      </c>
      <c r="V130" s="3">
        <f t="shared" si="27"/>
        <v>0.16344948055563691</v>
      </c>
      <c r="W130" s="19">
        <f t="shared" si="28"/>
        <v>1.4022462252234236</v>
      </c>
      <c r="X130" s="6">
        <f t="array" ref="X130">G111-$P$2</f>
        <v>-2.8712580937422716E-3</v>
      </c>
      <c r="Y130" s="6">
        <f t="shared" si="23"/>
        <v>-1.8333732354740645E-2</v>
      </c>
      <c r="Z130" s="6">
        <f t="array" ref="Z130">I111-$R$2</f>
        <v>-1.2519749695717897E-2</v>
      </c>
      <c r="AA130" s="6">
        <f t="array" ref="AA130">J111-$S$2</f>
        <v>3.0269864509254339E-3</v>
      </c>
      <c r="AB130" s="6">
        <f t="shared" si="24"/>
        <v>-1.941633727145356E-3</v>
      </c>
      <c r="AC130" s="4"/>
    </row>
    <row r="131" spans="1:29" x14ac:dyDescent="0.25">
      <c r="A131" s="2">
        <v>41761</v>
      </c>
      <c r="B131">
        <v>37.953777000000002</v>
      </c>
      <c r="C131">
        <v>104.803917</v>
      </c>
      <c r="D131">
        <v>161.38859600000001</v>
      </c>
      <c r="E131">
        <v>63.240794999999999</v>
      </c>
      <c r="F131">
        <v>37.359352000000001</v>
      </c>
      <c r="G131" s="3">
        <f t="shared" si="30"/>
        <v>-1.190421706909417E-3</v>
      </c>
      <c r="H131" s="3">
        <f t="shared" si="31"/>
        <v>-9.0421238740523435E-4</v>
      </c>
      <c r="I131" s="3">
        <f t="shared" si="32"/>
        <v>2.0889146343399112E-3</v>
      </c>
      <c r="J131" s="3">
        <f t="shared" si="33"/>
        <v>2.0482348458776833E-3</v>
      </c>
      <c r="K131" s="3">
        <f t="shared" si="34"/>
        <v>-4.3646099643270819E-3</v>
      </c>
      <c r="R131">
        <f t="shared" si="29"/>
        <v>0.21000000000003152</v>
      </c>
      <c r="S131">
        <f t="array" ref="S131">1-R131</f>
        <v>0.78999999999996851</v>
      </c>
      <c r="T131" s="3">
        <f t="shared" si="25"/>
        <v>0.16471801138523637</v>
      </c>
      <c r="U131" s="3">
        <f t="shared" si="26"/>
        <v>0.23080933258998512</v>
      </c>
      <c r="V131" s="3">
        <f t="shared" si="27"/>
        <v>0.16471801138523637</v>
      </c>
      <c r="W131" s="19">
        <f t="shared" si="28"/>
        <v>1.4012391884101663</v>
      </c>
      <c r="X131" s="6">
        <f t="array" ref="X131">G112-$P$2</f>
        <v>-4.8113521531336001E-3</v>
      </c>
      <c r="Y131" s="6">
        <f t="shared" si="23"/>
        <v>-1.6602126154640712E-2</v>
      </c>
      <c r="Z131" s="6">
        <f t="array" ref="Z131">I112-$R$2</f>
        <v>-1.1260997988879584E-2</v>
      </c>
      <c r="AA131" s="6">
        <f t="array" ref="AA131">J112-$S$2</f>
        <v>2.875240779785254E-3</v>
      </c>
      <c r="AB131" s="6">
        <f t="shared" si="24"/>
        <v>5.1615239901266347E-3</v>
      </c>
      <c r="AC131" s="4"/>
    </row>
    <row r="132" spans="1:29" x14ac:dyDescent="0.25">
      <c r="A132" s="2">
        <v>41764</v>
      </c>
      <c r="B132">
        <v>37.908596000000003</v>
      </c>
      <c r="C132">
        <v>104.709152</v>
      </c>
      <c r="D132">
        <v>161.72572299999999</v>
      </c>
      <c r="E132">
        <v>63.370327000000003</v>
      </c>
      <c r="F132">
        <v>37.196292999999997</v>
      </c>
      <c r="G132" s="3">
        <f t="shared" si="30"/>
        <v>-1.4303352200119024E-3</v>
      </c>
      <c r="H132" s="3">
        <f t="shared" si="31"/>
        <v>-1.2125444392864448E-2</v>
      </c>
      <c r="I132" s="3">
        <f t="shared" si="32"/>
        <v>-8.6865958855536496E-3</v>
      </c>
      <c r="J132" s="3">
        <f t="shared" si="33"/>
        <v>-3.5431882811650661E-3</v>
      </c>
      <c r="K132" s="3">
        <f t="shared" si="34"/>
        <v>3.8968130506984444E-3</v>
      </c>
      <c r="R132">
        <f t="shared" si="29"/>
        <v>6.5000000000031533E-2</v>
      </c>
      <c r="S132">
        <f t="array" ref="S132">1-R132</f>
        <v>0.93499999999996852</v>
      </c>
      <c r="T132" s="3">
        <f t="shared" si="25"/>
        <v>0.16599486459296239</v>
      </c>
      <c r="U132" s="3">
        <f t="shared" si="26"/>
        <v>0.23242224805609898</v>
      </c>
      <c r="V132" s="3">
        <f t="shared" si="27"/>
        <v>0.16599486459296239</v>
      </c>
      <c r="W132" s="19">
        <f t="shared" si="28"/>
        <v>1.4001773405823357</v>
      </c>
      <c r="X132" s="6">
        <f t="array" ref="X132">G113-$P$2</f>
        <v>-9.4883464369881817E-4</v>
      </c>
      <c r="Y132" s="6">
        <f t="shared" si="23"/>
        <v>6.7865245941483299E-3</v>
      </c>
      <c r="Z132" s="6">
        <f t="array" ref="Z132">I113-$R$2</f>
        <v>3.6603063447673279E-3</v>
      </c>
      <c r="AA132" s="6">
        <f t="array" ref="AA132">J113-$S$2</f>
        <v>5.8089856052535192E-3</v>
      </c>
      <c r="AB132" s="6">
        <f t="shared" si="24"/>
        <v>9.0322810750782939E-3</v>
      </c>
      <c r="AC132" s="4"/>
    </row>
    <row r="133" spans="1:29" x14ac:dyDescent="0.25">
      <c r="A133" s="2">
        <v>41765</v>
      </c>
      <c r="B133">
        <v>37.854374</v>
      </c>
      <c r="C133">
        <v>103.43950700000001</v>
      </c>
      <c r="D133">
        <v>160.320877</v>
      </c>
      <c r="E133">
        <v>63.145794000000002</v>
      </c>
      <c r="F133">
        <v>37.341239999999999</v>
      </c>
      <c r="G133" s="3">
        <f t="shared" si="30"/>
        <v>9.5513400908431301E-4</v>
      </c>
      <c r="H133" s="3">
        <f t="shared" si="31"/>
        <v>1.557006647373127E-3</v>
      </c>
      <c r="I133" s="3">
        <f t="shared" si="32"/>
        <v>5.9003731622551125E-3</v>
      </c>
      <c r="J133" s="3">
        <f t="shared" si="33"/>
        <v>1.2034768301432575E-2</v>
      </c>
      <c r="K133" s="3">
        <f t="shared" si="34"/>
        <v>6.307530226634217E-3</v>
      </c>
      <c r="R133">
        <f t="shared" si="29"/>
        <v>-7.9999999999968457E-2</v>
      </c>
      <c r="S133">
        <f t="array" ref="S133">1-R133</f>
        <v>1.0799999999999685</v>
      </c>
      <c r="T133" s="3">
        <f t="shared" si="25"/>
        <v>0.16727984960387413</v>
      </c>
      <c r="U133" s="3">
        <f t="shared" si="26"/>
        <v>0.23403516352221287</v>
      </c>
      <c r="V133" s="3">
        <f t="shared" si="27"/>
        <v>0.16727984960387413</v>
      </c>
      <c r="W133" s="19">
        <f t="shared" si="28"/>
        <v>1.3990636892394284</v>
      </c>
      <c r="X133" s="6">
        <f t="array" ref="X133">G114-$P$2</f>
        <v>1.3624277590005793E-2</v>
      </c>
      <c r="Y133" s="6">
        <f t="shared" si="23"/>
        <v>1.2878000661053851E-2</v>
      </c>
      <c r="Z133" s="6">
        <f t="array" ref="Z133">I114-$R$2</f>
        <v>1.0305755907100478E-2</v>
      </c>
      <c r="AA133" s="6">
        <f t="array" ref="AA133">J114-$S$2</f>
        <v>-2.8688080003287765E-3</v>
      </c>
      <c r="AB133" s="6">
        <f t="shared" si="24"/>
        <v>7.7396409309895969E-3</v>
      </c>
      <c r="AC133" s="4"/>
    </row>
    <row r="134" spans="1:29" x14ac:dyDescent="0.25">
      <c r="A134" s="2">
        <v>41766</v>
      </c>
      <c r="B134">
        <v>37.890529999999998</v>
      </c>
      <c r="C134">
        <v>103.60056299999999</v>
      </c>
      <c r="D134">
        <v>161.26683</v>
      </c>
      <c r="E134">
        <v>63.905738999999997</v>
      </c>
      <c r="F134">
        <v>37.576771000000001</v>
      </c>
      <c r="G134" s="3">
        <f t="shared" si="30"/>
        <v>-2.3881956784443936E-4</v>
      </c>
      <c r="H134" s="3">
        <f t="shared" si="31"/>
        <v>-7.0422011123626449E-3</v>
      </c>
      <c r="I134" s="3">
        <f t="shared" si="32"/>
        <v>-1.2195316296600422E-3</v>
      </c>
      <c r="J134" s="3">
        <f t="shared" si="33"/>
        <v>2.297571427818168E-3</v>
      </c>
      <c r="K134" s="3">
        <f t="shared" si="34"/>
        <v>-2.6520373450927837E-3</v>
      </c>
      <c r="R134">
        <f t="shared" si="29"/>
        <v>-0.22499999999996845</v>
      </c>
      <c r="S134">
        <f t="array" ref="S134">1-R134</f>
        <v>1.2249999999999686</v>
      </c>
      <c r="T134" s="3">
        <f t="shared" si="25"/>
        <v>0.16857278045842186</v>
      </c>
      <c r="U134" s="3">
        <f t="shared" si="26"/>
        <v>0.23564807898832676</v>
      </c>
      <c r="V134" s="3">
        <f t="shared" si="27"/>
        <v>0.16857278045842186</v>
      </c>
      <c r="W134" s="19">
        <f t="shared" si="28"/>
        <v>1.3979011222778572</v>
      </c>
      <c r="X134" s="6">
        <f t="array" ref="X134">G115-$P$2</f>
        <v>-1.818913029796692E-2</v>
      </c>
      <c r="Y134" s="6">
        <f t="shared" si="23"/>
        <v>-2.4738999276659318E-2</v>
      </c>
      <c r="Z134" s="6">
        <f t="array" ref="Z134">I115-$R$2</f>
        <v>-2.1834094854705555E-2</v>
      </c>
      <c r="AA134" s="6">
        <f t="array" ref="AA134">J115-$S$2</f>
        <v>-9.8604099726108795E-3</v>
      </c>
      <c r="AB134" s="6">
        <f t="shared" si="24"/>
        <v>-9.812510988609538E-3</v>
      </c>
      <c r="AC134" s="4"/>
    </row>
    <row r="135" spans="1:29" x14ac:dyDescent="0.25">
      <c r="A135" s="2">
        <v>41767</v>
      </c>
      <c r="B135">
        <v>37.881481000000001</v>
      </c>
      <c r="C135">
        <v>102.870987</v>
      </c>
      <c r="D135">
        <v>161.07015999999999</v>
      </c>
      <c r="E135">
        <v>64.052566999999996</v>
      </c>
      <c r="F135">
        <v>37.477116000000002</v>
      </c>
      <c r="G135" s="3">
        <f t="shared" si="30"/>
        <v>-1.4311478476779493E-3</v>
      </c>
      <c r="H135" s="3">
        <f t="shared" si="31"/>
        <v>4.2368797336413966E-3</v>
      </c>
      <c r="I135" s="3">
        <f t="shared" si="32"/>
        <v>1.7444261556580631E-3</v>
      </c>
      <c r="J135" s="3">
        <f t="shared" si="33"/>
        <v>6.7416501824202335E-4</v>
      </c>
      <c r="K135" s="3">
        <f t="shared" si="34"/>
        <v>-7.2513584022859678E-4</v>
      </c>
      <c r="R135">
        <f t="shared" si="29"/>
        <v>-0.36999999999996847</v>
      </c>
      <c r="S135">
        <f t="array" ref="S135">1-R135</f>
        <v>1.3699999999999686</v>
      </c>
      <c r="T135" s="3">
        <f t="shared" si="25"/>
        <v>0.16987347572591074</v>
      </c>
      <c r="U135" s="3">
        <f t="shared" si="26"/>
        <v>0.23726099445444068</v>
      </c>
      <c r="V135" s="3">
        <f t="shared" si="27"/>
        <v>0.16987347572591074</v>
      </c>
      <c r="W135" s="19">
        <f t="shared" si="28"/>
        <v>1.3966924114583907</v>
      </c>
      <c r="X135" s="6">
        <f t="array" ref="X135">G116-$P$2</f>
        <v>-5.8319040535046917E-3</v>
      </c>
      <c r="Y135" s="6">
        <f t="shared" si="23"/>
        <v>-1.4564120212784831E-2</v>
      </c>
      <c r="Z135" s="6">
        <f t="array" ref="Z135">I116-$R$2</f>
        <v>-9.4847033377516432E-3</v>
      </c>
      <c r="AA135" s="6">
        <f t="array" ref="AA135">J116-$S$2</f>
        <v>-6.425134949384387E-3</v>
      </c>
      <c r="AB135" s="6">
        <f t="shared" si="24"/>
        <v>-7.1328624615281389E-4</v>
      </c>
      <c r="AC135" s="4"/>
    </row>
    <row r="136" spans="1:29" x14ac:dyDescent="0.25">
      <c r="A136" s="2">
        <v>41768</v>
      </c>
      <c r="B136">
        <v>37.827266999999999</v>
      </c>
      <c r="C136">
        <v>103.306839</v>
      </c>
      <c r="D136">
        <v>161.351135</v>
      </c>
      <c r="E136">
        <v>64.095748999999998</v>
      </c>
      <c r="F136">
        <v>37.449939999999998</v>
      </c>
      <c r="G136" s="3">
        <f t="shared" si="30"/>
        <v>7.6445649642093993E-3</v>
      </c>
      <c r="H136" s="3">
        <f t="shared" si="31"/>
        <v>1.8251879723084175E-2</v>
      </c>
      <c r="I136" s="3">
        <f t="shared" si="32"/>
        <v>9.4612349643528049E-3</v>
      </c>
      <c r="J136" s="3">
        <f t="shared" si="33"/>
        <v>3.0987390443006912E-3</v>
      </c>
      <c r="K136" s="3">
        <f t="shared" si="34"/>
        <v>1.6207021960515711E-2</v>
      </c>
      <c r="R136">
        <f t="shared" si="29"/>
        <v>-0.51499999999996848</v>
      </c>
      <c r="S136">
        <f t="array" ref="S136">1-R136</f>
        <v>1.5149999999999686</v>
      </c>
      <c r="T136" s="3">
        <f t="shared" si="25"/>
        <v>0.17118175841674732</v>
      </c>
      <c r="U136" s="3">
        <f t="shared" si="26"/>
        <v>0.23887390992055454</v>
      </c>
      <c r="V136" s="3">
        <f t="shared" si="27"/>
        <v>0.17118175841674732</v>
      </c>
      <c r="W136" s="19">
        <f t="shared" si="28"/>
        <v>1.3954402158845021</v>
      </c>
      <c r="X136" s="6">
        <f t="array" ref="X136">G117-$P$2</f>
        <v>5.4220555717386454E-3</v>
      </c>
      <c r="Y136" s="6">
        <f t="shared" si="23"/>
        <v>3.5845121450755186E-3</v>
      </c>
      <c r="Z136" s="6">
        <f t="array" ref="Z136">I117-$R$2</f>
        <v>7.5754808947878782E-3</v>
      </c>
      <c r="AA136" s="6">
        <f t="array" ref="AA136">J117-$S$2</f>
        <v>5.5995062061343246E-3</v>
      </c>
      <c r="AB136" s="6">
        <f t="shared" si="24"/>
        <v>-1.681360334755258E-3</v>
      </c>
      <c r="AC136" s="4"/>
    </row>
    <row r="137" spans="1:29" x14ac:dyDescent="0.25">
      <c r="A137" s="2">
        <v>41771</v>
      </c>
      <c r="B137">
        <v>38.116439999999997</v>
      </c>
      <c r="C137">
        <v>105.19238300000001</v>
      </c>
      <c r="D137">
        <v>162.87771599999999</v>
      </c>
      <c r="E137">
        <v>64.294364999999999</v>
      </c>
      <c r="F137">
        <v>38.056891999999998</v>
      </c>
      <c r="G137" s="3">
        <f t="shared" si="30"/>
        <v>1.4225357877073463E-3</v>
      </c>
      <c r="H137" s="3">
        <f t="shared" si="31"/>
        <v>-6.3051523416862709E-3</v>
      </c>
      <c r="I137" s="3">
        <f t="shared" si="32"/>
        <v>9.2005833382380331E-4</v>
      </c>
      <c r="J137" s="3">
        <f t="shared" si="33"/>
        <v>-6.4471124335702124E-3</v>
      </c>
      <c r="K137" s="3">
        <f t="shared" si="34"/>
        <v>4.2847166815409565E-3</v>
      </c>
      <c r="R137">
        <f t="shared" si="29"/>
        <v>-0.6599999999999685</v>
      </c>
      <c r="S137">
        <f t="array" ref="S137">1-R137</f>
        <v>1.6599999999999686</v>
      </c>
      <c r="T137" s="3">
        <f t="shared" si="25"/>
        <v>0.17249745589378246</v>
      </c>
      <c r="U137" s="3">
        <f t="shared" si="26"/>
        <v>0.24048682538666846</v>
      </c>
      <c r="V137" s="3">
        <f t="shared" si="27"/>
        <v>0.17249745589378246</v>
      </c>
      <c r="W137" s="19">
        <f t="shared" si="28"/>
        <v>1.3941470854778946</v>
      </c>
      <c r="X137" s="6">
        <f t="array" ref="X137">G118-$P$2</f>
        <v>-5.0997979702047036E-3</v>
      </c>
      <c r="Y137" s="6">
        <f t="shared" si="23"/>
        <v>4.9533469320999501E-3</v>
      </c>
      <c r="Z137" s="6">
        <f t="array" ref="Z137">I118-$R$2</f>
        <v>6.4369749478285776E-3</v>
      </c>
      <c r="AA137" s="6">
        <f t="array" ref="AA137">J118-$S$2</f>
        <v>1.1489009421513279E-2</v>
      </c>
      <c r="AB137" s="6">
        <f t="shared" si="24"/>
        <v>-1.5013455860568195E-2</v>
      </c>
      <c r="AC137" s="4"/>
    </row>
    <row r="138" spans="1:29" x14ac:dyDescent="0.25">
      <c r="A138" s="2">
        <v>41772</v>
      </c>
      <c r="B138">
        <v>38.170662</v>
      </c>
      <c r="C138">
        <v>104.529129</v>
      </c>
      <c r="D138">
        <v>163.02757299999999</v>
      </c>
      <c r="E138">
        <v>63.879852</v>
      </c>
      <c r="F138">
        <v>38.219954999999999</v>
      </c>
      <c r="G138" s="3">
        <f t="shared" si="30"/>
        <v>-1.4205150542058176E-3</v>
      </c>
      <c r="H138" s="3">
        <f t="shared" si="31"/>
        <v>-1.1330621534213714E-2</v>
      </c>
      <c r="I138" s="3">
        <f t="shared" si="32"/>
        <v>-4.8257358281349472E-3</v>
      </c>
      <c r="J138" s="3">
        <f t="shared" si="33"/>
        <v>4.052451467795315E-4</v>
      </c>
      <c r="K138" s="3">
        <f t="shared" si="34"/>
        <v>6.6367163435958609E-3</v>
      </c>
      <c r="R138">
        <f t="shared" si="29"/>
        <v>-0.80499999999996852</v>
      </c>
      <c r="S138">
        <f t="array" ref="S138">1-R138</f>
        <v>1.8049999999999686</v>
      </c>
      <c r="T138" s="3">
        <f t="shared" si="25"/>
        <v>0.17382039978303748</v>
      </c>
      <c r="U138" s="3">
        <f t="shared" si="26"/>
        <v>0.24209974085278232</v>
      </c>
      <c r="V138" s="3">
        <f t="shared" si="27"/>
        <v>0.17382039978303748</v>
      </c>
      <c r="W138" s="19">
        <f t="shared" si="28"/>
        <v>1.3928154644389903</v>
      </c>
      <c r="X138" s="6">
        <f t="array" ref="X138">G119-$P$2</f>
        <v>1.301745117353221E-2</v>
      </c>
      <c r="Y138" s="6">
        <f t="shared" si="23"/>
        <v>1.1169209977540923E-2</v>
      </c>
      <c r="Z138" s="6">
        <f t="array" ref="Z138">I119-$R$2</f>
        <v>1.0063470995459234E-2</v>
      </c>
      <c r="AA138" s="6">
        <f t="array" ref="AA138">J119-$S$2</f>
        <v>6.0522571454487304E-3</v>
      </c>
      <c r="AB138" s="6">
        <f t="shared" si="24"/>
        <v>1.0102868307727816E-2</v>
      </c>
      <c r="AC138" s="4"/>
    </row>
    <row r="139" spans="1:29" x14ac:dyDescent="0.25">
      <c r="A139" s="2">
        <v>41773</v>
      </c>
      <c r="B139">
        <v>38.116439999999997</v>
      </c>
      <c r="C139">
        <v>103.34474899999999</v>
      </c>
      <c r="D139">
        <v>162.24084500000001</v>
      </c>
      <c r="E139">
        <v>63.905738999999997</v>
      </c>
      <c r="F139">
        <v>38.473610000000001</v>
      </c>
      <c r="G139" s="3">
        <f t="shared" si="30"/>
        <v>-4.5047228964719688E-3</v>
      </c>
      <c r="H139" s="3">
        <f t="shared" si="31"/>
        <v>-7.1513164156989939E-3</v>
      </c>
      <c r="I139" s="3">
        <f t="shared" si="32"/>
        <v>-9.0053093596744738E-3</v>
      </c>
      <c r="J139" s="3">
        <f t="shared" si="33"/>
        <v>-5.4051483545158874E-4</v>
      </c>
      <c r="K139" s="3">
        <f t="shared" si="34"/>
        <v>-8.94748374275256E-3</v>
      </c>
      <c r="R139">
        <f t="shared" si="29"/>
        <v>-0.94999999999996854</v>
      </c>
      <c r="S139">
        <f t="array" ref="S139">1-R139</f>
        <v>1.9499999999999686</v>
      </c>
      <c r="T139" s="3">
        <f t="shared" si="25"/>
        <v>0.17515042588407323</v>
      </c>
      <c r="U139" s="3">
        <f t="shared" si="26"/>
        <v>0.24371265631889619</v>
      </c>
      <c r="V139" s="3">
        <f t="shared" si="27"/>
        <v>0.17515042588407323</v>
      </c>
      <c r="W139" s="19">
        <f t="shared" si="28"/>
        <v>1.3914476946816117</v>
      </c>
      <c r="X139" s="6">
        <f t="array" ref="X139">G120-$P$2</f>
        <v>3.4088320562094066E-3</v>
      </c>
      <c r="Y139" s="6">
        <f t="shared" si="23"/>
        <v>3.4116844064722425E-3</v>
      </c>
      <c r="Z139" s="6">
        <f t="array" ref="Z139">I120-$R$2</f>
        <v>6.8842754926623484E-4</v>
      </c>
      <c r="AA139" s="6">
        <f t="array" ref="AA139">J120-$S$2</f>
        <v>-6.178301231992628E-3</v>
      </c>
      <c r="AB139" s="6">
        <f t="shared" si="24"/>
        <v>1.1701449651077042E-2</v>
      </c>
      <c r="AC139" s="4"/>
    </row>
    <row r="140" spans="1:29" x14ac:dyDescent="0.25">
      <c r="A140" s="2">
        <v>41774</v>
      </c>
      <c r="B140">
        <v>37.944735999999999</v>
      </c>
      <c r="C140">
        <v>102.605698</v>
      </c>
      <c r="D140">
        <v>160.77981600000001</v>
      </c>
      <c r="E140">
        <v>63.871197000000002</v>
      </c>
      <c r="F140">
        <v>38.129367999999999</v>
      </c>
      <c r="G140" s="3">
        <f t="shared" si="30"/>
        <v>1.6670560048170913E-3</v>
      </c>
      <c r="H140" s="3">
        <f t="shared" si="31"/>
        <v>5.5405889836643851E-3</v>
      </c>
      <c r="I140" s="3">
        <f t="shared" si="32"/>
        <v>3.9029588141834548E-3</v>
      </c>
      <c r="J140" s="3">
        <f t="shared" si="33"/>
        <v>9.1943321494349917E-3</v>
      </c>
      <c r="K140" s="3">
        <f t="shared" si="34"/>
        <v>1.2354387830398883E-2</v>
      </c>
      <c r="R140">
        <f t="shared" si="29"/>
        <v>-1.0949999999999684</v>
      </c>
      <c r="S140">
        <f t="array" ref="S140">1-R140</f>
        <v>2.0949999999999687</v>
      </c>
      <c r="T140" s="3">
        <f t="shared" si="25"/>
        <v>0.17648737408024195</v>
      </c>
      <c r="U140" s="3">
        <f t="shared" si="26"/>
        <v>0.24532557178501013</v>
      </c>
      <c r="V140" s="3">
        <f t="shared" si="27"/>
        <v>0.17648737408024195</v>
      </c>
      <c r="W140" s="19">
        <f t="shared" si="28"/>
        <v>1.3900460192323454</v>
      </c>
      <c r="X140" s="6">
        <f t="array" ref="X140">G121-$P$2</f>
        <v>1.4667698894697623E-3</v>
      </c>
      <c r="Y140" s="6">
        <f t="shared" si="23"/>
        <v>3.6683633349461615E-3</v>
      </c>
      <c r="Z140" s="6">
        <f t="array" ref="Z140">I121-$R$2</f>
        <v>3.2052326405749287E-3</v>
      </c>
      <c r="AA140" s="6">
        <f t="array" ref="AA140">J121-$S$2</f>
        <v>5.3522168735960661E-3</v>
      </c>
      <c r="AB140" s="6">
        <f t="shared" si="24"/>
        <v>-6.7259849150061585E-3</v>
      </c>
      <c r="AC140" s="4"/>
    </row>
    <row r="141" spans="1:29" x14ac:dyDescent="0.25">
      <c r="A141" s="2">
        <v>41775</v>
      </c>
      <c r="B141">
        <v>38.007992000000002</v>
      </c>
      <c r="C141">
        <v>103.174194</v>
      </c>
      <c r="D141">
        <v>161.40733299999999</v>
      </c>
      <c r="E141">
        <v>64.458449999999999</v>
      </c>
      <c r="F141">
        <v>38.600433000000002</v>
      </c>
      <c r="G141" s="3">
        <f t="shared" si="30"/>
        <v>-1.6642815542584621E-3</v>
      </c>
      <c r="H141" s="3">
        <f t="shared" si="31"/>
        <v>8.1732647216028464E-3</v>
      </c>
      <c r="I141" s="3">
        <f t="shared" si="32"/>
        <v>3.4233388888225136E-3</v>
      </c>
      <c r="J141" s="3">
        <f t="shared" si="33"/>
        <v>-4.0193178706593446E-3</v>
      </c>
      <c r="K141" s="3">
        <f t="shared" si="34"/>
        <v>4.6952841176683968E-4</v>
      </c>
      <c r="R141">
        <f t="shared" si="29"/>
        <v>-1.2399999999999685</v>
      </c>
      <c r="S141">
        <f t="array" ref="S141">1-R141</f>
        <v>2.2399999999999682</v>
      </c>
      <c r="T141" s="3">
        <f t="shared" si="25"/>
        <v>0.17783108824903476</v>
      </c>
      <c r="U141" s="3">
        <f t="shared" si="26"/>
        <v>0.24693848725112394</v>
      </c>
      <c r="V141" s="3">
        <f t="shared" si="27"/>
        <v>0.17783108824903476</v>
      </c>
      <c r="W141" s="19">
        <f t="shared" si="28"/>
        <v>1.3886125855863354</v>
      </c>
      <c r="X141" s="6">
        <f t="array" ref="X141">G122-$P$2</f>
        <v>3.8706885368234379E-3</v>
      </c>
      <c r="Y141" s="6">
        <f t="shared" si="23"/>
        <v>8.9656638109632258E-3</v>
      </c>
      <c r="Z141" s="6">
        <f t="array" ref="Z141">I122-$R$2</f>
        <v>3.8923422508199135E-3</v>
      </c>
      <c r="AA141" s="6">
        <f t="array" ref="AA141">J122-$S$2</f>
        <v>1.8561051251558434E-3</v>
      </c>
      <c r="AB141" s="6">
        <f t="shared" si="24"/>
        <v>-3.619928201083103E-3</v>
      </c>
      <c r="AC141" s="4"/>
    </row>
    <row r="142" spans="1:29" x14ac:dyDescent="0.25">
      <c r="A142" s="2">
        <v>41778</v>
      </c>
      <c r="B142">
        <v>37.944735999999999</v>
      </c>
      <c r="C142">
        <v>104.017464</v>
      </c>
      <c r="D142">
        <v>161.95988500000001</v>
      </c>
      <c r="E142">
        <v>64.199370999999999</v>
      </c>
      <c r="F142">
        <v>38.618557000000003</v>
      </c>
      <c r="G142" s="3">
        <f t="shared" si="30"/>
        <v>-6.6679341239848089E-3</v>
      </c>
      <c r="H142" s="3">
        <f t="shared" si="31"/>
        <v>-1.220608493204578E-2</v>
      </c>
      <c r="I142" s="3">
        <f t="shared" si="32"/>
        <v>-6.5922990745517218E-3</v>
      </c>
      <c r="J142" s="3">
        <f t="shared" si="33"/>
        <v>-3.0940957349877563E-3</v>
      </c>
      <c r="K142" s="3">
        <f t="shared" si="34"/>
        <v>-8.4448002549655232E-3</v>
      </c>
      <c r="R142">
        <f t="shared" si="29"/>
        <v>-1.3849999999999685</v>
      </c>
      <c r="S142">
        <f t="array" ref="S142">1-R142</f>
        <v>2.3849999999999687</v>
      </c>
      <c r="T142" s="3">
        <f t="shared" si="25"/>
        <v>0.17918141617272298</v>
      </c>
      <c r="U142" s="3">
        <f t="shared" si="26"/>
        <v>0.24855140271723791</v>
      </c>
      <c r="V142" s="3">
        <f t="shared" si="27"/>
        <v>0.17918141617272298</v>
      </c>
      <c r="W142" s="19">
        <f t="shared" si="28"/>
        <v>1.3871494490123089</v>
      </c>
      <c r="X142" s="6">
        <f t="array" ref="X142">G123-$P$2</f>
        <v>-2.857493142770332E-3</v>
      </c>
      <c r="Y142" s="6">
        <f t="shared" si="23"/>
        <v>-4.9517957924452849E-3</v>
      </c>
      <c r="Z142" s="6">
        <f t="array" ref="Z142">I123-$R$2</f>
        <v>-2.8662858546660841E-3</v>
      </c>
      <c r="AA142" s="6">
        <f t="array" ref="AA142">J123-$S$2</f>
        <v>-4.3689261017405947E-3</v>
      </c>
      <c r="AB142" s="6">
        <f t="shared" si="24"/>
        <v>-5.5756219877685781E-3</v>
      </c>
      <c r="AC142" s="4"/>
    </row>
    <row r="143" spans="1:29" x14ac:dyDescent="0.25">
      <c r="A143" s="2">
        <v>41779</v>
      </c>
      <c r="B143">
        <v>37.691723000000003</v>
      </c>
      <c r="C143">
        <v>102.747818</v>
      </c>
      <c r="D143">
        <v>160.89219700000001</v>
      </c>
      <c r="E143">
        <v>64.000731999999999</v>
      </c>
      <c r="F143">
        <v>38.292431000000001</v>
      </c>
      <c r="G143" s="3">
        <f t="shared" si="30"/>
        <v>8.1513652214837418E-3</v>
      </c>
      <c r="H143" s="3">
        <f t="shared" si="31"/>
        <v>5.2563354678734076E-3</v>
      </c>
      <c r="I143" s="3">
        <f t="shared" si="32"/>
        <v>8.6736524581114693E-3</v>
      </c>
      <c r="J143" s="3">
        <f t="shared" si="33"/>
        <v>-6.6116275045104977E-3</v>
      </c>
      <c r="K143" s="3">
        <f t="shared" si="34"/>
        <v>7.0973294957428212E-3</v>
      </c>
      <c r="R143">
        <f t="shared" si="29"/>
        <v>-1.5299999999999685</v>
      </c>
      <c r="S143">
        <f t="array" ref="S143">1-R143</f>
        <v>2.5299999999999683</v>
      </c>
      <c r="T143" s="3">
        <f t="shared" si="25"/>
        <v>0.18053820944946466</v>
      </c>
      <c r="U143" s="3">
        <f t="shared" si="26"/>
        <v>0.25016431818335166</v>
      </c>
      <c r="V143" s="3">
        <f t="shared" si="27"/>
        <v>0.18053820944946466</v>
      </c>
      <c r="W143" s="19">
        <f t="shared" si="28"/>
        <v>1.3856585758006887</v>
      </c>
      <c r="X143" s="6">
        <f t="array" ref="X143">G124-$P$2</f>
        <v>-4.6119906758284365E-4</v>
      </c>
      <c r="Y143" s="6">
        <f t="shared" si="23"/>
        <v>-2.0145762754279766E-3</v>
      </c>
      <c r="Z143" s="6">
        <f t="array" ref="Z143">I124-$R$2</f>
        <v>1.7289816244987486E-3</v>
      </c>
      <c r="AA143" s="6">
        <f t="array" ref="AA143">J124-$S$2</f>
        <v>3.8032506895665117E-3</v>
      </c>
      <c r="AB143" s="6">
        <f t="shared" si="24"/>
        <v>-2.2933353488015229E-4</v>
      </c>
      <c r="AC143" s="4"/>
    </row>
    <row r="144" spans="1:29" x14ac:dyDescent="0.25">
      <c r="A144" s="2">
        <v>41780</v>
      </c>
      <c r="B144">
        <v>37.998961999999999</v>
      </c>
      <c r="C144">
        <v>103.28789500000001</v>
      </c>
      <c r="D144">
        <v>162.28772000000001</v>
      </c>
      <c r="E144">
        <v>63.577582999999997</v>
      </c>
      <c r="F144">
        <v>38.564205000000001</v>
      </c>
      <c r="G144" s="3">
        <f t="shared" si="30"/>
        <v>2.3781439082468658E-3</v>
      </c>
      <c r="H144" s="3">
        <f t="shared" si="31"/>
        <v>6.3296671889767619E-3</v>
      </c>
      <c r="I144" s="3">
        <f t="shared" si="32"/>
        <v>2.7121891909012152E-3</v>
      </c>
      <c r="J144" s="3">
        <f t="shared" si="33"/>
        <v>-1.7657481568620348E-3</v>
      </c>
      <c r="K144" s="3">
        <f t="shared" si="34"/>
        <v>7.75172209565822E-3</v>
      </c>
      <c r="R144">
        <f t="shared" si="29"/>
        <v>-1.6749999999999685</v>
      </c>
      <c r="S144">
        <f t="array" ref="S144">1-R144</f>
        <v>2.6749999999999687</v>
      </c>
      <c r="T144" s="3">
        <f t="shared" si="25"/>
        <v>0.18190132340503948</v>
      </c>
      <c r="U144" s="3">
        <f t="shared" si="26"/>
        <v>0.25177723364946564</v>
      </c>
      <c r="V144" s="3">
        <f t="shared" si="27"/>
        <v>0.18190132340503948</v>
      </c>
      <c r="W144" s="19">
        <f t="shared" si="28"/>
        <v>1.3841418464495365</v>
      </c>
      <c r="X144" s="6">
        <f t="array" ref="X144">G125-$P$2</f>
        <v>-5.0281486108166218E-3</v>
      </c>
      <c r="Y144" s="6">
        <f t="shared" si="23"/>
        <v>-1.5663981376828645E-2</v>
      </c>
      <c r="Z144" s="6">
        <f t="array" ref="Z144">I125-$R$2</f>
        <v>-8.5033577472855004E-3</v>
      </c>
      <c r="AA144" s="6">
        <f t="array" ref="AA144">J125-$S$2</f>
        <v>-4.230504797351914E-3</v>
      </c>
      <c r="AB144" s="6">
        <f t="shared" si="24"/>
        <v>-1.1712476095617166E-2</v>
      </c>
      <c r="AC144" s="4"/>
    </row>
    <row r="145" spans="1:29" x14ac:dyDescent="0.25">
      <c r="A145" s="2">
        <v>41781</v>
      </c>
      <c r="B145">
        <v>38.089328999999999</v>
      </c>
      <c r="C145">
        <v>103.94167299999999</v>
      </c>
      <c r="D145">
        <v>162.72787500000001</v>
      </c>
      <c r="E145">
        <v>63.465321000000003</v>
      </c>
      <c r="F145">
        <v>38.863143999999998</v>
      </c>
      <c r="G145" s="3">
        <f t="shared" si="30"/>
        <v>2.3724755035721135E-3</v>
      </c>
      <c r="H145" s="3">
        <f t="shared" si="31"/>
        <v>9.1157855425321177E-3</v>
      </c>
      <c r="I145" s="3">
        <f t="shared" si="32"/>
        <v>4.1439181824256544E-3</v>
      </c>
      <c r="J145" s="3">
        <f t="shared" si="33"/>
        <v>8.8447673651568248E-3</v>
      </c>
      <c r="K145" s="3">
        <f t="shared" si="34"/>
        <v>0</v>
      </c>
      <c r="R145">
        <f t="shared" si="29"/>
        <v>-1.8199999999999685</v>
      </c>
      <c r="S145">
        <f t="array" ref="S145">1-R145</f>
        <v>2.8199999999999683</v>
      </c>
      <c r="T145" s="3">
        <f t="shared" si="25"/>
        <v>0.1832706170053468</v>
      </c>
      <c r="U145" s="3">
        <f t="shared" si="26"/>
        <v>0.25339014911557939</v>
      </c>
      <c r="V145" s="3">
        <f t="shared" si="27"/>
        <v>0.1832706170053468</v>
      </c>
      <c r="W145" s="19">
        <f t="shared" si="28"/>
        <v>1.382601058783945</v>
      </c>
      <c r="X145" s="6">
        <f t="array" ref="X145">G126-$P$2</f>
        <v>2.6775176342866492E-3</v>
      </c>
      <c r="Y145" s="6">
        <f t="shared" si="23"/>
        <v>-5.3246429308389798E-3</v>
      </c>
      <c r="Z145" s="6">
        <f t="array" ref="Z145">I126-$R$2</f>
        <v>2.561669749453932E-3</v>
      </c>
      <c r="AA145" s="6">
        <f t="array" ref="AA145">J126-$S$2</f>
        <v>7.4100091281073697E-3</v>
      </c>
      <c r="AB145" s="6">
        <f t="shared" si="24"/>
        <v>2.7366378023850196E-3</v>
      </c>
      <c r="AC145" s="4"/>
    </row>
    <row r="146" spans="1:29" x14ac:dyDescent="0.25">
      <c r="A146" s="2">
        <v>41782</v>
      </c>
      <c r="B146">
        <v>38.179695000000002</v>
      </c>
      <c r="C146">
        <v>104.889183</v>
      </c>
      <c r="D146">
        <v>163.40220600000001</v>
      </c>
      <c r="E146">
        <v>64.026657</v>
      </c>
      <c r="F146">
        <v>38.863143999999998</v>
      </c>
      <c r="G146" s="3">
        <f t="shared" si="30"/>
        <v>6.1538207678188961E-3</v>
      </c>
      <c r="H146" s="3">
        <f t="shared" si="31"/>
        <v>1.0207716080694373E-2</v>
      </c>
      <c r="I146" s="3">
        <f t="shared" si="32"/>
        <v>5.9035065903576545E-3</v>
      </c>
      <c r="J146" s="3">
        <f t="shared" si="33"/>
        <v>7.1483819622191191E-3</v>
      </c>
      <c r="K146" s="3">
        <f t="shared" si="34"/>
        <v>-8.1584238269554188E-3</v>
      </c>
      <c r="R146">
        <f t="shared" si="29"/>
        <v>-1.9649999999999685</v>
      </c>
      <c r="S146">
        <f t="array" ref="S146">1-R146</f>
        <v>2.9649999999999688</v>
      </c>
      <c r="T146" s="3">
        <f t="shared" si="25"/>
        <v>0.18464595276979662</v>
      </c>
      <c r="U146" s="3">
        <f t="shared" si="26"/>
        <v>0.25500306458169347</v>
      </c>
      <c r="V146" s="3">
        <f t="shared" si="27"/>
        <v>0.18464595276979662</v>
      </c>
      <c r="W146" s="19">
        <f t="shared" si="28"/>
        <v>1.3810379310052523</v>
      </c>
      <c r="X146" s="6">
        <f t="array" ref="X146">G127-$P$2</f>
        <v>6.2825199118739595E-3</v>
      </c>
      <c r="Y146" s="6">
        <f t="shared" si="23"/>
        <v>3.6307218841094275E-3</v>
      </c>
      <c r="Z146" s="6">
        <f t="array" ref="Z146">I127-$R$2</f>
        <v>4.3047805809819373E-3</v>
      </c>
      <c r="AA146" s="6">
        <f t="array" ref="AA146">J127-$S$2</f>
        <v>3.2767121361716977E-4</v>
      </c>
      <c r="AB146" s="6">
        <f t="shared" si="24"/>
        <v>9.3813296327596579E-3</v>
      </c>
      <c r="AC146" s="4"/>
    </row>
    <row r="147" spans="1:29" x14ac:dyDescent="0.25">
      <c r="A147" s="2">
        <v>41786</v>
      </c>
      <c r="B147">
        <v>38.414645999999998</v>
      </c>
      <c r="C147">
        <v>105.959862</v>
      </c>
      <c r="D147">
        <v>164.36685199999999</v>
      </c>
      <c r="E147">
        <v>64.484343999999993</v>
      </c>
      <c r="F147">
        <v>38.546081999999998</v>
      </c>
      <c r="G147" s="3">
        <f t="shared" si="30"/>
        <v>-3.0580263579677025E-3</v>
      </c>
      <c r="H147" s="3">
        <f t="shared" si="31"/>
        <v>-3.0403116229049676E-3</v>
      </c>
      <c r="I147" s="3">
        <f t="shared" si="32"/>
        <v>-1.0254439867229959E-3</v>
      </c>
      <c r="J147" s="3">
        <f t="shared" si="33"/>
        <v>-6.2941789405501769E-3</v>
      </c>
      <c r="K147" s="3">
        <f t="shared" si="34"/>
        <v>3.7603562406161029E-3</v>
      </c>
      <c r="R147">
        <f t="shared" si="29"/>
        <v>-2.1099999999999683</v>
      </c>
      <c r="S147">
        <f t="array" ref="S147">1-R147</f>
        <v>3.1099999999999683</v>
      </c>
      <c r="T147" s="3">
        <f t="shared" si="25"/>
        <v>0.18602719668570286</v>
      </c>
      <c r="U147" s="3">
        <f t="shared" si="26"/>
        <v>0.25661598004780728</v>
      </c>
      <c r="V147" s="3">
        <f t="shared" si="27"/>
        <v>0.18602719668570286</v>
      </c>
      <c r="W147" s="19">
        <f t="shared" si="28"/>
        <v>1.3794541046671027</v>
      </c>
      <c r="X147" s="6">
        <f t="array" ref="X147">G128-$P$2</f>
        <v>2.8896654933191013E-3</v>
      </c>
      <c r="Y147" s="6">
        <f t="shared" si="23"/>
        <v>5.16549133805147E-3</v>
      </c>
      <c r="Z147" s="6">
        <f t="array" ref="Z147">I128-$R$2</f>
        <v>2.6544201385543253E-3</v>
      </c>
      <c r="AA147" s="6">
        <f t="array" ref="AA147">J128-$S$2</f>
        <v>3.2169563186584425E-3</v>
      </c>
      <c r="AB147" s="6">
        <f t="shared" si="24"/>
        <v>-9.6184532446182136E-4</v>
      </c>
      <c r="AC147" s="4"/>
    </row>
    <row r="148" spans="1:29" x14ac:dyDescent="0.25">
      <c r="A148" s="2">
        <v>41787</v>
      </c>
      <c r="B148">
        <v>38.297173000000001</v>
      </c>
      <c r="C148">
        <v>105.637711</v>
      </c>
      <c r="D148">
        <v>164.19830300000001</v>
      </c>
      <c r="E148">
        <v>64.078468000000001</v>
      </c>
      <c r="F148">
        <v>38.691029</v>
      </c>
      <c r="G148" s="3">
        <f t="shared" si="30"/>
        <v>6.6067800879192617E-3</v>
      </c>
      <c r="H148" s="3">
        <f t="shared" si="31"/>
        <v>4.125912951673083E-3</v>
      </c>
      <c r="I148" s="3">
        <f t="shared" si="32"/>
        <v>5.7038896437315856E-3</v>
      </c>
      <c r="J148" s="3">
        <f t="shared" si="33"/>
        <v>2.0213498237817706E-3</v>
      </c>
      <c r="K148" s="3">
        <f t="shared" si="34"/>
        <v>1.1706848117170043E-3</v>
      </c>
      <c r="R148">
        <f t="shared" si="29"/>
        <v>-2.2549999999999684</v>
      </c>
      <c r="S148">
        <f t="array" ref="S148">1-R148</f>
        <v>3.2549999999999684</v>
      </c>
      <c r="T148" s="3">
        <f t="shared" si="25"/>
        <v>0.18741421812377573</v>
      </c>
      <c r="U148" s="3">
        <f t="shared" si="26"/>
        <v>0.25822889551392114</v>
      </c>
      <c r="V148" s="3">
        <f t="shared" si="27"/>
        <v>0.18741421812377573</v>
      </c>
      <c r="W148" s="19">
        <f t="shared" si="28"/>
        <v>1.3778511475760959</v>
      </c>
      <c r="X148" s="6">
        <f t="array" ref="X148">G129-$P$2</f>
        <v>3.1188973895449135E-3</v>
      </c>
      <c r="Y148" s="6">
        <f t="shared" si="23"/>
        <v>1.3232078325216274E-3</v>
      </c>
      <c r="Z148" s="6">
        <f t="array" ref="Z148">I129-$R$2</f>
        <v>-4.262893332340758E-4</v>
      </c>
      <c r="AA148" s="6">
        <f t="array" ref="AA148">J129-$S$2</f>
        <v>3.8898014823135095E-3</v>
      </c>
      <c r="AB148" s="6">
        <f t="shared" si="24"/>
        <v>5.0371522155794046E-4</v>
      </c>
      <c r="AC148" s="4"/>
    </row>
    <row r="149" spans="1:29" x14ac:dyDescent="0.25">
      <c r="A149" s="2">
        <v>41788</v>
      </c>
      <c r="B149">
        <v>38.550193999999998</v>
      </c>
      <c r="C149">
        <v>106.07356299999999</v>
      </c>
      <c r="D149">
        <v>165.134872</v>
      </c>
      <c r="E149">
        <v>64.207993000000002</v>
      </c>
      <c r="F149">
        <v>38.736324000000003</v>
      </c>
      <c r="G149" s="3">
        <f t="shared" si="30"/>
        <v>0</v>
      </c>
      <c r="H149" s="3">
        <f t="shared" si="31"/>
        <v>-3.3050553793502191E-3</v>
      </c>
      <c r="I149" s="3">
        <f t="shared" si="32"/>
        <v>1.3041642712510182E-3</v>
      </c>
      <c r="J149" s="3">
        <f t="shared" si="33"/>
        <v>4.5732623974088504E-3</v>
      </c>
      <c r="K149" s="3">
        <f t="shared" si="34"/>
        <v>-1.2862578286984672E-2</v>
      </c>
      <c r="R149">
        <f t="shared" si="29"/>
        <v>-2.3999999999999684</v>
      </c>
      <c r="S149">
        <f t="array" ref="S149">1-R149</f>
        <v>3.3999999999999684</v>
      </c>
      <c r="T149" s="3">
        <f t="shared" si="25"/>
        <v>0.18880688975479923</v>
      </c>
      <c r="U149" s="3">
        <f t="shared" si="26"/>
        <v>0.259841810980035</v>
      </c>
      <c r="V149" s="3">
        <f t="shared" si="27"/>
        <v>0.18880688975479923</v>
      </c>
      <c r="W149" s="19">
        <f t="shared" si="28"/>
        <v>1.3762305566152158</v>
      </c>
      <c r="X149" s="6">
        <f t="array" ref="X149">G130-$P$2</f>
        <v>-1.6471660961325163E-3</v>
      </c>
      <c r="Y149" s="6">
        <f t="shared" si="23"/>
        <v>1.6827836718789342E-3</v>
      </c>
      <c r="Z149" s="6">
        <f t="array" ref="Z149">I130-$R$2</f>
        <v>-2.1064943652880919E-3</v>
      </c>
      <c r="AA149" s="6">
        <f t="array" ref="AA149">J130-$S$2</f>
        <v>-6.3341444267610032E-4</v>
      </c>
      <c r="AB149" s="6">
        <f t="shared" si="24"/>
        <v>6.3607937732277769E-3</v>
      </c>
      <c r="AC149" s="4"/>
    </row>
    <row r="150" spans="1:29" x14ac:dyDescent="0.25">
      <c r="A150" s="2">
        <v>41789</v>
      </c>
      <c r="B150">
        <v>38.550193999999998</v>
      </c>
      <c r="C150">
        <v>105.722984</v>
      </c>
      <c r="D150">
        <v>165.350235</v>
      </c>
      <c r="E150">
        <v>64.501632999999998</v>
      </c>
      <c r="F150">
        <v>38.238075000000002</v>
      </c>
      <c r="G150" s="3">
        <f t="shared" si="30"/>
        <v>1.6410552953378676E-3</v>
      </c>
      <c r="H150" s="3">
        <f t="shared" si="31"/>
        <v>0</v>
      </c>
      <c r="I150" s="3">
        <f t="shared" si="32"/>
        <v>1.3594900545499389E-3</v>
      </c>
      <c r="J150" s="3">
        <f t="shared" si="33"/>
        <v>3.0794724220393199E-3</v>
      </c>
      <c r="K150" s="3">
        <f t="shared" si="34"/>
        <v>4.9750150864027454E-3</v>
      </c>
      <c r="R150">
        <f t="shared" si="29"/>
        <v>-2.5449999999999684</v>
      </c>
      <c r="S150">
        <f t="array" ref="S150">1-R150</f>
        <v>3.5449999999999684</v>
      </c>
      <c r="T150" s="3">
        <f t="shared" si="25"/>
        <v>0.19020508746756851</v>
      </c>
      <c r="U150" s="3">
        <f t="shared" si="26"/>
        <v>0.26145472644614887</v>
      </c>
      <c r="V150" s="3">
        <f t="shared" si="27"/>
        <v>0.19020508746756851</v>
      </c>
      <c r="W150" s="19">
        <f t="shared" si="28"/>
        <v>1.3745937604888145</v>
      </c>
      <c r="X150" s="6">
        <f t="array" ref="X150">G131-$P$2</f>
        <v>-1.4111772733828498E-3</v>
      </c>
      <c r="Y150" s="6">
        <f t="shared" si="23"/>
        <v>-1.3052740677940993E-3</v>
      </c>
      <c r="Z150" s="6">
        <f t="array" ref="Z150">I131-$R$2</f>
        <v>1.6046636879891716E-3</v>
      </c>
      <c r="AA150" s="6">
        <f t="array" ref="AA150">J131-$S$2</f>
        <v>1.6878132662142163E-3</v>
      </c>
      <c r="AB150" s="6">
        <f t="shared" si="24"/>
        <v>-4.5939434992072342E-3</v>
      </c>
      <c r="AC150" s="4"/>
    </row>
    <row r="151" spans="1:29" x14ac:dyDescent="0.25">
      <c r="A151" s="2">
        <v>41792</v>
      </c>
      <c r="B151">
        <v>38.613456999999997</v>
      </c>
      <c r="C151">
        <v>105.722984</v>
      </c>
      <c r="D151">
        <v>165.57502700000001</v>
      </c>
      <c r="E151">
        <v>64.700264000000004</v>
      </c>
      <c r="F151">
        <v>38.428310000000003</v>
      </c>
      <c r="G151" s="3">
        <f t="shared" si="30"/>
        <v>-2.1062605194865913E-3</v>
      </c>
      <c r="H151" s="3">
        <f t="shared" si="31"/>
        <v>-1.1649406339117041E-3</v>
      </c>
      <c r="I151" s="3">
        <f t="shared" si="32"/>
        <v>-6.2232814855600616E-4</v>
      </c>
      <c r="J151" s="3">
        <f t="shared" si="33"/>
        <v>-5.339390887184603E-4</v>
      </c>
      <c r="K151" s="3">
        <f t="shared" si="34"/>
        <v>5.6579901640221308E-3</v>
      </c>
      <c r="R151">
        <f t="shared" si="29"/>
        <v>-2.6899999999999684</v>
      </c>
      <c r="S151">
        <f t="array" ref="S151">1-R151</f>
        <v>3.6899999999999684</v>
      </c>
      <c r="T151" s="3">
        <f t="shared" si="25"/>
        <v>0.19160869028814836</v>
      </c>
      <c r="U151" s="3">
        <f t="shared" si="26"/>
        <v>0.26306764191226284</v>
      </c>
      <c r="V151" s="3">
        <f t="shared" si="27"/>
        <v>0.19160869028814836</v>
      </c>
      <c r="W151" s="19">
        <f t="shared" si="28"/>
        <v>1.372942122388352</v>
      </c>
      <c r="X151" s="6">
        <f t="array" ref="X151">G132-$P$2</f>
        <v>-1.6510907864853352E-3</v>
      </c>
      <c r="Y151" s="6">
        <f t="shared" ref="Y151:Y214" si="35">H132-$Q$2</f>
        <v>-1.2526506073253313E-2</v>
      </c>
      <c r="Z151" s="6">
        <f t="array" ref="Z151">I132-$R$2</f>
        <v>-9.170846831904389E-3</v>
      </c>
      <c r="AA151" s="6">
        <f t="array" ref="AA151">J132-$S$2</f>
        <v>-3.9036098608285332E-3</v>
      </c>
      <c r="AB151" s="6">
        <f t="shared" ref="AB151:AB214" si="36">K132-$T$2</f>
        <v>3.6674795158182921E-3</v>
      </c>
      <c r="AC151" s="4"/>
    </row>
    <row r="152" spans="1:29" x14ac:dyDescent="0.25">
      <c r="A152" s="2">
        <v>41793</v>
      </c>
      <c r="B152">
        <v>38.532127000000003</v>
      </c>
      <c r="C152">
        <v>105.599823</v>
      </c>
      <c r="D152">
        <v>165.47198499999999</v>
      </c>
      <c r="E152">
        <v>64.665717999999998</v>
      </c>
      <c r="F152">
        <v>38.645736999999997</v>
      </c>
      <c r="G152" s="3">
        <f t="shared" si="30"/>
        <v>4.688814609168368E-4</v>
      </c>
      <c r="H152" s="3">
        <f t="shared" si="31"/>
        <v>5.0246391037984672E-3</v>
      </c>
      <c r="I152" s="3">
        <f t="shared" si="32"/>
        <v>1.811448626787282E-3</v>
      </c>
      <c r="J152" s="3">
        <f t="shared" si="33"/>
        <v>2.0029778374996976E-3</v>
      </c>
      <c r="K152" s="3">
        <f t="shared" si="34"/>
        <v>-5.6261574206747378E-3</v>
      </c>
      <c r="R152">
        <f t="shared" si="29"/>
        <v>-2.8349999999999684</v>
      </c>
      <c r="S152">
        <f t="array" ref="S152">1-R152</f>
        <v>3.8349999999999684</v>
      </c>
      <c r="T152" s="3">
        <f t="shared" si="25"/>
        <v>0.19301758030050956</v>
      </c>
      <c r="U152" s="3">
        <f t="shared" si="26"/>
        <v>0.2646805573783767</v>
      </c>
      <c r="V152" s="3">
        <f t="shared" si="27"/>
        <v>0.19301758030050956</v>
      </c>
      <c r="W152" s="19">
        <f t="shared" si="28"/>
        <v>1.3712769425784681</v>
      </c>
      <c r="X152" s="6">
        <f t="array" ref="X152">G133-$P$2</f>
        <v>7.3437844261088018E-4</v>
      </c>
      <c r="Y152" s="6">
        <f t="shared" si="35"/>
        <v>1.1559449669842621E-3</v>
      </c>
      <c r="Z152" s="6">
        <f t="array" ref="Z152">I133-$R$2</f>
        <v>5.4161222159043731E-3</v>
      </c>
      <c r="AA152" s="6">
        <f t="array" ref="AA152">J133-$S$2</f>
        <v>1.1674346721769107E-2</v>
      </c>
      <c r="AB152" s="6">
        <f t="shared" si="36"/>
        <v>6.0781966917540647E-3</v>
      </c>
      <c r="AC152" s="4"/>
    </row>
    <row r="153" spans="1:29" x14ac:dyDescent="0.25">
      <c r="A153" s="2">
        <v>41794</v>
      </c>
      <c r="B153">
        <v>38.550193999999998</v>
      </c>
      <c r="C153">
        <v>106.130424</v>
      </c>
      <c r="D153">
        <v>165.77172899999999</v>
      </c>
      <c r="E153">
        <v>64.795242000000002</v>
      </c>
      <c r="F153">
        <v>38.428310000000003</v>
      </c>
      <c r="G153" s="3">
        <f t="shared" si="30"/>
        <v>6.7980462043850665E-3</v>
      </c>
      <c r="H153" s="3">
        <f t="shared" si="31"/>
        <v>1.4820076474960642E-2</v>
      </c>
      <c r="I153" s="3">
        <f t="shared" si="32"/>
        <v>6.7796240455453294E-3</v>
      </c>
      <c r="J153" s="3">
        <f t="shared" si="33"/>
        <v>1.839278569250502E-2</v>
      </c>
      <c r="K153" s="3">
        <f t="shared" si="34"/>
        <v>1.1315459878407319E-2</v>
      </c>
      <c r="R153">
        <f t="shared" si="29"/>
        <v>-2.9799999999999685</v>
      </c>
      <c r="S153">
        <f t="array" ref="S153">1-R153</f>
        <v>3.9799999999999685</v>
      </c>
      <c r="T153" s="3">
        <f t="shared" si="25"/>
        <v>0.19443164256858303</v>
      </c>
      <c r="U153" s="3">
        <f t="shared" si="26"/>
        <v>0.26629347284449056</v>
      </c>
      <c r="V153" s="3">
        <f t="shared" si="27"/>
        <v>0.19443164256858303</v>
      </c>
      <c r="W153" s="19">
        <f t="shared" si="28"/>
        <v>1.369599460903383</v>
      </c>
      <c r="X153" s="6">
        <f t="array" ref="X153">G134-$P$2</f>
        <v>-4.5957513431787219E-4</v>
      </c>
      <c r="Y153" s="6">
        <f t="shared" si="35"/>
        <v>-7.4432627927515094E-3</v>
      </c>
      <c r="Z153" s="6">
        <f t="array" ref="Z153">I134-$R$2</f>
        <v>-1.7037825760107819E-3</v>
      </c>
      <c r="AA153" s="6">
        <f t="array" ref="AA153">J134-$S$2</f>
        <v>1.937149848154701E-3</v>
      </c>
      <c r="AB153" s="6">
        <f t="shared" si="36"/>
        <v>-2.8813708799729359E-3</v>
      </c>
      <c r="AC153" s="4"/>
    </row>
    <row r="154" spans="1:29" x14ac:dyDescent="0.25">
      <c r="A154" s="2">
        <v>41795</v>
      </c>
      <c r="B154">
        <v>38.812260000000002</v>
      </c>
      <c r="C154">
        <v>107.70328499999999</v>
      </c>
      <c r="D154">
        <v>166.895599</v>
      </c>
      <c r="E154">
        <v>65.987007000000006</v>
      </c>
      <c r="F154">
        <v>38.863143999999998</v>
      </c>
      <c r="G154" s="3">
        <f t="shared" si="30"/>
        <v>5.1221701596351199E-3</v>
      </c>
      <c r="H154" s="3">
        <f t="shared" si="31"/>
        <v>7.8295662012537459E-3</v>
      </c>
      <c r="I154" s="3">
        <f t="shared" si="32"/>
        <v>4.769850162436029E-3</v>
      </c>
      <c r="J154" s="3">
        <f t="shared" si="33"/>
        <v>-4.1880820568206412E-3</v>
      </c>
      <c r="K154" s="3">
        <f t="shared" si="34"/>
        <v>1.072288438629676E-2</v>
      </c>
      <c r="R154">
        <f t="shared" si="29"/>
        <v>-3.1249999999999685</v>
      </c>
      <c r="S154">
        <f t="array" ref="S154">1-R154</f>
        <v>4.124999999999968</v>
      </c>
      <c r="T154" s="3">
        <f t="shared" si="25"/>
        <v>0.19585076505977836</v>
      </c>
      <c r="U154" s="3">
        <f t="shared" si="26"/>
        <v>0.26790638831060432</v>
      </c>
      <c r="V154" s="3">
        <f t="shared" si="27"/>
        <v>0.19585076505977836</v>
      </c>
      <c r="W154" s="19">
        <f t="shared" si="28"/>
        <v>1.3679108592138145</v>
      </c>
      <c r="X154" s="6">
        <f t="array" ref="X154">G135-$P$2</f>
        <v>-1.6519034141513822E-3</v>
      </c>
      <c r="Y154" s="6">
        <f t="shared" si="35"/>
        <v>3.8358180532525317E-3</v>
      </c>
      <c r="Z154" s="6">
        <f t="array" ref="Z154">I135-$R$2</f>
        <v>1.2601752093073235E-3</v>
      </c>
      <c r="AA154" s="6">
        <f t="array" ref="AA154">J135-$S$2</f>
        <v>3.1374343857855624E-4</v>
      </c>
      <c r="AB154" s="6">
        <f t="shared" si="36"/>
        <v>-9.5446937510874907E-4</v>
      </c>
      <c r="AC154" s="4"/>
    </row>
    <row r="155" spans="1:29" x14ac:dyDescent="0.25">
      <c r="A155" s="2">
        <v>41796</v>
      </c>
      <c r="B155">
        <v>39.011063</v>
      </c>
      <c r="C155">
        <v>108.546555</v>
      </c>
      <c r="D155">
        <v>167.691666</v>
      </c>
      <c r="E155">
        <v>65.710648000000006</v>
      </c>
      <c r="F155">
        <v>39.279868999999998</v>
      </c>
      <c r="G155" s="3">
        <f t="shared" si="30"/>
        <v>-1.1584662535342183E-3</v>
      </c>
      <c r="H155" s="3">
        <f t="shared" si="31"/>
        <v>4.9757451998360125E-3</v>
      </c>
      <c r="I155" s="3">
        <f t="shared" si="32"/>
        <v>1.0052914615326092E-3</v>
      </c>
      <c r="J155" s="3">
        <f t="shared" si="33"/>
        <v>-1.2090932355438122E-2</v>
      </c>
      <c r="K155" s="3">
        <f t="shared" si="34"/>
        <v>6.2266755523039397E-3</v>
      </c>
      <c r="R155">
        <f t="shared" si="29"/>
        <v>-3.2699999999999685</v>
      </c>
      <c r="S155">
        <f t="array" ref="S155">1-R155</f>
        <v>4.2699999999999685</v>
      </c>
      <c r="T155" s="3">
        <f t="shared" si="25"/>
        <v>0.19727483856998543</v>
      </c>
      <c r="U155" s="3">
        <f t="shared" si="26"/>
        <v>0.26951930377671829</v>
      </c>
      <c r="V155" s="3">
        <f t="shared" si="27"/>
        <v>0.19727483856998543</v>
      </c>
      <c r="W155" s="19">
        <f t="shared" si="28"/>
        <v>1.3662122637150371</v>
      </c>
      <c r="X155" s="6">
        <f t="array" ref="X155">G136-$P$2</f>
        <v>7.4238093977359665E-3</v>
      </c>
      <c r="Y155" s="6">
        <f t="shared" si="35"/>
        <v>1.785081804269531E-2</v>
      </c>
      <c r="Z155" s="6">
        <f t="array" ref="Z155">I136-$R$2</f>
        <v>8.9769840180020655E-3</v>
      </c>
      <c r="AA155" s="6">
        <f t="array" ref="AA155">J136-$S$2</f>
        <v>2.7383174646372242E-3</v>
      </c>
      <c r="AB155" s="6">
        <f t="shared" si="36"/>
        <v>1.5977688425635558E-2</v>
      </c>
      <c r="AC155" s="4"/>
    </row>
    <row r="156" spans="1:29" x14ac:dyDescent="0.25">
      <c r="A156" s="2">
        <v>41799</v>
      </c>
      <c r="B156">
        <v>38.965870000000002</v>
      </c>
      <c r="C156">
        <v>109.08665499999999</v>
      </c>
      <c r="D156">
        <v>167.86024499999999</v>
      </c>
      <c r="E156">
        <v>64.916145</v>
      </c>
      <c r="F156">
        <v>39.524451999999997</v>
      </c>
      <c r="G156" s="3">
        <f t="shared" si="30"/>
        <v>-1.8550849756466814E-3</v>
      </c>
      <c r="H156" s="3">
        <f t="shared" si="31"/>
        <v>-1.9977329032592195E-3</v>
      </c>
      <c r="I156" s="3">
        <f t="shared" si="32"/>
        <v>2.2307247317554513E-4</v>
      </c>
      <c r="J156" s="3">
        <f t="shared" si="33"/>
        <v>-7.4496721886365691E-3</v>
      </c>
      <c r="K156" s="3">
        <f t="shared" si="34"/>
        <v>3.8966005145373295E-3</v>
      </c>
      <c r="R156">
        <f t="shared" si="29"/>
        <v>-3.4149999999999685</v>
      </c>
      <c r="S156">
        <f t="array" ref="S156">1-R156</f>
        <v>4.4149999999999689</v>
      </c>
      <c r="T156" s="3">
        <f t="shared" si="25"/>
        <v>0.19870375665008627</v>
      </c>
      <c r="U156" s="3">
        <f t="shared" si="26"/>
        <v>0.27113221924283226</v>
      </c>
      <c r="V156" s="3">
        <f t="shared" si="27"/>
        <v>0.19870375665008627</v>
      </c>
      <c r="W156" s="19">
        <f t="shared" si="28"/>
        <v>1.3645047472368186</v>
      </c>
      <c r="X156" s="6">
        <f t="array" ref="X156">G137-$P$2</f>
        <v>1.2017802212339135E-3</v>
      </c>
      <c r="Y156" s="6">
        <f t="shared" si="35"/>
        <v>-6.7062140220751354E-3</v>
      </c>
      <c r="Z156" s="6">
        <f t="array" ref="Z156">I137-$R$2</f>
        <v>4.358073874730637E-4</v>
      </c>
      <c r="AA156" s="6">
        <f t="array" ref="AA156">J137-$S$2</f>
        <v>-6.8075340132336794E-3</v>
      </c>
      <c r="AB156" s="6">
        <f t="shared" si="36"/>
        <v>4.0553831466608042E-3</v>
      </c>
      <c r="AC156" s="4"/>
    </row>
    <row r="157" spans="1:29" x14ac:dyDescent="0.25">
      <c r="A157" s="2">
        <v>41800</v>
      </c>
      <c r="B157">
        <v>38.893585000000002</v>
      </c>
      <c r="C157">
        <v>108.868729</v>
      </c>
      <c r="D157">
        <v>167.89769000000001</v>
      </c>
      <c r="E157">
        <v>64.432541000000001</v>
      </c>
      <c r="F157">
        <v>39.678463000000001</v>
      </c>
      <c r="G157" s="3">
        <f t="shared" si="30"/>
        <v>-4.6468588586010551E-3</v>
      </c>
      <c r="H157" s="3">
        <f t="shared" si="31"/>
        <v>-3.3074419377120412E-3</v>
      </c>
      <c r="I157" s="3">
        <f t="shared" si="32"/>
        <v>-3.2352023425694654E-3</v>
      </c>
      <c r="J157" s="3">
        <f t="shared" si="33"/>
        <v>-2.6804313056658646E-3</v>
      </c>
      <c r="K157" s="3">
        <f t="shared" si="34"/>
        <v>-3.4247042280847184E-3</v>
      </c>
      <c r="R157">
        <f t="shared" si="29"/>
        <v>-3.5599999999999685</v>
      </c>
      <c r="S157">
        <f t="array" ref="S157">1-R157</f>
        <v>4.5599999999999685</v>
      </c>
      <c r="T157" s="3">
        <f t="shared" si="25"/>
        <v>0.20013741553400163</v>
      </c>
      <c r="U157" s="3">
        <f t="shared" si="26"/>
        <v>0.27274513470894612</v>
      </c>
      <c r="V157" s="3">
        <f t="shared" si="27"/>
        <v>0.20013741553400163</v>
      </c>
      <c r="W157" s="19">
        <f t="shared" si="28"/>
        <v>1.3627893314261823</v>
      </c>
      <c r="X157" s="6">
        <f t="array" ref="X157">G138-$P$2</f>
        <v>-1.6412706206792504E-3</v>
      </c>
      <c r="Y157" s="6">
        <f t="shared" si="35"/>
        <v>-1.1731683214602578E-2</v>
      </c>
      <c r="Z157" s="6">
        <f t="array" ref="Z157">I138-$R$2</f>
        <v>-5.3099867744856866E-3</v>
      </c>
      <c r="AA157" s="6">
        <f t="array" ref="AA157">J138-$S$2</f>
        <v>4.4823567116064383E-5</v>
      </c>
      <c r="AB157" s="6">
        <f t="shared" si="36"/>
        <v>6.4073828087157086E-3</v>
      </c>
      <c r="AC157" s="4"/>
    </row>
    <row r="158" spans="1:29" x14ac:dyDescent="0.25">
      <c r="A158" s="2">
        <v>41801</v>
      </c>
      <c r="B158">
        <v>38.712851999999998</v>
      </c>
      <c r="C158">
        <v>108.508652</v>
      </c>
      <c r="D158">
        <v>167.35450700000001</v>
      </c>
      <c r="E158">
        <v>64.259833999999998</v>
      </c>
      <c r="F158">
        <v>39.542575999999997</v>
      </c>
      <c r="G158" s="3">
        <f t="shared" si="30"/>
        <v>2.3364333890985023E-4</v>
      </c>
      <c r="H158" s="3">
        <f t="shared" si="31"/>
        <v>-5.9378030057916087E-3</v>
      </c>
      <c r="I158" s="3">
        <f t="shared" si="32"/>
        <v>-7.4430024164213737E-3</v>
      </c>
      <c r="J158" s="3">
        <f t="shared" si="33"/>
        <v>-2.5534613114625015E-3</v>
      </c>
      <c r="K158" s="3">
        <f t="shared" si="34"/>
        <v>-4.5818714491437929E-3</v>
      </c>
      <c r="R158">
        <f t="shared" si="29"/>
        <v>-3.7049999999999685</v>
      </c>
      <c r="S158">
        <f t="array" ref="S158">1-R158</f>
        <v>4.7049999999999681</v>
      </c>
      <c r="T158" s="3">
        <f t="shared" ref="T158:T221" si="37">SQRT(R158^2*$N$30+S158^2*$P$31+2*R158*S158*$N$31)</f>
        <v>0.20157571406826721</v>
      </c>
      <c r="U158" s="3">
        <f t="shared" ref="U158:U221" si="38">R158*$P$24+S158*$S$24</f>
        <v>0.27435805017505976</v>
      </c>
      <c r="V158" s="3">
        <f t="shared" ref="V158:V221" si="39">SQRT(R158^2*$N$30+S158^2*$P$31+2*R158*S158*$N$31)</f>
        <v>0.20157571406826721</v>
      </c>
      <c r="W158" s="19">
        <f t="shared" ref="W158:W221" si="40">U158/V158</f>
        <v>1.3610669888642613</v>
      </c>
      <c r="X158" s="6">
        <f t="array" ref="X158">G139-$P$2</f>
        <v>-4.7254784629454016E-3</v>
      </c>
      <c r="Y158" s="6">
        <f t="shared" si="35"/>
        <v>-7.5523780960878584E-3</v>
      </c>
      <c r="Z158" s="6">
        <f t="array" ref="Z158">I139-$R$2</f>
        <v>-9.4895603060252132E-3</v>
      </c>
      <c r="AA158" s="6">
        <f t="array" ref="AA158">J139-$S$2</f>
        <v>-9.009364151150558E-4</v>
      </c>
      <c r="AB158" s="6">
        <f t="shared" si="36"/>
        <v>-9.1768172776327123E-3</v>
      </c>
      <c r="AC158" s="4"/>
    </row>
    <row r="159" spans="1:29" x14ac:dyDescent="0.25">
      <c r="A159" s="2">
        <v>41802</v>
      </c>
      <c r="B159">
        <v>38.721896999999998</v>
      </c>
      <c r="C159">
        <v>107.864349</v>
      </c>
      <c r="D159">
        <v>166.10888700000001</v>
      </c>
      <c r="E159">
        <v>64.095748999999998</v>
      </c>
      <c r="F159">
        <v>39.361396999999997</v>
      </c>
      <c r="G159" s="3">
        <f t="shared" si="30"/>
        <v>-2.335887624513866E-4</v>
      </c>
      <c r="H159" s="3">
        <f t="shared" si="31"/>
        <v>3.2502490697829955E-3</v>
      </c>
      <c r="I159" s="3">
        <f t="shared" si="32"/>
        <v>3.1573265553213048E-3</v>
      </c>
      <c r="J159" s="3">
        <f t="shared" si="33"/>
        <v>2.5599981677411066E-3</v>
      </c>
      <c r="K159" s="3">
        <f t="shared" si="34"/>
        <v>3.6822625985557522E-3</v>
      </c>
      <c r="R159">
        <f t="shared" ref="R159:R222" si="41">R158-($R$29-$S$29)/200</f>
        <v>-3.8499999999999686</v>
      </c>
      <c r="S159">
        <f t="array" ref="S159">1-R159</f>
        <v>4.8499999999999686</v>
      </c>
      <c r="T159" s="3">
        <f t="shared" si="37"/>
        <v>0.20301855364316868</v>
      </c>
      <c r="U159" s="3">
        <f t="shared" si="38"/>
        <v>0.27597096564117385</v>
      </c>
      <c r="V159" s="3">
        <f t="shared" si="39"/>
        <v>0.20301855364316868</v>
      </c>
      <c r="W159" s="19">
        <f t="shared" si="40"/>
        <v>1.3593386451084095</v>
      </c>
      <c r="X159" s="6">
        <f t="array" ref="X159">G140-$P$2</f>
        <v>1.4463004383436584E-3</v>
      </c>
      <c r="Y159" s="6">
        <f t="shared" si="35"/>
        <v>5.1395273032755207E-3</v>
      </c>
      <c r="Z159" s="6">
        <f t="array" ref="Z159">I140-$R$2</f>
        <v>3.4187078678327154E-3</v>
      </c>
      <c r="AA159" s="6">
        <f t="array" ref="AA159">J140-$S$2</f>
        <v>8.8339105697715237E-3</v>
      </c>
      <c r="AB159" s="6">
        <f t="shared" si="36"/>
        <v>1.2125054295518731E-2</v>
      </c>
      <c r="AC159" s="4"/>
    </row>
    <row r="160" spans="1:29" x14ac:dyDescent="0.25">
      <c r="A160" s="2">
        <v>41803</v>
      </c>
      <c r="B160">
        <v>38.712851999999998</v>
      </c>
      <c r="C160">
        <v>108.214935</v>
      </c>
      <c r="D160">
        <v>166.63334699999999</v>
      </c>
      <c r="E160">
        <v>64.259833999999998</v>
      </c>
      <c r="F160">
        <v>39.506335999999997</v>
      </c>
      <c r="G160" s="3">
        <f t="shared" si="30"/>
        <v>7.0041339243109846E-4</v>
      </c>
      <c r="H160" s="3">
        <f t="shared" si="31"/>
        <v>2.7142002164488588E-3</v>
      </c>
      <c r="I160" s="3">
        <f t="shared" si="32"/>
        <v>8.4309054897646618E-4</v>
      </c>
      <c r="J160" s="3">
        <f t="shared" si="33"/>
        <v>-5.1070471174886611E-3</v>
      </c>
      <c r="K160" s="3">
        <f t="shared" si="34"/>
        <v>-6.420413171193573E-3</v>
      </c>
      <c r="R160">
        <f t="shared" si="41"/>
        <v>-3.9949999999999686</v>
      </c>
      <c r="S160">
        <f t="array" ref="S160">1-R160</f>
        <v>4.994999999999969</v>
      </c>
      <c r="T160" s="3">
        <f t="shared" si="37"/>
        <v>0.204465838125409</v>
      </c>
      <c r="U160" s="3">
        <f t="shared" si="38"/>
        <v>0.27758388110728793</v>
      </c>
      <c r="V160" s="3">
        <f t="shared" si="39"/>
        <v>0.204465838125409</v>
      </c>
      <c r="W160" s="19">
        <f t="shared" si="40"/>
        <v>1.357605180661192</v>
      </c>
      <c r="X160" s="6">
        <f t="array" ref="X160">G141-$P$2</f>
        <v>-1.885037120731895E-3</v>
      </c>
      <c r="Y160" s="6">
        <f t="shared" si="35"/>
        <v>7.772203041213982E-3</v>
      </c>
      <c r="Z160" s="6">
        <f t="array" ref="Z160">I141-$R$2</f>
        <v>2.9390879424717742E-3</v>
      </c>
      <c r="AA160" s="6">
        <f t="array" ref="AA160">J141-$S$2</f>
        <v>-4.3797394503228117E-3</v>
      </c>
      <c r="AB160" s="6">
        <f t="shared" si="36"/>
        <v>2.4019487688668739E-4</v>
      </c>
      <c r="AC160" s="4"/>
    </row>
    <row r="161" spans="1:29" x14ac:dyDescent="0.25">
      <c r="A161" s="2">
        <v>41806</v>
      </c>
      <c r="B161">
        <v>38.739967</v>
      </c>
      <c r="C161">
        <v>108.508652</v>
      </c>
      <c r="D161">
        <v>166.77383399999999</v>
      </c>
      <c r="E161">
        <v>63.931655999999997</v>
      </c>
      <c r="F161">
        <v>39.252688999999997</v>
      </c>
      <c r="G161" s="3">
        <f t="shared" si="30"/>
        <v>-1.1666504517156007E-3</v>
      </c>
      <c r="H161" s="3">
        <f t="shared" si="31"/>
        <v>7.2477630631702095E-3</v>
      </c>
      <c r="I161" s="3">
        <f t="shared" si="32"/>
        <v>2.6393289009594145E-3</v>
      </c>
      <c r="J161" s="3">
        <f t="shared" si="33"/>
        <v>2.5666940333908261E-3</v>
      </c>
      <c r="K161" s="3">
        <f t="shared" si="34"/>
        <v>6.9243663790774512E-4</v>
      </c>
      <c r="R161">
        <f t="shared" si="41"/>
        <v>-4.1399999999999686</v>
      </c>
      <c r="S161">
        <f t="array" ref="S161">1-R161</f>
        <v>5.1399999999999686</v>
      </c>
      <c r="T161" s="3">
        <f t="shared" si="37"/>
        <v>0.20591747379233674</v>
      </c>
      <c r="U161" s="3">
        <f t="shared" si="38"/>
        <v>0.27919679657340157</v>
      </c>
      <c r="V161" s="3">
        <f t="shared" si="39"/>
        <v>0.20591747379233674</v>
      </c>
      <c r="W161" s="19">
        <f t="shared" si="40"/>
        <v>1.3558674328676226</v>
      </c>
      <c r="X161" s="6">
        <f t="array" ref="X161">G142-$P$2</f>
        <v>-6.8886896904582417E-3</v>
      </c>
      <c r="Y161" s="6">
        <f t="shared" si="35"/>
        <v>-1.2607146612434644E-2</v>
      </c>
      <c r="Z161" s="6">
        <f t="array" ref="Z161">I142-$R$2</f>
        <v>-7.0765500209024612E-3</v>
      </c>
      <c r="AA161" s="6">
        <f t="array" ref="AA161">J142-$S$2</f>
        <v>-3.4545173146512233E-3</v>
      </c>
      <c r="AB161" s="6">
        <f t="shared" si="36"/>
        <v>-8.6741337898456755E-3</v>
      </c>
      <c r="AC161" s="4"/>
    </row>
    <row r="162" spans="1:29" x14ac:dyDescent="0.25">
      <c r="A162" s="2">
        <v>41807</v>
      </c>
      <c r="B162">
        <v>38.694771000000003</v>
      </c>
      <c r="C162">
        <v>109.295097</v>
      </c>
      <c r="D162">
        <v>167.21400499999999</v>
      </c>
      <c r="E162">
        <v>64.095748999999998</v>
      </c>
      <c r="F162">
        <v>39.279868999999998</v>
      </c>
      <c r="G162" s="3">
        <f t="shared" si="30"/>
        <v>8.6411158758374906E-3</v>
      </c>
      <c r="H162" s="3">
        <f t="shared" si="31"/>
        <v>6.1552349416003072E-3</v>
      </c>
      <c r="I162" s="3">
        <f t="shared" si="32"/>
        <v>7.4493521042093835E-3</v>
      </c>
      <c r="J162" s="3">
        <f t="shared" si="33"/>
        <v>7.0060496523725035E-3</v>
      </c>
      <c r="K162" s="3">
        <f t="shared" si="34"/>
        <v>1.1531148436365823E-2</v>
      </c>
      <c r="R162">
        <f t="shared" si="41"/>
        <v>-4.2849999999999682</v>
      </c>
      <c r="S162">
        <f t="array" ref="S162">1-R162</f>
        <v>5.2849999999999682</v>
      </c>
      <c r="T162" s="3">
        <f t="shared" si="37"/>
        <v>0.20737336926770275</v>
      </c>
      <c r="U162" s="3">
        <f t="shared" si="38"/>
        <v>0.28080971203951555</v>
      </c>
      <c r="V162" s="3">
        <f t="shared" si="39"/>
        <v>0.20737336926770275</v>
      </c>
      <c r="W162" s="19">
        <f t="shared" si="40"/>
        <v>1.3541261977424508</v>
      </c>
      <c r="X162" s="6">
        <f t="array" ref="X162">G143-$P$2</f>
        <v>7.9306096550103098E-3</v>
      </c>
      <c r="Y162" s="6">
        <f t="shared" si="35"/>
        <v>4.8552737874845431E-3</v>
      </c>
      <c r="Z162" s="6">
        <f t="array" ref="Z162">I143-$R$2</f>
        <v>8.1894015117607299E-3</v>
      </c>
      <c r="AA162" s="6">
        <f t="array" ref="AA162">J143-$S$2</f>
        <v>-6.9720490841739648E-3</v>
      </c>
      <c r="AB162" s="6">
        <f t="shared" si="36"/>
        <v>6.8679959608626689E-3</v>
      </c>
      <c r="AC162" s="4"/>
    </row>
    <row r="163" spans="1:29" x14ac:dyDescent="0.25">
      <c r="A163" s="2">
        <v>41808</v>
      </c>
      <c r="B163">
        <v>39.029136999999999</v>
      </c>
      <c r="C163">
        <v>109.967834</v>
      </c>
      <c r="D163">
        <v>168.459641</v>
      </c>
      <c r="E163">
        <v>64.544807000000006</v>
      </c>
      <c r="F163">
        <v>39.732810999999998</v>
      </c>
      <c r="G163" s="3">
        <f t="shared" si="30"/>
        <v>4.8623416910296147E-3</v>
      </c>
      <c r="H163" s="3">
        <f t="shared" si="31"/>
        <v>1.7231584283090573E-3</v>
      </c>
      <c r="I163" s="3">
        <f t="shared" si="32"/>
        <v>1.2229872910627382E-3</v>
      </c>
      <c r="J163" s="3">
        <f t="shared" si="33"/>
        <v>8.2954930828127438E-3</v>
      </c>
      <c r="K163" s="3">
        <f t="shared" si="34"/>
        <v>-6.1558946836155481E-3</v>
      </c>
      <c r="R163">
        <f t="shared" si="41"/>
        <v>-4.4299999999999677</v>
      </c>
      <c r="S163">
        <f t="array" ref="S163">1-R163</f>
        <v>5.4299999999999677</v>
      </c>
      <c r="T163" s="3">
        <f t="shared" si="37"/>
        <v>0.20883343545895594</v>
      </c>
      <c r="U163" s="3">
        <f t="shared" si="38"/>
        <v>0.28242262750562952</v>
      </c>
      <c r="V163" s="3">
        <f t="shared" si="39"/>
        <v>0.20883343545895594</v>
      </c>
      <c r="W163" s="19">
        <f t="shared" si="40"/>
        <v>1.3523822317290604</v>
      </c>
      <c r="X163" s="6">
        <f t="array" ref="X163">G144-$P$2</f>
        <v>2.157388341773433E-3</v>
      </c>
      <c r="Y163" s="6">
        <f t="shared" si="35"/>
        <v>5.9286055085878975E-3</v>
      </c>
      <c r="Z163" s="6">
        <f t="array" ref="Z163">I144-$R$2</f>
        <v>2.2279382445504758E-3</v>
      </c>
      <c r="AA163" s="6">
        <f t="array" ref="AA163">J144-$S$2</f>
        <v>-2.1261697365255018E-3</v>
      </c>
      <c r="AB163" s="6">
        <f t="shared" si="36"/>
        <v>7.5223885607780677E-3</v>
      </c>
      <c r="AC163" s="4"/>
    </row>
    <row r="164" spans="1:29" x14ac:dyDescent="0.25">
      <c r="A164" s="2">
        <v>41809</v>
      </c>
      <c r="B164">
        <v>39.218910000000001</v>
      </c>
      <c r="C164">
        <v>110.157326</v>
      </c>
      <c r="D164">
        <v>168.66566499999999</v>
      </c>
      <c r="E164">
        <v>65.080237999999994</v>
      </c>
      <c r="F164">
        <v>39.488219999999998</v>
      </c>
      <c r="G164" s="3">
        <f t="shared" si="30"/>
        <v>-2.0738210215429653E-3</v>
      </c>
      <c r="H164" s="3">
        <f t="shared" si="31"/>
        <v>2.6665407618917669E-3</v>
      </c>
      <c r="I164" s="3">
        <f t="shared" si="32"/>
        <v>1.999150212344647E-3</v>
      </c>
      <c r="J164" s="3">
        <f t="shared" si="33"/>
        <v>3.4500949427997973E-3</v>
      </c>
      <c r="K164" s="3">
        <f t="shared" si="34"/>
        <v>4.5876972930147808E-4</v>
      </c>
      <c r="R164">
        <f t="shared" si="41"/>
        <v>-4.5749999999999673</v>
      </c>
      <c r="S164">
        <f t="array" ref="S164">1-R164</f>
        <v>5.5749999999999673</v>
      </c>
      <c r="T164" s="3">
        <f t="shared" si="37"/>
        <v>0.21029758549605571</v>
      </c>
      <c r="U164" s="3">
        <f t="shared" si="38"/>
        <v>0.28403554297174316</v>
      </c>
      <c r="V164" s="3">
        <f t="shared" si="39"/>
        <v>0.21029758549605571</v>
      </c>
      <c r="W164" s="19">
        <f t="shared" si="40"/>
        <v>1.3506362533918415</v>
      </c>
      <c r="X164" s="6">
        <f t="array" ref="X164">G145-$P$2</f>
        <v>2.1517199370986806E-3</v>
      </c>
      <c r="Y164" s="6">
        <f t="shared" si="35"/>
        <v>8.7147238621432532E-3</v>
      </c>
      <c r="Z164" s="6">
        <f t="array" ref="Z164">I145-$R$2</f>
        <v>3.659667236074915E-3</v>
      </c>
      <c r="AA164" s="6">
        <f t="array" ref="AA164">J145-$S$2</f>
        <v>8.4843457854933569E-3</v>
      </c>
      <c r="AB164" s="6">
        <f t="shared" si="36"/>
        <v>-2.2933353488015229E-4</v>
      </c>
      <c r="AC164" s="4"/>
    </row>
    <row r="165" spans="1:29" x14ac:dyDescent="0.25">
      <c r="A165" s="2">
        <v>41810</v>
      </c>
      <c r="B165">
        <v>39.137577</v>
      </c>
      <c r="C165">
        <v>110.451065</v>
      </c>
      <c r="D165">
        <v>169.00285299999999</v>
      </c>
      <c r="E165">
        <v>65.304771000000002</v>
      </c>
      <c r="F165">
        <v>39.506335999999997</v>
      </c>
      <c r="G165" s="3">
        <f t="shared" si="30"/>
        <v>-2.5398353096821591E-3</v>
      </c>
      <c r="H165" s="3">
        <f t="shared" si="31"/>
        <v>-1.2868685331371976E-3</v>
      </c>
      <c r="I165" s="3">
        <f t="shared" si="32"/>
        <v>-4.5107522533938127E-4</v>
      </c>
      <c r="J165" s="3">
        <f t="shared" si="33"/>
        <v>-4.0993482696692896E-3</v>
      </c>
      <c r="K165" s="3">
        <f t="shared" si="34"/>
        <v>-4.5860744970123157E-3</v>
      </c>
      <c r="R165">
        <f t="shared" si="41"/>
        <v>-4.7199999999999669</v>
      </c>
      <c r="S165">
        <f t="array" ref="S165">1-R165</f>
        <v>5.7199999999999669</v>
      </c>
      <c r="T165" s="3">
        <f t="shared" si="37"/>
        <v>0.21176573467178628</v>
      </c>
      <c r="U165" s="3">
        <f t="shared" si="38"/>
        <v>0.28564845843785713</v>
      </c>
      <c r="V165" s="3">
        <f t="shared" si="39"/>
        <v>0.21176573467178628</v>
      </c>
      <c r="W165" s="19">
        <f t="shared" si="40"/>
        <v>1.3488889450438286</v>
      </c>
      <c r="X165" s="6">
        <f t="array" ref="X165">G146-$P$2</f>
        <v>5.9330652013454633E-3</v>
      </c>
      <c r="Y165" s="6">
        <f t="shared" si="35"/>
        <v>9.8066544003055089E-3</v>
      </c>
      <c r="Z165" s="6">
        <f t="array" ref="Z165">I146-$R$2</f>
        <v>5.4192556440069151E-3</v>
      </c>
      <c r="AA165" s="6">
        <f t="array" ref="AA165">J146-$S$2</f>
        <v>6.7879603825556521E-3</v>
      </c>
      <c r="AB165" s="6">
        <f t="shared" si="36"/>
        <v>-8.3877573618355711E-3</v>
      </c>
      <c r="AC165" s="4"/>
    </row>
    <row r="166" spans="1:29" x14ac:dyDescent="0.25">
      <c r="A166" s="2">
        <v>41813</v>
      </c>
      <c r="B166">
        <v>39.038173999999998</v>
      </c>
      <c r="C166">
        <v>110.30892900000001</v>
      </c>
      <c r="D166">
        <v>168.92662000000001</v>
      </c>
      <c r="E166">
        <v>65.037064000000001</v>
      </c>
      <c r="F166">
        <v>39.325156999999997</v>
      </c>
      <c r="G166" s="3">
        <f t="shared" si="30"/>
        <v>-5.7863362154182418E-3</v>
      </c>
      <c r="H166" s="3">
        <f t="shared" si="31"/>
        <v>-8.5896672970146026E-3</v>
      </c>
      <c r="I166" s="3">
        <f t="shared" si="32"/>
        <v>-5.9032851068707703E-3</v>
      </c>
      <c r="J166" s="3">
        <f t="shared" si="33"/>
        <v>7.368106284748599E-4</v>
      </c>
      <c r="K166" s="3">
        <f t="shared" si="34"/>
        <v>-1.4421557172675792E-3</v>
      </c>
      <c r="R166">
        <f t="shared" si="41"/>
        <v>-4.8649999999999665</v>
      </c>
      <c r="S166">
        <f t="array" ref="S166">1-R166</f>
        <v>5.8649999999999665</v>
      </c>
      <c r="T166" s="3">
        <f t="shared" si="37"/>
        <v>0.21323780038356646</v>
      </c>
      <c r="U166" s="3">
        <f t="shared" si="38"/>
        <v>0.28726137390397088</v>
      </c>
      <c r="V166" s="3">
        <f t="shared" si="39"/>
        <v>0.21323780038356646</v>
      </c>
      <c r="W166" s="19">
        <f t="shared" si="40"/>
        <v>1.3471409543113499</v>
      </c>
      <c r="X166" s="6">
        <f t="array" ref="X166">G147-$P$2</f>
        <v>-3.2787819244411353E-3</v>
      </c>
      <c r="Y166" s="6">
        <f t="shared" si="35"/>
        <v>-3.4413733032938325E-3</v>
      </c>
      <c r="Z166" s="6">
        <f t="array" ref="Z166">I147-$R$2</f>
        <v>-1.5096949330737355E-3</v>
      </c>
      <c r="AA166" s="6">
        <f t="array" ref="AA166">J147-$S$2</f>
        <v>-6.654600520213644E-3</v>
      </c>
      <c r="AB166" s="6">
        <f t="shared" si="36"/>
        <v>3.5310227057359506E-3</v>
      </c>
      <c r="AC166" s="4"/>
    </row>
    <row r="167" spans="1:29" x14ac:dyDescent="0.25">
      <c r="A167" s="2">
        <v>41814</v>
      </c>
      <c r="B167">
        <v>38.812286</v>
      </c>
      <c r="C167">
        <v>109.361412</v>
      </c>
      <c r="D167">
        <v>167.92939799999999</v>
      </c>
      <c r="E167">
        <v>65.084984000000006</v>
      </c>
      <c r="F167">
        <v>39.268444000000002</v>
      </c>
      <c r="G167" s="3">
        <f t="shared" si="30"/>
        <v>9.4266542300536216E-4</v>
      </c>
      <c r="H167" s="3">
        <f t="shared" si="31"/>
        <v>6.8445988974612515E-3</v>
      </c>
      <c r="I167" s="3">
        <f t="shared" si="32"/>
        <v>4.2579918020071439E-3</v>
      </c>
      <c r="J167" s="3">
        <f t="shared" si="33"/>
        <v>-2.0086046268368296E-3</v>
      </c>
      <c r="K167" s="3">
        <f t="shared" si="34"/>
        <v>4.1929341534387987E-3</v>
      </c>
      <c r="R167">
        <f t="shared" si="41"/>
        <v>-5.009999999999966</v>
      </c>
      <c r="S167">
        <f t="array" ref="S167">1-R167</f>
        <v>6.009999999999966</v>
      </c>
      <c r="T167" s="3">
        <f t="shared" si="37"/>
        <v>0.21471370207672327</v>
      </c>
      <c r="U167" s="3">
        <f t="shared" si="38"/>
        <v>0.28887428937008486</v>
      </c>
      <c r="V167" s="3">
        <f t="shared" si="39"/>
        <v>0.21471370207672327</v>
      </c>
      <c r="W167" s="19">
        <f t="shared" si="40"/>
        <v>1.3453928956376613</v>
      </c>
      <c r="X167" s="6">
        <f t="array" ref="X167">G148-$P$2</f>
        <v>6.3860245214458289E-3</v>
      </c>
      <c r="Y167" s="6">
        <f t="shared" si="35"/>
        <v>3.7248512712842181E-3</v>
      </c>
      <c r="Z167" s="6">
        <f t="array" ref="Z167">I148-$R$2</f>
        <v>5.2196386973808462E-3</v>
      </c>
      <c r="AA167" s="6">
        <f t="array" ref="AA167">J148-$S$2</f>
        <v>1.6609282441183036E-3</v>
      </c>
      <c r="AB167" s="6">
        <f t="shared" si="36"/>
        <v>9.4135127683685205E-4</v>
      </c>
      <c r="AC167" s="4"/>
    </row>
    <row r="168" spans="1:29" x14ac:dyDescent="0.25">
      <c r="A168" s="2">
        <v>41815</v>
      </c>
      <c r="B168">
        <v>38.848872999999998</v>
      </c>
      <c r="C168">
        <v>110.10994700000001</v>
      </c>
      <c r="D168">
        <v>168.64444</v>
      </c>
      <c r="E168">
        <v>64.954254000000006</v>
      </c>
      <c r="F168">
        <v>39.433093999999997</v>
      </c>
      <c r="G168" s="3">
        <f t="shared" si="30"/>
        <v>-4.7103039514162504E-4</v>
      </c>
      <c r="H168" s="3">
        <f t="shared" si="31"/>
        <v>-1.0326133387386083E-3</v>
      </c>
      <c r="I168" s="3">
        <f t="shared" si="32"/>
        <v>-5.0234090136624943E-4</v>
      </c>
      <c r="J168" s="3">
        <f t="shared" si="33"/>
        <v>-9.3943038742305696E-4</v>
      </c>
      <c r="K168" s="3">
        <f t="shared" si="34"/>
        <v>-4.6395040673186116E-4</v>
      </c>
      <c r="R168">
        <f t="shared" si="41"/>
        <v>-5.1549999999999656</v>
      </c>
      <c r="S168">
        <f t="array" ref="S168">1-R168</f>
        <v>6.1549999999999656</v>
      </c>
      <c r="T168" s="3">
        <f t="shared" si="37"/>
        <v>0.21619336118921842</v>
      </c>
      <c r="U168" s="3">
        <f t="shared" si="38"/>
        <v>0.29048720483619883</v>
      </c>
      <c r="V168" s="3">
        <f t="shared" si="39"/>
        <v>0.21619336118921842</v>
      </c>
      <c r="W168" s="19">
        <f t="shared" si="40"/>
        <v>1.3436453517273197</v>
      </c>
      <c r="X168" s="6">
        <f t="array" ref="X168">G149-$P$2</f>
        <v>-2.207555664734328E-4</v>
      </c>
      <c r="Y168" s="6">
        <f t="shared" si="35"/>
        <v>-3.706117059739084E-3</v>
      </c>
      <c r="Z168" s="6">
        <f t="array" ref="Z168">I149-$R$2</f>
        <v>8.1991332490027858E-4</v>
      </c>
      <c r="AA168" s="6">
        <f t="array" ref="AA168">J149-$S$2</f>
        <v>4.2128408177453834E-3</v>
      </c>
      <c r="AB168" s="6">
        <f t="shared" si="36"/>
        <v>-1.3091911821864824E-2</v>
      </c>
      <c r="AC168" s="4"/>
    </row>
    <row r="169" spans="1:29" x14ac:dyDescent="0.25">
      <c r="A169" s="2">
        <v>41816</v>
      </c>
      <c r="B169">
        <v>38.830573999999999</v>
      </c>
      <c r="C169">
        <v>109.996246</v>
      </c>
      <c r="D169">
        <v>168.55972299999999</v>
      </c>
      <c r="E169">
        <v>64.893234000000007</v>
      </c>
      <c r="F169">
        <v>39.414799000000002</v>
      </c>
      <c r="G169" s="3">
        <f t="shared" si="30"/>
        <v>1.8840308670173833E-3</v>
      </c>
      <c r="H169" s="3">
        <f t="shared" si="31"/>
        <v>5.6852758411409798E-3</v>
      </c>
      <c r="I169" s="3">
        <f t="shared" si="32"/>
        <v>1.7303777842587742E-3</v>
      </c>
      <c r="J169" s="3">
        <f t="shared" si="33"/>
        <v>7.6559445319057673E-3</v>
      </c>
      <c r="K169" s="3">
        <f t="shared" si="34"/>
        <v>2.5528482334769009E-3</v>
      </c>
      <c r="R169">
        <f t="shared" si="41"/>
        <v>-5.2999999999999652</v>
      </c>
      <c r="S169">
        <f t="array" ref="S169">1-R169</f>
        <v>6.2999999999999652</v>
      </c>
      <c r="T169" s="3">
        <f t="shared" si="37"/>
        <v>0.21767670109780202</v>
      </c>
      <c r="U169" s="3">
        <f t="shared" si="38"/>
        <v>0.29210012030231258</v>
      </c>
      <c r="V169" s="3">
        <f t="shared" si="39"/>
        <v>0.21767670109780202</v>
      </c>
      <c r="W169" s="19">
        <f t="shared" si="40"/>
        <v>1.3418988749332073</v>
      </c>
      <c r="X169" s="6">
        <f t="array" ref="X169">G150-$P$2</f>
        <v>1.4202997288644348E-3</v>
      </c>
      <c r="Y169" s="6">
        <f t="shared" si="35"/>
        <v>-4.010616803888648E-4</v>
      </c>
      <c r="Z169" s="6">
        <f t="array" ref="Z169">I150-$R$2</f>
        <v>8.7523910819919926E-4</v>
      </c>
      <c r="AA169" s="6">
        <f t="array" ref="AA169">J150-$S$2</f>
        <v>2.7190508423758529E-3</v>
      </c>
      <c r="AB169" s="6">
        <f t="shared" si="36"/>
        <v>4.7456815515225931E-3</v>
      </c>
      <c r="AC169" s="4"/>
    </row>
    <row r="170" spans="1:29" x14ac:dyDescent="0.25">
      <c r="A170" s="2">
        <v>41817</v>
      </c>
      <c r="B170">
        <v>38.903731999999998</v>
      </c>
      <c r="C170">
        <v>110.621605</v>
      </c>
      <c r="D170">
        <v>168.851395</v>
      </c>
      <c r="E170">
        <v>65.390052999999995</v>
      </c>
      <c r="F170">
        <v>39.515419000000001</v>
      </c>
      <c r="G170" s="3">
        <f t="shared" si="30"/>
        <v>1.1755941563653671E-3</v>
      </c>
      <c r="H170" s="3">
        <f t="shared" si="31"/>
        <v>3.1692362445834288E-3</v>
      </c>
      <c r="I170" s="3">
        <f t="shared" si="32"/>
        <v>-2.7887835928153137E-4</v>
      </c>
      <c r="J170" s="3">
        <f t="shared" si="33"/>
        <v>-2.399080483999616E-3</v>
      </c>
      <c r="K170" s="3">
        <f t="shared" si="34"/>
        <v>-1.6205572817030722E-3</v>
      </c>
      <c r="R170">
        <f t="shared" si="41"/>
        <v>-5.4449999999999648</v>
      </c>
      <c r="S170">
        <f t="array" ref="S170">1-R170</f>
        <v>6.4449999999999648</v>
      </c>
      <c r="T170" s="3">
        <f t="shared" si="37"/>
        <v>0.21916364706556779</v>
      </c>
      <c r="U170" s="3">
        <f t="shared" si="38"/>
        <v>0.29371303576842656</v>
      </c>
      <c r="V170" s="3">
        <f t="shared" si="39"/>
        <v>0.21916364706556779</v>
      </c>
      <c r="W170" s="19">
        <f t="shared" si="40"/>
        <v>1.34015398858806</v>
      </c>
      <c r="X170" s="6">
        <f t="array" ref="X170">G151-$P$2</f>
        <v>-2.3270160859600241E-3</v>
      </c>
      <c r="Y170" s="6">
        <f t="shared" si="35"/>
        <v>-1.566002314300569E-3</v>
      </c>
      <c r="Z170" s="6">
        <f t="array" ref="Z170">I151-$R$2</f>
        <v>-1.1065790949067458E-3</v>
      </c>
      <c r="AA170" s="6">
        <f t="array" ref="AA170">J151-$S$2</f>
        <v>-8.9436066838192736E-4</v>
      </c>
      <c r="AB170" s="6">
        <f t="shared" si="36"/>
        <v>5.4286566291419786E-3</v>
      </c>
      <c r="AC170" s="4"/>
    </row>
    <row r="171" spans="1:29" x14ac:dyDescent="0.25">
      <c r="A171" s="2">
        <v>41820</v>
      </c>
      <c r="B171">
        <v>38.949466999999999</v>
      </c>
      <c r="C171">
        <v>110.972191</v>
      </c>
      <c r="D171">
        <v>168.804306</v>
      </c>
      <c r="E171">
        <v>65.233176999999998</v>
      </c>
      <c r="F171">
        <v>39.451382000000002</v>
      </c>
      <c r="G171" s="3">
        <f t="shared" si="30"/>
        <v>8.9223814025491954E-3</v>
      </c>
      <c r="H171" s="3">
        <f t="shared" si="31"/>
        <v>7.9405479161891446E-3</v>
      </c>
      <c r="I171" s="3">
        <f t="shared" si="32"/>
        <v>7.022480812782117E-3</v>
      </c>
      <c r="J171" s="3">
        <f t="shared" si="33"/>
        <v>5.3447649805558051E-3</v>
      </c>
      <c r="K171" s="3">
        <f t="shared" si="34"/>
        <v>9.0424969143032552E-3</v>
      </c>
      <c r="R171">
        <f t="shared" si="41"/>
        <v>-5.5899999999999643</v>
      </c>
      <c r="S171">
        <f t="array" ref="S171">1-R171</f>
        <v>6.5899999999999643</v>
      </c>
      <c r="T171" s="3">
        <f t="shared" si="37"/>
        <v>0.22065412619090174</v>
      </c>
      <c r="U171" s="3">
        <f t="shared" si="38"/>
        <v>0.29532595123454053</v>
      </c>
      <c r="V171" s="3">
        <f t="shared" si="39"/>
        <v>0.22065412619090174</v>
      </c>
      <c r="W171" s="19">
        <f t="shared" si="40"/>
        <v>1.3384111882822236</v>
      </c>
      <c r="X171" s="6">
        <f t="array" ref="X171">G152-$P$2</f>
        <v>2.4812589444340397E-4</v>
      </c>
      <c r="Y171" s="6">
        <f t="shared" si="35"/>
        <v>4.6235774234096028E-3</v>
      </c>
      <c r="Z171" s="6">
        <f t="array" ref="Z171">I152-$R$2</f>
        <v>1.3271976804365424E-3</v>
      </c>
      <c r="AA171" s="6">
        <f t="array" ref="AA171">J152-$S$2</f>
        <v>1.6425562578362305E-3</v>
      </c>
      <c r="AB171" s="6">
        <f t="shared" si="36"/>
        <v>-5.8554909555548901E-3</v>
      </c>
      <c r="AC171" s="4"/>
    </row>
    <row r="172" spans="1:29" x14ac:dyDescent="0.25">
      <c r="A172" s="2">
        <v>41821</v>
      </c>
      <c r="B172">
        <v>39.296989000000004</v>
      </c>
      <c r="C172">
        <v>111.853371</v>
      </c>
      <c r="D172">
        <v>169.98973100000001</v>
      </c>
      <c r="E172">
        <v>65.581833000000003</v>
      </c>
      <c r="F172">
        <v>39.808121</v>
      </c>
      <c r="G172" s="3">
        <f t="shared" si="30"/>
        <v>1.163346128121967E-3</v>
      </c>
      <c r="H172" s="3">
        <f t="shared" si="31"/>
        <v>-3.4730647501004519E-3</v>
      </c>
      <c r="I172" s="3">
        <f t="shared" si="32"/>
        <v>7.1963170528221987E-4</v>
      </c>
      <c r="J172" s="3">
        <f t="shared" si="33"/>
        <v>-2.392522331603697E-3</v>
      </c>
      <c r="K172" s="3">
        <f t="shared" si="34"/>
        <v>5.9743337295423693E-3</v>
      </c>
      <c r="R172">
        <f t="shared" si="41"/>
        <v>-5.7349999999999639</v>
      </c>
      <c r="S172">
        <f t="array" ref="S172">1-R172</f>
        <v>6.7349999999999639</v>
      </c>
      <c r="T172" s="3">
        <f t="shared" si="37"/>
        <v>0.22214806735776188</v>
      </c>
      <c r="U172" s="3">
        <f t="shared" si="38"/>
        <v>0.29693886670065428</v>
      </c>
      <c r="V172" s="3">
        <f t="shared" si="39"/>
        <v>0.22214806735776188</v>
      </c>
      <c r="W172" s="19">
        <f t="shared" si="40"/>
        <v>1.3366709430897024</v>
      </c>
      <c r="X172" s="6">
        <f t="array" ref="X172">G153-$P$2</f>
        <v>6.5772906379116336E-3</v>
      </c>
      <c r="Y172" s="6">
        <f t="shared" si="35"/>
        <v>1.4419014794571777E-2</v>
      </c>
      <c r="Z172" s="6">
        <f t="array" ref="Z172">I153-$R$2</f>
        <v>6.29537309919459E-3</v>
      </c>
      <c r="AA172" s="6">
        <f t="array" ref="AA172">J153-$S$2</f>
        <v>1.8032364112841554E-2</v>
      </c>
      <c r="AB172" s="6">
        <f t="shared" si="36"/>
        <v>1.1086126343527167E-2</v>
      </c>
      <c r="AC172" s="4"/>
    </row>
    <row r="173" spans="1:29" x14ac:dyDescent="0.25">
      <c r="A173" s="2">
        <v>41822</v>
      </c>
      <c r="B173">
        <v>39.342705000000002</v>
      </c>
      <c r="C173">
        <v>111.46489699999999</v>
      </c>
      <c r="D173">
        <v>170.11206100000001</v>
      </c>
      <c r="E173">
        <v>65.424926999999997</v>
      </c>
      <c r="F173">
        <v>40.045948000000003</v>
      </c>
      <c r="G173" s="3">
        <f t="shared" si="30"/>
        <v>1.6270869021335344E-3</v>
      </c>
      <c r="H173" s="3">
        <f t="shared" si="31"/>
        <v>4.5902343587147509E-3</v>
      </c>
      <c r="I173" s="3">
        <f t="shared" si="32"/>
        <v>5.0325297040518802E-3</v>
      </c>
      <c r="J173" s="3">
        <f t="shared" si="33"/>
        <v>-5.7285046722329591E-3</v>
      </c>
      <c r="K173" s="3">
        <f t="shared" si="34"/>
        <v>5.2535652296206159E-3</v>
      </c>
      <c r="R173">
        <f t="shared" si="41"/>
        <v>-5.8799999999999635</v>
      </c>
      <c r="S173">
        <f t="array" ref="S173">1-R173</f>
        <v>6.8799999999999635</v>
      </c>
      <c r="T173" s="3">
        <f t="shared" si="37"/>
        <v>0.22364540118732043</v>
      </c>
      <c r="U173" s="3">
        <f t="shared" si="38"/>
        <v>0.29855178216676825</v>
      </c>
      <c r="V173" s="3">
        <f t="shared" si="39"/>
        <v>0.22364540118732043</v>
      </c>
      <c r="W173" s="19">
        <f t="shared" si="40"/>
        <v>1.3349336967439267</v>
      </c>
      <c r="X173" s="6">
        <f t="array" ref="X173">G154-$P$2</f>
        <v>4.9014145931616871E-3</v>
      </c>
      <c r="Y173" s="6">
        <f t="shared" si="35"/>
        <v>7.4285045208648814E-3</v>
      </c>
      <c r="Z173" s="6">
        <f t="array" ref="Z173">I154-$R$2</f>
        <v>4.2855992160852896E-3</v>
      </c>
      <c r="AA173" s="6">
        <f t="array" ref="AA173">J154-$S$2</f>
        <v>-4.5485036364841082E-3</v>
      </c>
      <c r="AB173" s="6">
        <f t="shared" si="36"/>
        <v>1.0493550851416608E-2</v>
      </c>
      <c r="AC173" s="4"/>
    </row>
    <row r="174" spans="1:29" x14ac:dyDescent="0.25">
      <c r="A174" s="2">
        <v>41823</v>
      </c>
      <c r="B174">
        <v>39.406719000000002</v>
      </c>
      <c r="C174">
        <v>111.976547</v>
      </c>
      <c r="D174">
        <v>170.968155</v>
      </c>
      <c r="E174">
        <v>65.050139999999999</v>
      </c>
      <c r="F174">
        <v>40.256332</v>
      </c>
      <c r="G174" s="3">
        <f t="shared" si="30"/>
        <v>-7.6582879178548335E-3</v>
      </c>
      <c r="H174" s="3">
        <f t="shared" si="31"/>
        <v>-1.1761739715013708E-2</v>
      </c>
      <c r="I174" s="3">
        <f t="shared" si="32"/>
        <v>-3.2467098916754145E-3</v>
      </c>
      <c r="J174" s="3">
        <f t="shared" si="33"/>
        <v>2.9477261693826584E-3</v>
      </c>
      <c r="K174" s="3">
        <f t="shared" si="34"/>
        <v>2.0449453765434278E-3</v>
      </c>
      <c r="R174">
        <f t="shared" si="41"/>
        <v>-6.0249999999999631</v>
      </c>
      <c r="S174">
        <f t="array" ref="S174">1-R174</f>
        <v>7.0249999999999631</v>
      </c>
      <c r="T174" s="3">
        <f t="shared" si="37"/>
        <v>0.2251460599908772</v>
      </c>
      <c r="U174" s="3">
        <f t="shared" si="38"/>
        <v>0.300164697632882</v>
      </c>
      <c r="V174" s="3">
        <f t="shared" si="39"/>
        <v>0.2251460599908772</v>
      </c>
      <c r="W174" s="19">
        <f t="shared" si="40"/>
        <v>1.3331998687653897</v>
      </c>
      <c r="X174" s="6">
        <f t="array" ref="X174">G155-$P$2</f>
        <v>-1.3792218200076511E-3</v>
      </c>
      <c r="Y174" s="6">
        <f t="shared" si="35"/>
        <v>4.574683519447148E-3</v>
      </c>
      <c r="Z174" s="6">
        <f t="array" ref="Z174">I155-$R$2</f>
        <v>5.2104051518186956E-4</v>
      </c>
      <c r="AA174" s="6">
        <f t="array" ref="AA174">J155-$S$2</f>
        <v>-1.245135393510159E-2</v>
      </c>
      <c r="AB174" s="6">
        <f t="shared" si="36"/>
        <v>5.9973420174237874E-3</v>
      </c>
      <c r="AC174" s="4"/>
    </row>
    <row r="175" spans="1:29" x14ac:dyDescent="0.25">
      <c r="A175" s="2">
        <v>41827</v>
      </c>
      <c r="B175">
        <v>39.104931000000001</v>
      </c>
      <c r="C175">
        <v>110.659508</v>
      </c>
      <c r="D175">
        <v>170.413071</v>
      </c>
      <c r="E175">
        <v>65.241889999999998</v>
      </c>
      <c r="F175">
        <v>40.338653999999998</v>
      </c>
      <c r="G175" s="3">
        <f t="shared" si="30"/>
        <v>-1.0056071956756618E-2</v>
      </c>
      <c r="H175" s="3">
        <f t="shared" si="31"/>
        <v>-1.0446169704640296E-2</v>
      </c>
      <c r="I175" s="3">
        <f t="shared" si="32"/>
        <v>-6.4590585307859882E-3</v>
      </c>
      <c r="J175" s="3">
        <f t="shared" si="33"/>
        <v>2.9392925312250462E-3</v>
      </c>
      <c r="K175" s="3">
        <f t="shared" si="34"/>
        <v>-4.3083737994827898E-3</v>
      </c>
      <c r="R175">
        <f t="shared" si="41"/>
        <v>-6.1699999999999626</v>
      </c>
      <c r="S175">
        <f t="array" ref="S175">1-R175</f>
        <v>7.1699999999999626</v>
      </c>
      <c r="T175" s="3">
        <f t="shared" si="37"/>
        <v>0.22664997772407489</v>
      </c>
      <c r="U175" s="3">
        <f t="shared" si="38"/>
        <v>0.30177761309899598</v>
      </c>
      <c r="V175" s="3">
        <f t="shared" si="39"/>
        <v>0.22664997772407489</v>
      </c>
      <c r="W175" s="19">
        <f t="shared" si="40"/>
        <v>1.3314698555425493</v>
      </c>
      <c r="X175" s="6">
        <f t="array" ref="X175">G156-$P$2</f>
        <v>-2.0758405421201142E-3</v>
      </c>
      <c r="Y175" s="6">
        <f t="shared" si="35"/>
        <v>-2.3987945836480844E-3</v>
      </c>
      <c r="Z175" s="6">
        <f t="array" ref="Z175">I156-$R$2</f>
        <v>-2.6117847317519449E-4</v>
      </c>
      <c r="AA175" s="6">
        <f t="array" ref="AA175">J156-$S$2</f>
        <v>-7.8100937683000362E-3</v>
      </c>
      <c r="AB175" s="6">
        <f t="shared" si="36"/>
        <v>3.6672669796571772E-3</v>
      </c>
      <c r="AC175" s="4"/>
    </row>
    <row r="176" spans="1:29" x14ac:dyDescent="0.25">
      <c r="A176" s="2">
        <v>41828</v>
      </c>
      <c r="B176">
        <v>38.711689</v>
      </c>
      <c r="C176">
        <v>109.50354</v>
      </c>
      <c r="D176">
        <v>169.312363</v>
      </c>
      <c r="E176">
        <v>65.433655000000002</v>
      </c>
      <c r="F176">
        <v>40.164859999999997</v>
      </c>
      <c r="G176" s="3">
        <f t="shared" si="30"/>
        <v>3.7797369161547412E-3</v>
      </c>
      <c r="H176" s="3">
        <f t="shared" si="31"/>
        <v>1.9036644842713724E-3</v>
      </c>
      <c r="I176" s="3">
        <f t="shared" si="32"/>
        <v>4.167427513843025E-3</v>
      </c>
      <c r="J176" s="3">
        <f t="shared" si="33"/>
        <v>1.5986574492896644E-3</v>
      </c>
      <c r="K176" s="3">
        <f t="shared" si="34"/>
        <v>5.9211708941597774E-3</v>
      </c>
      <c r="R176">
        <f t="shared" si="41"/>
        <v>-6.3149999999999622</v>
      </c>
      <c r="S176">
        <f t="array" ref="S176">1-R176</f>
        <v>7.3149999999999622</v>
      </c>
      <c r="T176" s="3">
        <f t="shared" si="37"/>
        <v>0.22815708994234965</v>
      </c>
      <c r="U176" s="3">
        <f t="shared" si="38"/>
        <v>0.30339052856510995</v>
      </c>
      <c r="V176" s="3">
        <f t="shared" si="39"/>
        <v>0.22815708994234965</v>
      </c>
      <c r="W176" s="19">
        <f t="shared" si="40"/>
        <v>1.3297440313679061</v>
      </c>
      <c r="X176" s="6">
        <f t="array" ref="X176">G157-$P$2</f>
        <v>-4.8676144250744879E-3</v>
      </c>
      <c r="Y176" s="6">
        <f t="shared" si="35"/>
        <v>-3.7085036181009061E-3</v>
      </c>
      <c r="Z176" s="6">
        <f t="array" ref="Z176">I157-$R$2</f>
        <v>-3.7194532889202048E-3</v>
      </c>
      <c r="AA176" s="6">
        <f t="array" ref="AA176">J157-$S$2</f>
        <v>-3.0408528853293317E-3</v>
      </c>
      <c r="AB176" s="6">
        <f t="shared" si="36"/>
        <v>-3.6540377629648707E-3</v>
      </c>
      <c r="AC176" s="4"/>
    </row>
    <row r="177" spans="1:29" x14ac:dyDescent="0.25">
      <c r="A177" s="2">
        <v>41829</v>
      </c>
      <c r="B177">
        <v>38.858009000000003</v>
      </c>
      <c r="C177">
        <v>109.71199799999999</v>
      </c>
      <c r="D177">
        <v>170.01795999999999</v>
      </c>
      <c r="E177">
        <v>65.538261000000006</v>
      </c>
      <c r="F177">
        <v>40.402683000000003</v>
      </c>
      <c r="G177" s="3">
        <f t="shared" si="30"/>
        <v>-1.1767561225280554E-2</v>
      </c>
      <c r="H177" s="3">
        <f t="shared" si="31"/>
        <v>-7.3407377012675301E-3</v>
      </c>
      <c r="I177" s="3">
        <f t="shared" si="32"/>
        <v>-3.818067220663024E-3</v>
      </c>
      <c r="J177" s="3">
        <f t="shared" si="33"/>
        <v>4.5215420042956644E-3</v>
      </c>
      <c r="K177" s="3">
        <f t="shared" si="34"/>
        <v>-6.1126386086786111E-3</v>
      </c>
      <c r="R177">
        <f t="shared" si="41"/>
        <v>-6.4599999999999618</v>
      </c>
      <c r="S177">
        <f t="array" ref="S177">1-R177</f>
        <v>7.4599999999999618</v>
      </c>
      <c r="T177" s="3">
        <f t="shared" si="37"/>
        <v>0.22966733375760914</v>
      </c>
      <c r="U177" s="3">
        <f t="shared" si="38"/>
        <v>0.3050034440312237</v>
      </c>
      <c r="V177" s="3">
        <f t="shared" si="39"/>
        <v>0.22966733375760914</v>
      </c>
      <c r="W177" s="19">
        <f t="shared" si="40"/>
        <v>1.3280227494308106</v>
      </c>
      <c r="X177" s="6">
        <f t="array" ref="X177">G158-$P$2</f>
        <v>1.2887772436417428E-5</v>
      </c>
      <c r="Y177" s="6">
        <f t="shared" si="35"/>
        <v>-6.3388646861804732E-3</v>
      </c>
      <c r="Z177" s="6">
        <f t="array" ref="Z177">I158-$R$2</f>
        <v>-7.9272533627721131E-3</v>
      </c>
      <c r="AA177" s="6">
        <f t="array" ref="AA177">J158-$S$2</f>
        <v>-2.9138828911259686E-3</v>
      </c>
      <c r="AB177" s="6">
        <f t="shared" si="36"/>
        <v>-4.8112049840239451E-3</v>
      </c>
      <c r="AC177" s="4"/>
    </row>
    <row r="178" spans="1:29" x14ac:dyDescent="0.25">
      <c r="A178" s="2">
        <v>41830</v>
      </c>
      <c r="B178">
        <v>38.400745000000001</v>
      </c>
      <c r="C178">
        <v>108.906631</v>
      </c>
      <c r="D178">
        <v>169.36882</v>
      </c>
      <c r="E178">
        <v>65.834594999999993</v>
      </c>
      <c r="F178">
        <v>40.155715999999998</v>
      </c>
      <c r="G178" s="3">
        <f t="shared" si="30"/>
        <v>1.1909925185045189E-3</v>
      </c>
      <c r="H178" s="3">
        <f t="shared" si="31"/>
        <v>-1.4791294021390122E-3</v>
      </c>
      <c r="I178" s="3">
        <f t="shared" si="32"/>
        <v>1.3332737395230776E-3</v>
      </c>
      <c r="J178" s="3">
        <f t="shared" si="33"/>
        <v>1.3245315779664146E-4</v>
      </c>
      <c r="K178" s="3">
        <f t="shared" si="34"/>
        <v>1.8222312360214321E-3</v>
      </c>
      <c r="R178">
        <f t="shared" si="41"/>
        <v>-6.6049999999999613</v>
      </c>
      <c r="S178">
        <f t="array" ref="S178">1-R178</f>
        <v>7.6049999999999613</v>
      </c>
      <c r="T178" s="3">
        <f t="shared" si="37"/>
        <v>0.23118064779610434</v>
      </c>
      <c r="U178" s="3">
        <f t="shared" si="38"/>
        <v>0.30661635949733768</v>
      </c>
      <c r="V178" s="3">
        <f t="shared" si="39"/>
        <v>0.23118064779610434</v>
      </c>
      <c r="W178" s="19">
        <f t="shared" si="40"/>
        <v>1.3263063427686463</v>
      </c>
      <c r="X178" s="6">
        <f t="array" ref="X178">G159-$P$2</f>
        <v>-4.5434432892481943E-4</v>
      </c>
      <c r="Y178" s="6">
        <f t="shared" si="35"/>
        <v>2.8491873893941306E-3</v>
      </c>
      <c r="Z178" s="6">
        <f t="array" ref="Z178">I159-$R$2</f>
        <v>2.6730756089705654E-3</v>
      </c>
      <c r="AA178" s="6">
        <f t="array" ref="AA178">J159-$S$2</f>
        <v>2.1995765880776395E-3</v>
      </c>
      <c r="AB178" s="6">
        <f t="shared" si="36"/>
        <v>3.4529290636755999E-3</v>
      </c>
      <c r="AC178" s="4"/>
    </row>
    <row r="179" spans="1:29" x14ac:dyDescent="0.25">
      <c r="A179" s="2">
        <v>41831</v>
      </c>
      <c r="B179">
        <v>38.446480000000001</v>
      </c>
      <c r="C179">
        <v>108.745544</v>
      </c>
      <c r="D179">
        <v>169.59463500000001</v>
      </c>
      <c r="E179">
        <v>65.843315000000004</v>
      </c>
      <c r="F179">
        <v>40.228889000000002</v>
      </c>
      <c r="G179" s="3">
        <f t="shared" si="30"/>
        <v>7.135971875708691E-3</v>
      </c>
      <c r="H179" s="3">
        <f t="shared" si="31"/>
        <v>4.1822771147295157E-3</v>
      </c>
      <c r="I179" s="3">
        <f t="shared" si="32"/>
        <v>4.9368601783894572E-3</v>
      </c>
      <c r="J179" s="3">
        <f t="shared" si="33"/>
        <v>4.8983712317642869E-3</v>
      </c>
      <c r="K179" s="3">
        <f t="shared" si="34"/>
        <v>7.7307876933911945E-3</v>
      </c>
      <c r="R179">
        <f t="shared" si="41"/>
        <v>-6.7499999999999609</v>
      </c>
      <c r="S179">
        <f t="array" ref="S179">1-R179</f>
        <v>7.7499999999999609</v>
      </c>
      <c r="T179" s="3">
        <f t="shared" si="37"/>
        <v>0.23269697215746848</v>
      </c>
      <c r="U179" s="3">
        <f t="shared" si="38"/>
        <v>0.30822927496345165</v>
      </c>
      <c r="V179" s="3">
        <f t="shared" si="39"/>
        <v>0.23269697215746848</v>
      </c>
      <c r="W179" s="19">
        <f t="shared" si="40"/>
        <v>1.3245951251779489</v>
      </c>
      <c r="X179" s="6">
        <f t="array" ref="X179">G160-$P$2</f>
        <v>4.7965782595766563E-4</v>
      </c>
      <c r="Y179" s="6">
        <f t="shared" si="35"/>
        <v>2.3131385360599939E-3</v>
      </c>
      <c r="Z179" s="6">
        <f t="array" ref="Z179">I160-$R$2</f>
        <v>3.5883960262572657E-4</v>
      </c>
      <c r="AA179" s="6">
        <f t="array" ref="AA179">J160-$S$2</f>
        <v>-5.4674686971521282E-3</v>
      </c>
      <c r="AB179" s="6">
        <f t="shared" si="36"/>
        <v>-6.6497467060737253E-3</v>
      </c>
      <c r="AC179" s="4"/>
    </row>
    <row r="180" spans="1:29" x14ac:dyDescent="0.25">
      <c r="A180" s="2">
        <v>41834</v>
      </c>
      <c r="B180">
        <v>38.720832999999999</v>
      </c>
      <c r="C180">
        <v>109.20034800000001</v>
      </c>
      <c r="D180">
        <v>170.43190000000001</v>
      </c>
      <c r="E180">
        <v>66.165840000000003</v>
      </c>
      <c r="F180">
        <v>40.53989</v>
      </c>
      <c r="G180" s="3">
        <f t="shared" si="30"/>
        <v>-3.07041431675803E-3</v>
      </c>
      <c r="H180" s="3">
        <f t="shared" si="31"/>
        <v>-6.3341922683251006E-3</v>
      </c>
      <c r="I180" s="3">
        <f t="shared" si="32"/>
        <v>-1.7112758820385654E-3</v>
      </c>
      <c r="J180" s="3">
        <f t="shared" si="33"/>
        <v>6.5852711912972595E-4</v>
      </c>
      <c r="K180" s="3">
        <f t="shared" si="34"/>
        <v>-1.3537777236198867E-3</v>
      </c>
      <c r="R180">
        <f t="shared" si="41"/>
        <v>-6.8949999999999605</v>
      </c>
      <c r="S180">
        <f t="array" ref="S180">1-R180</f>
        <v>7.8949999999999605</v>
      </c>
      <c r="T180" s="3">
        <f t="shared" si="37"/>
        <v>0.23421624837489446</v>
      </c>
      <c r="U180" s="3">
        <f t="shared" si="38"/>
        <v>0.3098421904295654</v>
      </c>
      <c r="V180" s="3">
        <f t="shared" si="39"/>
        <v>0.23421624837489446</v>
      </c>
      <c r="W180" s="19">
        <f t="shared" si="40"/>
        <v>1.3228893920870148</v>
      </c>
      <c r="X180" s="6">
        <f t="array" ref="X180">G161-$P$2</f>
        <v>-1.3874060181890335E-3</v>
      </c>
      <c r="Y180" s="6">
        <f t="shared" si="35"/>
        <v>6.846701382781345E-3</v>
      </c>
      <c r="Z180" s="6">
        <f t="array" ref="Z180">I161-$R$2</f>
        <v>2.1550779546086751E-3</v>
      </c>
      <c r="AA180" s="6">
        <f t="array" ref="AA180">J161-$S$2</f>
        <v>2.2062724537273591E-3</v>
      </c>
      <c r="AB180" s="6">
        <f t="shared" si="36"/>
        <v>4.6310310302759283E-4</v>
      </c>
      <c r="AC180" s="4"/>
    </row>
    <row r="181" spans="1:29" x14ac:dyDescent="0.25">
      <c r="A181" s="2">
        <v>41835</v>
      </c>
      <c r="B181">
        <v>38.601944000000003</v>
      </c>
      <c r="C181">
        <v>108.508652</v>
      </c>
      <c r="D181">
        <v>170.140244</v>
      </c>
      <c r="E181">
        <v>66.209412</v>
      </c>
      <c r="F181">
        <v>40.485008000000001</v>
      </c>
      <c r="G181" s="3">
        <f t="shared" si="30"/>
        <v>7.3443969557593913E-3</v>
      </c>
      <c r="H181" s="3">
        <f t="shared" si="31"/>
        <v>-3.4917031316539227E-4</v>
      </c>
      <c r="I181" s="3">
        <f t="shared" si="32"/>
        <v>3.8153172038473127E-3</v>
      </c>
      <c r="J181" s="3">
        <f t="shared" si="33"/>
        <v>3.1592940290725569E-3</v>
      </c>
      <c r="K181" s="3">
        <f t="shared" si="34"/>
        <v>3.1633191229702984E-3</v>
      </c>
      <c r="R181">
        <f t="shared" si="41"/>
        <v>-7.0399999999999601</v>
      </c>
      <c r="S181">
        <f t="array" ref="S181">1-R181</f>
        <v>8.0399999999999601</v>
      </c>
      <c r="T181" s="3">
        <f t="shared" si="37"/>
        <v>0.23573841937642706</v>
      </c>
      <c r="U181" s="3">
        <f t="shared" si="38"/>
        <v>0.31145510589567937</v>
      </c>
      <c r="V181" s="3">
        <f t="shared" si="39"/>
        <v>0.23573841937642706</v>
      </c>
      <c r="W181" s="19">
        <f t="shared" si="40"/>
        <v>1.3211894213914614</v>
      </c>
      <c r="X181" s="6">
        <f t="array" ref="X181">G162-$P$2</f>
        <v>8.4203603093640587E-3</v>
      </c>
      <c r="Y181" s="6">
        <f t="shared" si="35"/>
        <v>5.7541732612114427E-3</v>
      </c>
      <c r="Z181" s="6">
        <f t="array" ref="Z181">I162-$R$2</f>
        <v>6.9651011578586441E-3</v>
      </c>
      <c r="AA181" s="6">
        <f t="array" ref="AA181">J162-$S$2</f>
        <v>6.6456280727090365E-3</v>
      </c>
      <c r="AB181" s="6">
        <f t="shared" si="36"/>
        <v>1.1301814901485671E-2</v>
      </c>
      <c r="AC181" s="4"/>
    </row>
    <row r="182" spans="1:29" x14ac:dyDescent="0.25">
      <c r="A182" s="2">
        <v>41836</v>
      </c>
      <c r="B182">
        <v>38.885452000000001</v>
      </c>
      <c r="C182">
        <v>108.470764</v>
      </c>
      <c r="D182">
        <v>170.78938299999999</v>
      </c>
      <c r="E182">
        <v>66.418587000000002</v>
      </c>
      <c r="F182">
        <v>40.613075000000002</v>
      </c>
      <c r="G182" s="3">
        <f t="shared" si="30"/>
        <v>-1.3170323955601804E-2</v>
      </c>
      <c r="H182" s="3">
        <f t="shared" si="31"/>
        <v>-1.3364882356687424E-2</v>
      </c>
      <c r="I182" s="3">
        <f t="shared" si="32"/>
        <v>-1.1732936584237241E-2</v>
      </c>
      <c r="J182" s="3">
        <f t="shared" si="33"/>
        <v>-5.1180853937770054E-3</v>
      </c>
      <c r="K182" s="3">
        <f t="shared" si="34"/>
        <v>-1.9144450401748725E-2</v>
      </c>
      <c r="R182">
        <f t="shared" si="41"/>
        <v>-7.1849999999999596</v>
      </c>
      <c r="S182">
        <f t="array" ref="S182">1-R182</f>
        <v>8.1849999999999596</v>
      </c>
      <c r="T182" s="3">
        <f t="shared" si="37"/>
        <v>0.23726342944733994</v>
      </c>
      <c r="U182" s="3">
        <f t="shared" si="38"/>
        <v>0.31306802136179313</v>
      </c>
      <c r="V182" s="3">
        <f t="shared" si="39"/>
        <v>0.23726342944733994</v>
      </c>
      <c r="W182" s="19">
        <f t="shared" si="40"/>
        <v>1.3194954742541889</v>
      </c>
      <c r="X182" s="6">
        <f t="array" ref="X182">G163-$P$2</f>
        <v>4.6415861245561818E-3</v>
      </c>
      <c r="Y182" s="6">
        <f t="shared" si="35"/>
        <v>1.3220967479201924E-3</v>
      </c>
      <c r="Z182" s="6">
        <f t="array" ref="Z182">I163-$R$2</f>
        <v>7.3873634471199857E-4</v>
      </c>
      <c r="AA182" s="6">
        <f t="array" ref="AA182">J163-$S$2</f>
        <v>7.9350715031492759E-3</v>
      </c>
      <c r="AB182" s="6">
        <f t="shared" si="36"/>
        <v>-6.3852282184957004E-3</v>
      </c>
      <c r="AC182" s="4"/>
    </row>
    <row r="183" spans="1:29" x14ac:dyDescent="0.25">
      <c r="A183" s="2">
        <v>41837</v>
      </c>
      <c r="B183">
        <v>38.373317999999998</v>
      </c>
      <c r="C183">
        <v>107.02106499999999</v>
      </c>
      <c r="D183">
        <v>168.78552199999999</v>
      </c>
      <c r="E183">
        <v>66.078650999999994</v>
      </c>
      <c r="F183">
        <v>39.835560000000001</v>
      </c>
      <c r="G183" s="3">
        <f t="shared" si="30"/>
        <v>8.341290685366376E-3</v>
      </c>
      <c r="H183" s="3">
        <f t="shared" si="31"/>
        <v>1.3722933891566091E-2</v>
      </c>
      <c r="I183" s="3">
        <f t="shared" si="32"/>
        <v>1.0534712805521318E-2</v>
      </c>
      <c r="J183" s="3">
        <f t="shared" si="33"/>
        <v>9.8932558414366323E-3</v>
      </c>
      <c r="K183" s="3">
        <f t="shared" si="34"/>
        <v>1.5614415863615339E-2</v>
      </c>
      <c r="R183">
        <f t="shared" si="41"/>
        <v>-7.3299999999999592</v>
      </c>
      <c r="S183">
        <f t="array" ref="S183">1-R183</f>
        <v>8.3299999999999592</v>
      </c>
      <c r="T183" s="3">
        <f t="shared" si="37"/>
        <v>0.23879122419355966</v>
      </c>
      <c r="U183" s="3">
        <f t="shared" si="38"/>
        <v>0.31468093682790688</v>
      </c>
      <c r="V183" s="3">
        <f t="shared" si="39"/>
        <v>0.23879122419355966</v>
      </c>
      <c r="W183" s="19">
        <f t="shared" si="40"/>
        <v>1.3178077958712271</v>
      </c>
      <c r="X183" s="6">
        <f t="array" ref="X183">G164-$P$2</f>
        <v>-2.2945765880163982E-3</v>
      </c>
      <c r="Y183" s="6">
        <f t="shared" si="35"/>
        <v>2.265479081502902E-3</v>
      </c>
      <c r="Z183" s="6">
        <f t="array" ref="Z183">I164-$R$2</f>
        <v>1.5148992659939073E-3</v>
      </c>
      <c r="AA183" s="6">
        <f t="array" ref="AA183">J164-$S$2</f>
        <v>3.0896733631363303E-3</v>
      </c>
      <c r="AB183" s="6">
        <f t="shared" si="36"/>
        <v>2.2943619442132579E-4</v>
      </c>
      <c r="AC183" s="4"/>
    </row>
    <row r="184" spans="1:29" x14ac:dyDescent="0.25">
      <c r="A184" s="2">
        <v>41838</v>
      </c>
      <c r="B184">
        <v>38.693401000000001</v>
      </c>
      <c r="C184">
        <v>108.48970799999999</v>
      </c>
      <c r="D184">
        <v>170.56362899999999</v>
      </c>
      <c r="E184">
        <v>66.732383999999996</v>
      </c>
      <c r="F184">
        <v>40.457568999999999</v>
      </c>
      <c r="G184" s="3">
        <f t="shared" si="30"/>
        <v>-4.0179461092085811E-3</v>
      </c>
      <c r="H184" s="3">
        <f t="shared" si="31"/>
        <v>-4.0173119463091655E-3</v>
      </c>
      <c r="I184" s="3">
        <f t="shared" si="32"/>
        <v>-2.1513554920902234E-3</v>
      </c>
      <c r="J184" s="3">
        <f t="shared" si="33"/>
        <v>-3.6572498294081823E-3</v>
      </c>
      <c r="K184" s="3">
        <f t="shared" si="34"/>
        <v>3.6173948068902728E-3</v>
      </c>
      <c r="R184">
        <f t="shared" si="41"/>
        <v>-7.4749999999999588</v>
      </c>
      <c r="S184">
        <f t="array" ref="S184">1-R184</f>
        <v>8.4749999999999588</v>
      </c>
      <c r="T184" s="3">
        <f t="shared" si="37"/>
        <v>0.24032175050613949</v>
      </c>
      <c r="U184" s="3">
        <f t="shared" si="38"/>
        <v>0.31629385229402085</v>
      </c>
      <c r="V184" s="3">
        <f t="shared" si="39"/>
        <v>0.24032175050613949</v>
      </c>
      <c r="W184" s="19">
        <f t="shared" si="40"/>
        <v>1.316126616204639</v>
      </c>
      <c r="X184" s="6">
        <f t="array" ref="X184">G165-$P$2</f>
        <v>-2.7605908761555919E-3</v>
      </c>
      <c r="Y184" s="6">
        <f t="shared" si="35"/>
        <v>-1.6879302135260625E-3</v>
      </c>
      <c r="Z184" s="6">
        <f t="array" ref="Z184">I165-$R$2</f>
        <v>-9.3532617169012088E-4</v>
      </c>
      <c r="AA184" s="6">
        <f t="array" ref="AA184">J165-$S$2</f>
        <v>-4.4597698493327566E-3</v>
      </c>
      <c r="AB184" s="6">
        <f t="shared" si="36"/>
        <v>-4.815408031892468E-3</v>
      </c>
      <c r="AC184" s="4"/>
    </row>
    <row r="185" spans="1:29" x14ac:dyDescent="0.25">
      <c r="A185" s="2">
        <v>41841</v>
      </c>
      <c r="B185">
        <v>38.537933000000002</v>
      </c>
      <c r="C185">
        <v>108.053871</v>
      </c>
      <c r="D185">
        <v>170.196686</v>
      </c>
      <c r="E185">
        <v>66.488326999999998</v>
      </c>
      <c r="F185">
        <v>40.603920000000002</v>
      </c>
      <c r="G185" s="3">
        <f t="shared" si="30"/>
        <v>5.22059654834095E-3</v>
      </c>
      <c r="H185" s="3">
        <f t="shared" si="31"/>
        <v>6.4889577162856593E-3</v>
      </c>
      <c r="I185" s="3">
        <f t="shared" si="32"/>
        <v>4.4774902373834191E-3</v>
      </c>
      <c r="J185" s="3">
        <f t="shared" si="33"/>
        <v>3.1461612803100891E-3</v>
      </c>
      <c r="K185" s="3">
        <f t="shared" si="34"/>
        <v>1.0362570904484114E-2</v>
      </c>
      <c r="R185">
        <f t="shared" si="41"/>
        <v>-7.6199999999999584</v>
      </c>
      <c r="S185">
        <f t="array" ref="S185">1-R185</f>
        <v>8.6199999999999584</v>
      </c>
      <c r="T185" s="3">
        <f t="shared" si="37"/>
        <v>0.24185495652671737</v>
      </c>
      <c r="U185" s="3">
        <f t="shared" si="38"/>
        <v>0.31790676776013482</v>
      </c>
      <c r="V185" s="3">
        <f t="shared" si="39"/>
        <v>0.24185495652671737</v>
      </c>
      <c r="W185" s="19">
        <f t="shared" si="40"/>
        <v>1.3144521506840241</v>
      </c>
      <c r="X185" s="6">
        <f t="array" ref="X185">G166-$P$2</f>
        <v>-6.0070917818916747E-3</v>
      </c>
      <c r="Y185" s="6">
        <f t="shared" si="35"/>
        <v>-8.9907289774034671E-3</v>
      </c>
      <c r="Z185" s="6">
        <f t="array" ref="Z185">I166-$R$2</f>
        <v>-6.3875360532215097E-3</v>
      </c>
      <c r="AA185" s="6">
        <f t="array" ref="AA185">J166-$S$2</f>
        <v>3.7638904881139278E-4</v>
      </c>
      <c r="AB185" s="6">
        <f t="shared" si="36"/>
        <v>-1.6714892521477315E-3</v>
      </c>
      <c r="AC185" s="4"/>
    </row>
    <row r="186" spans="1:29" x14ac:dyDescent="0.25">
      <c r="A186" s="2">
        <v>41842</v>
      </c>
      <c r="B186">
        <v>38.739123999999997</v>
      </c>
      <c r="C186">
        <v>108.755028</v>
      </c>
      <c r="D186">
        <v>170.95874000000001</v>
      </c>
      <c r="E186">
        <v>66.697509999999994</v>
      </c>
      <c r="F186">
        <v>41.024681000000001</v>
      </c>
      <c r="G186" s="3">
        <f t="shared" si="30"/>
        <v>2.1246221261999043E-3</v>
      </c>
      <c r="H186" s="3">
        <f t="shared" si="31"/>
        <v>1.045478099642505E-3</v>
      </c>
      <c r="I186" s="3">
        <f t="shared" si="32"/>
        <v>2.3662200598810745E-3</v>
      </c>
      <c r="J186" s="3">
        <f t="shared" si="33"/>
        <v>1.8298584160039155E-3</v>
      </c>
      <c r="K186" s="3">
        <f t="shared" si="34"/>
        <v>2.231583470448939E-4</v>
      </c>
      <c r="R186">
        <f t="shared" si="41"/>
        <v>-7.7649999999999579</v>
      </c>
      <c r="S186">
        <f t="array" ref="S186">1-R186</f>
        <v>8.7649999999999579</v>
      </c>
      <c r="T186" s="3">
        <f t="shared" si="37"/>
        <v>0.24339079161397081</v>
      </c>
      <c r="U186" s="3">
        <f t="shared" si="38"/>
        <v>0.31951968322624835</v>
      </c>
      <c r="V186" s="3">
        <f t="shared" si="39"/>
        <v>0.24339079161397081</v>
      </c>
      <c r="W186" s="19">
        <f t="shared" si="40"/>
        <v>1.3127846008776762</v>
      </c>
      <c r="X186" s="6">
        <f t="array" ref="X186">G167-$P$2</f>
        <v>7.2190985653192933E-4</v>
      </c>
      <c r="Y186" s="6">
        <f t="shared" si="35"/>
        <v>6.443537217072387E-3</v>
      </c>
      <c r="Z186" s="6">
        <f t="array" ref="Z186">I167-$R$2</f>
        <v>3.7737408556564045E-3</v>
      </c>
      <c r="AA186" s="6">
        <f t="array" ref="AA186">J167-$S$2</f>
        <v>-2.3690262065002967E-3</v>
      </c>
      <c r="AB186" s="6">
        <f t="shared" si="36"/>
        <v>3.9636006185586464E-3</v>
      </c>
      <c r="AC186" s="4"/>
    </row>
    <row r="187" spans="1:29" x14ac:dyDescent="0.25">
      <c r="A187" s="2">
        <v>41843</v>
      </c>
      <c r="B187">
        <v>38.821429999999999</v>
      </c>
      <c r="C187">
        <v>108.868729</v>
      </c>
      <c r="D187">
        <v>171.36326600000001</v>
      </c>
      <c r="E187">
        <v>66.819557000000003</v>
      </c>
      <c r="F187">
        <v>41.033836000000001</v>
      </c>
      <c r="G187" s="3">
        <f t="shared" si="30"/>
        <v>1.649140693683826E-3</v>
      </c>
      <c r="H187" s="3">
        <f t="shared" si="31"/>
        <v>2.6103914559350017E-4</v>
      </c>
      <c r="I187" s="3">
        <f t="shared" si="32"/>
        <v>0</v>
      </c>
      <c r="J187" s="3">
        <f t="shared" si="33"/>
        <v>-1.3046030819989785E-3</v>
      </c>
      <c r="K187" s="3">
        <f t="shared" si="34"/>
        <v>4.9041722543317068E-3</v>
      </c>
      <c r="R187">
        <f t="shared" si="41"/>
        <v>-7.9099999999999575</v>
      </c>
      <c r="S187">
        <f t="array" ref="S187">1-R187</f>
        <v>8.9099999999999575</v>
      </c>
      <c r="T187" s="3">
        <f t="shared" si="37"/>
        <v>0.24492920631100862</v>
      </c>
      <c r="U187" s="3">
        <f t="shared" si="38"/>
        <v>0.32113259869236233</v>
      </c>
      <c r="V187" s="3">
        <f t="shared" si="39"/>
        <v>0.24492920631100862</v>
      </c>
      <c r="W187" s="19">
        <f t="shared" si="40"/>
        <v>1.3111241551348165</v>
      </c>
      <c r="X187" s="6">
        <f t="array" ref="X187">G168-$P$2</f>
        <v>-6.9178596161505786E-4</v>
      </c>
      <c r="Y187" s="6">
        <f t="shared" si="35"/>
        <v>-1.4336750191274732E-3</v>
      </c>
      <c r="Z187" s="6">
        <f t="array" ref="Z187">I168-$R$2</f>
        <v>-9.8659184771698904E-4</v>
      </c>
      <c r="AA187" s="6">
        <f t="array" ref="AA187">J168-$S$2</f>
        <v>-1.299851967086524E-3</v>
      </c>
      <c r="AB187" s="6">
        <f t="shared" si="36"/>
        <v>-6.9328394161201345E-4</v>
      </c>
      <c r="AC187" s="4"/>
    </row>
    <row r="188" spans="1:29" x14ac:dyDescent="0.25">
      <c r="A188" s="2">
        <v>41844</v>
      </c>
      <c r="B188">
        <v>38.885452000000001</v>
      </c>
      <c r="C188">
        <v>108.897148</v>
      </c>
      <c r="D188">
        <v>171.36326600000001</v>
      </c>
      <c r="E188">
        <v>66.732383999999996</v>
      </c>
      <c r="F188">
        <v>41.235073</v>
      </c>
      <c r="G188" s="3">
        <f t="shared" si="30"/>
        <v>-3.5280032234163983E-3</v>
      </c>
      <c r="H188" s="3">
        <f t="shared" si="31"/>
        <v>-7.2219063074084877E-3</v>
      </c>
      <c r="I188" s="3">
        <f t="shared" si="32"/>
        <v>-4.7762044871390019E-3</v>
      </c>
      <c r="J188" s="3">
        <f t="shared" si="33"/>
        <v>-6.9226958833060737E-3</v>
      </c>
      <c r="K188" s="3">
        <f t="shared" si="34"/>
        <v>-3.9930570754658223E-3</v>
      </c>
      <c r="R188">
        <f t="shared" si="41"/>
        <v>-8.0549999999999571</v>
      </c>
      <c r="S188">
        <f t="array" ref="S188">1-R188</f>
        <v>9.0549999999999571</v>
      </c>
      <c r="T188" s="3">
        <f t="shared" si="37"/>
        <v>0.24647015231369168</v>
      </c>
      <c r="U188" s="3">
        <f t="shared" si="38"/>
        <v>0.3227455141584763</v>
      </c>
      <c r="V188" s="3">
        <f t="shared" si="39"/>
        <v>0.24647015231369168</v>
      </c>
      <c r="W188" s="19">
        <f t="shared" si="40"/>
        <v>1.3094709891999667</v>
      </c>
      <c r="X188" s="6">
        <f t="array" ref="X188">G169-$P$2</f>
        <v>1.6632753005439505E-3</v>
      </c>
      <c r="Y188" s="6">
        <f t="shared" si="35"/>
        <v>5.2842141607521154E-3</v>
      </c>
      <c r="Z188" s="6">
        <f t="array" ref="Z188">I169-$R$2</f>
        <v>1.2461268379080346E-3</v>
      </c>
      <c r="AA188" s="6">
        <f t="array" ref="AA188">J169-$S$2</f>
        <v>7.2955229522423002E-3</v>
      </c>
      <c r="AB188" s="6">
        <f t="shared" si="36"/>
        <v>2.3235146985967486E-3</v>
      </c>
      <c r="AC188" s="4"/>
    </row>
    <row r="189" spans="1:29" x14ac:dyDescent="0.25">
      <c r="A189" s="2">
        <v>41845</v>
      </c>
      <c r="B189">
        <v>38.748263999999999</v>
      </c>
      <c r="C189">
        <v>108.110703</v>
      </c>
      <c r="D189">
        <v>170.54480000000001</v>
      </c>
      <c r="E189">
        <v>66.270415999999997</v>
      </c>
      <c r="F189">
        <v>41.070419000000001</v>
      </c>
      <c r="G189" s="3">
        <f t="shared" si="30"/>
        <v>4.7217599219417927E-4</v>
      </c>
      <c r="H189" s="3">
        <f t="shared" si="31"/>
        <v>-3.3302808141022489E-3</v>
      </c>
      <c r="I189" s="3">
        <f t="shared" si="32"/>
        <v>4.41356171516194E-4</v>
      </c>
      <c r="J189" s="3">
        <f t="shared" si="33"/>
        <v>6.9709536756190627E-3</v>
      </c>
      <c r="K189" s="3">
        <f t="shared" si="34"/>
        <v>5.3451853023462892E-3</v>
      </c>
      <c r="R189">
        <f t="shared" si="41"/>
        <v>-8.1999999999999567</v>
      </c>
      <c r="S189">
        <f t="array" ref="S189">1-R189</f>
        <v>9.1999999999999567</v>
      </c>
      <c r="T189" s="3">
        <f t="shared" si="37"/>
        <v>0.24801358243987215</v>
      </c>
      <c r="U189" s="3">
        <f t="shared" si="38"/>
        <v>0.32435842962459027</v>
      </c>
      <c r="V189" s="3">
        <f t="shared" si="39"/>
        <v>0.24801358243987215</v>
      </c>
      <c r="W189" s="19">
        <f t="shared" si="40"/>
        <v>1.3078252668005672</v>
      </c>
      <c r="X189" s="6">
        <f t="array" ref="X189">G170-$P$2</f>
        <v>9.548385898919343E-4</v>
      </c>
      <c r="Y189" s="6">
        <f t="shared" si="35"/>
        <v>2.7681745641945639E-3</v>
      </c>
      <c r="Z189" s="6">
        <f t="array" ref="Z189">I170-$R$2</f>
        <v>-7.6312930563227099E-4</v>
      </c>
      <c r="AA189" s="6">
        <f t="array" ref="AA189">J170-$S$2</f>
        <v>-2.7595020636630831E-3</v>
      </c>
      <c r="AB189" s="6">
        <f t="shared" si="36"/>
        <v>-1.8498908165832245E-3</v>
      </c>
      <c r="AC189" s="4"/>
    </row>
    <row r="190" spans="1:29" x14ac:dyDescent="0.25">
      <c r="A190" s="2">
        <v>41848</v>
      </c>
      <c r="B190">
        <v>38.766559999999998</v>
      </c>
      <c r="C190">
        <v>107.750664</v>
      </c>
      <c r="D190">
        <v>170.620071</v>
      </c>
      <c r="E190">
        <v>66.732383999999996</v>
      </c>
      <c r="F190">
        <v>41.289948000000003</v>
      </c>
      <c r="G190" s="3">
        <f t="shared" si="30"/>
        <v>-9.4377731735795223E-4</v>
      </c>
      <c r="H190" s="3">
        <f t="shared" si="31"/>
        <v>-1.3190452357676463E-3</v>
      </c>
      <c r="I190" s="3">
        <f t="shared" si="32"/>
        <v>-4.2457548854261118E-3</v>
      </c>
      <c r="J190" s="3">
        <f t="shared" si="33"/>
        <v>-4.8327660525360194E-3</v>
      </c>
      <c r="K190" s="3">
        <f t="shared" si="34"/>
        <v>-9.0826706781031996E-3</v>
      </c>
      <c r="R190">
        <f t="shared" si="41"/>
        <v>-8.3449999999999562</v>
      </c>
      <c r="S190">
        <f t="array" ref="S190">1-R190</f>
        <v>9.3449999999999562</v>
      </c>
      <c r="T190" s="3">
        <f t="shared" si="37"/>
        <v>0.24955945059947843</v>
      </c>
      <c r="U190" s="3">
        <f t="shared" si="38"/>
        <v>0.32597134509070425</v>
      </c>
      <c r="V190" s="3">
        <f t="shared" si="39"/>
        <v>0.24955945059947843</v>
      </c>
      <c r="W190" s="19">
        <f t="shared" si="40"/>
        <v>1.3061871402091696</v>
      </c>
      <c r="X190" s="6">
        <f t="array" ref="X190">G171-$P$2</f>
        <v>8.7016258360757635E-3</v>
      </c>
      <c r="Y190" s="6">
        <f t="shared" si="35"/>
        <v>7.5394862358002801E-3</v>
      </c>
      <c r="Z190" s="6">
        <f t="array" ref="Z190">I171-$R$2</f>
        <v>6.5382298664313776E-3</v>
      </c>
      <c r="AA190" s="6">
        <f t="array" ref="AA190">J171-$S$2</f>
        <v>4.984343400892338E-3</v>
      </c>
      <c r="AB190" s="6">
        <f t="shared" si="36"/>
        <v>8.8131633794231029E-3</v>
      </c>
      <c r="AC190" s="4"/>
    </row>
    <row r="191" spans="1:29" x14ac:dyDescent="0.25">
      <c r="A191" s="2">
        <v>41849</v>
      </c>
      <c r="B191">
        <v>38.729973000000001</v>
      </c>
      <c r="C191">
        <v>107.608536</v>
      </c>
      <c r="D191">
        <v>169.89565999999999</v>
      </c>
      <c r="E191">
        <v>66.409881999999996</v>
      </c>
      <c r="F191">
        <v>40.914924999999997</v>
      </c>
      <c r="G191" s="3">
        <f t="shared" si="30"/>
        <v>-9.4428157747483699E-4</v>
      </c>
      <c r="H191" s="3">
        <f t="shared" si="31"/>
        <v>2.1131594987966462E-3</v>
      </c>
      <c r="I191" s="3">
        <f t="shared" si="32"/>
        <v>0</v>
      </c>
      <c r="J191" s="3">
        <f t="shared" si="33"/>
        <v>-2.1000790213721032E-3</v>
      </c>
      <c r="K191" s="3">
        <f t="shared" si="34"/>
        <v>-5.142011136522795E-3</v>
      </c>
      <c r="R191">
        <f t="shared" si="41"/>
        <v>-8.4899999999999558</v>
      </c>
      <c r="S191">
        <f t="array" ref="S191">1-R191</f>
        <v>9.4899999999999558</v>
      </c>
      <c r="T191" s="3">
        <f t="shared" si="37"/>
        <v>0.25110771176548613</v>
      </c>
      <c r="U191" s="3">
        <f t="shared" si="38"/>
        <v>0.32758426055681822</v>
      </c>
      <c r="V191" s="3">
        <f t="shared" si="39"/>
        <v>0.25110771176548613</v>
      </c>
      <c r="W191" s="19">
        <f t="shared" si="40"/>
        <v>1.3045567507809352</v>
      </c>
      <c r="X191" s="6">
        <f t="array" ref="X191">G172-$P$2</f>
        <v>9.425905616485342E-4</v>
      </c>
      <c r="Y191" s="6">
        <f t="shared" si="35"/>
        <v>-3.8741264304893168E-3</v>
      </c>
      <c r="Z191" s="6">
        <f t="array" ref="Z191">I172-$R$2</f>
        <v>2.3538075893148025E-4</v>
      </c>
      <c r="AA191" s="6">
        <f t="array" ref="AA191">J172-$S$2</f>
        <v>-2.752943911267164E-3</v>
      </c>
      <c r="AB191" s="6">
        <f t="shared" si="36"/>
        <v>5.745000194662217E-3</v>
      </c>
      <c r="AC191" s="4"/>
    </row>
    <row r="192" spans="1:29" x14ac:dyDescent="0.25">
      <c r="A192" s="2">
        <v>41850</v>
      </c>
      <c r="B192">
        <v>38.693401000000001</v>
      </c>
      <c r="C192">
        <v>107.83593</v>
      </c>
      <c r="D192">
        <v>169.89565999999999</v>
      </c>
      <c r="E192">
        <v>66.270415999999997</v>
      </c>
      <c r="F192">
        <v>40.704540000000001</v>
      </c>
      <c r="G192" s="3">
        <f t="shared" si="30"/>
        <v>-1.725384646338024E-2</v>
      </c>
      <c r="H192" s="3">
        <f t="shared" si="31"/>
        <v>-2.2581499505776925E-2</v>
      </c>
      <c r="I192" s="3">
        <f t="shared" si="32"/>
        <v>-2.0100707693180619E-2</v>
      </c>
      <c r="J192" s="3">
        <f t="shared" si="33"/>
        <v>-1.4862423679368408E-2</v>
      </c>
      <c r="K192" s="3">
        <f t="shared" si="34"/>
        <v>-1.7527921946790315E-2</v>
      </c>
      <c r="R192">
        <f t="shared" si="41"/>
        <v>-8.6349999999999554</v>
      </c>
      <c r="S192">
        <f t="array" ref="S192">1-R192</f>
        <v>9.6349999999999554</v>
      </c>
      <c r="T192" s="3">
        <f t="shared" si="37"/>
        <v>0.25265832194569082</v>
      </c>
      <c r="U192" s="3">
        <f t="shared" si="38"/>
        <v>0.32919717602293175</v>
      </c>
      <c r="V192" s="3">
        <f t="shared" si="39"/>
        <v>0.25265832194569082</v>
      </c>
      <c r="W192" s="19">
        <f t="shared" si="40"/>
        <v>1.302934229467783</v>
      </c>
      <c r="X192" s="6">
        <f t="array" ref="X192">G173-$P$2</f>
        <v>1.4063313356601015E-3</v>
      </c>
      <c r="Y192" s="6">
        <f t="shared" si="35"/>
        <v>4.1891726783258865E-3</v>
      </c>
      <c r="Z192" s="6">
        <f t="array" ref="Z192">I173-$R$2</f>
        <v>4.5482787577011408E-3</v>
      </c>
      <c r="AA192" s="6">
        <f t="array" ref="AA192">J173-$S$2</f>
        <v>-6.0889262518964262E-3</v>
      </c>
      <c r="AB192" s="6">
        <f t="shared" si="36"/>
        <v>5.0242316947404636E-3</v>
      </c>
      <c r="AC192" s="4"/>
    </row>
    <row r="193" spans="1:29" x14ac:dyDescent="0.25">
      <c r="A193" s="2">
        <v>41851</v>
      </c>
      <c r="B193">
        <v>38.025790999999998</v>
      </c>
      <c r="C193">
        <v>105.40083300000001</v>
      </c>
      <c r="D193">
        <v>166.480637</v>
      </c>
      <c r="E193">
        <v>65.285477</v>
      </c>
      <c r="F193">
        <v>39.991073999999998</v>
      </c>
      <c r="G193" s="3">
        <f t="shared" ref="G193:G256" si="42">B194/B193 -1</f>
        <v>-5.531377374898061E-3</v>
      </c>
      <c r="H193" s="3">
        <f t="shared" ref="H193:H256" si="43">C194/C193 -1</f>
        <v>-2.6069338560161803E-3</v>
      </c>
      <c r="I193" s="3">
        <f t="shared" ref="I193:I256" si="44">D194/D193 -1</f>
        <v>-2.4301444737985234E-3</v>
      </c>
      <c r="J193" s="3">
        <f t="shared" ref="J193:J256" si="45">E194/E193 -1</f>
        <v>-2.4031531545676277E-3</v>
      </c>
      <c r="K193" s="3">
        <f t="shared" ref="K193:K256" si="46">F194/F193 -1</f>
        <v>5.9467020065528953E-3</v>
      </c>
      <c r="R193">
        <f t="shared" si="41"/>
        <v>-8.779999999999955</v>
      </c>
      <c r="S193">
        <f t="array" ref="S193">1-R193</f>
        <v>9.779999999999955</v>
      </c>
      <c r="T193" s="3">
        <f t="shared" si="37"/>
        <v>0.25421123815530711</v>
      </c>
      <c r="U193" s="3">
        <f t="shared" si="38"/>
        <v>0.33081009148904572</v>
      </c>
      <c r="V193" s="3">
        <f t="shared" si="39"/>
        <v>0.25421123815530711</v>
      </c>
      <c r="W193" s="19">
        <f t="shared" si="40"/>
        <v>1.3013196973099259</v>
      </c>
      <c r="X193" s="6">
        <f t="array" ref="X193">G174-$P$2</f>
        <v>-7.8790434843282655E-3</v>
      </c>
      <c r="Y193" s="6">
        <f t="shared" si="35"/>
        <v>-1.2162801395402573E-2</v>
      </c>
      <c r="Z193" s="6">
        <f t="array" ref="Z193">I174-$R$2</f>
        <v>-3.7309608380261539E-3</v>
      </c>
      <c r="AA193" s="6">
        <f t="array" ref="AA193">J174-$S$2</f>
        <v>2.5873045897191914E-3</v>
      </c>
      <c r="AB193" s="6">
        <f t="shared" si="36"/>
        <v>1.8156118416632755E-3</v>
      </c>
      <c r="AC193" s="4"/>
    </row>
    <row r="194" spans="1:29" x14ac:dyDescent="0.25">
      <c r="A194" s="2">
        <v>41852</v>
      </c>
      <c r="B194">
        <v>37.815455999999998</v>
      </c>
      <c r="C194">
        <v>105.12606</v>
      </c>
      <c r="D194">
        <v>166.076065</v>
      </c>
      <c r="E194">
        <v>65.128585999999999</v>
      </c>
      <c r="F194">
        <v>40.228889000000002</v>
      </c>
      <c r="G194" s="3">
        <f t="shared" si="42"/>
        <v>3.3857320139152325E-3</v>
      </c>
      <c r="H194" s="3">
        <f t="shared" si="43"/>
        <v>7.3906317805498833E-3</v>
      </c>
      <c r="I194" s="3">
        <f t="shared" si="44"/>
        <v>7.024467974960702E-3</v>
      </c>
      <c r="J194" s="3">
        <f t="shared" si="45"/>
        <v>6.9592636327158175E-3</v>
      </c>
      <c r="K194" s="3">
        <f t="shared" si="46"/>
        <v>1.136894434245983E-2</v>
      </c>
      <c r="R194">
        <f t="shared" si="41"/>
        <v>-8.9249999999999545</v>
      </c>
      <c r="S194">
        <f t="array" ref="S194">1-R194</f>
        <v>9.9249999999999545</v>
      </c>
      <c r="T194" s="3">
        <f t="shared" si="37"/>
        <v>0.25576641839035213</v>
      </c>
      <c r="U194" s="3">
        <f t="shared" si="38"/>
        <v>0.33242300695515969</v>
      </c>
      <c r="V194" s="3">
        <f t="shared" si="39"/>
        <v>0.25576641839035213</v>
      </c>
      <c r="W194" s="19">
        <f t="shared" si="40"/>
        <v>1.2997132659058228</v>
      </c>
      <c r="X194" s="6">
        <f t="array" ref="X194">G175-$P$2</f>
        <v>-1.027682752323005E-2</v>
      </c>
      <c r="Y194" s="6">
        <f t="shared" si="35"/>
        <v>-1.084723138502916E-2</v>
      </c>
      <c r="Z194" s="6">
        <f t="array" ref="Z194">I175-$R$2</f>
        <v>-6.9433094771367276E-3</v>
      </c>
      <c r="AA194" s="6">
        <f t="array" ref="AA194">J175-$S$2</f>
        <v>2.5788709515615791E-3</v>
      </c>
      <c r="AB194" s="6">
        <f t="shared" si="36"/>
        <v>-4.537707334362942E-3</v>
      </c>
      <c r="AC194" s="4"/>
    </row>
    <row r="195" spans="1:29" x14ac:dyDescent="0.25">
      <c r="A195" s="2">
        <v>41855</v>
      </c>
      <c r="B195">
        <v>37.943489</v>
      </c>
      <c r="C195">
        <v>105.903008</v>
      </c>
      <c r="D195">
        <v>167.242661</v>
      </c>
      <c r="E195">
        <v>65.581833000000003</v>
      </c>
      <c r="F195">
        <v>40.686248999999997</v>
      </c>
      <c r="G195" s="3">
        <f t="shared" si="42"/>
        <v>-1.2292069398256888E-2</v>
      </c>
      <c r="H195" s="3">
        <f t="shared" si="43"/>
        <v>-4.5628165726888659E-3</v>
      </c>
      <c r="I195" s="3">
        <f t="shared" si="44"/>
        <v>-1.0125532503934553E-2</v>
      </c>
      <c r="J195" s="3">
        <f t="shared" si="45"/>
        <v>-1.0234023193587793E-2</v>
      </c>
      <c r="K195" s="3">
        <f t="shared" si="46"/>
        <v>-1.5063025347949788E-2</v>
      </c>
      <c r="R195">
        <f t="shared" si="41"/>
        <v>-9.0699999999999541</v>
      </c>
      <c r="S195">
        <f t="array" ref="S195">1-R195</f>
        <v>10.069999999999954</v>
      </c>
      <c r="T195" s="3">
        <f t="shared" si="37"/>
        <v>0.25732382160175349</v>
      </c>
      <c r="U195" s="3">
        <f t="shared" si="38"/>
        <v>0.33403592242127367</v>
      </c>
      <c r="V195" s="3">
        <f t="shared" si="39"/>
        <v>0.25732382160175349</v>
      </c>
      <c r="W195" s="19">
        <f t="shared" si="40"/>
        <v>1.2981150378616848</v>
      </c>
      <c r="X195" s="6">
        <f t="array" ref="X195">G176-$P$2</f>
        <v>3.5589813496813083E-3</v>
      </c>
      <c r="Y195" s="6">
        <f t="shared" si="35"/>
        <v>1.5026028038825075E-3</v>
      </c>
      <c r="Z195" s="6">
        <f t="array" ref="Z195">I176-$R$2</f>
        <v>3.6831765674922856E-3</v>
      </c>
      <c r="AA195" s="6">
        <f t="array" ref="AA195">J176-$S$2</f>
        <v>1.2382358696261973E-3</v>
      </c>
      <c r="AB195" s="6">
        <f t="shared" si="36"/>
        <v>5.6918373592796251E-3</v>
      </c>
      <c r="AC195" s="4"/>
    </row>
    <row r="196" spans="1:29" x14ac:dyDescent="0.25">
      <c r="A196" s="2">
        <v>41856</v>
      </c>
      <c r="B196">
        <v>37.477085000000002</v>
      </c>
      <c r="C196">
        <v>105.419792</v>
      </c>
      <c r="D196">
        <v>165.54924</v>
      </c>
      <c r="E196">
        <v>64.910667000000004</v>
      </c>
      <c r="F196">
        <v>40.073391000000001</v>
      </c>
      <c r="G196" s="3">
        <f t="shared" si="42"/>
        <v>-2.1962754040235621E-3</v>
      </c>
      <c r="H196" s="3">
        <f t="shared" si="43"/>
        <v>1.6177227896636559E-3</v>
      </c>
      <c r="I196" s="3">
        <f t="shared" si="44"/>
        <v>6.251010273439217E-4</v>
      </c>
      <c r="J196" s="3">
        <f t="shared" si="45"/>
        <v>-4.0303083004833429E-4</v>
      </c>
      <c r="K196" s="3">
        <f t="shared" si="46"/>
        <v>-7.0760670091534195E-3</v>
      </c>
      <c r="R196">
        <f t="shared" si="41"/>
        <v>-9.2149999999999537</v>
      </c>
      <c r="S196">
        <f t="array" ref="S196">1-R196</f>
        <v>10.214999999999954</v>
      </c>
      <c r="T196" s="3">
        <f t="shared" si="37"/>
        <v>0.25888340767025475</v>
      </c>
      <c r="U196" s="3">
        <f t="shared" si="38"/>
        <v>0.33564883788738742</v>
      </c>
      <c r="V196" s="3">
        <f t="shared" si="39"/>
        <v>0.25888340767025475</v>
      </c>
      <c r="W196" s="19">
        <f t="shared" si="40"/>
        <v>1.2965251072208939</v>
      </c>
      <c r="X196" s="6">
        <f t="array" ref="X196">G177-$P$2</f>
        <v>-1.1988316791753986E-2</v>
      </c>
      <c r="Y196" s="6">
        <f t="shared" si="35"/>
        <v>-7.7417993816563946E-3</v>
      </c>
      <c r="Z196" s="6">
        <f t="array" ref="Z196">I177-$R$2</f>
        <v>-4.3023181670137634E-3</v>
      </c>
      <c r="AA196" s="6">
        <f t="array" ref="AA196">J177-$S$2</f>
        <v>4.1611204246321974E-3</v>
      </c>
      <c r="AB196" s="6">
        <f t="shared" si="36"/>
        <v>-6.3419721435587634E-3</v>
      </c>
      <c r="AC196" s="4"/>
    </row>
    <row r="197" spans="1:29" x14ac:dyDescent="0.25">
      <c r="A197" s="2">
        <v>41857</v>
      </c>
      <c r="B197">
        <v>37.394775000000003</v>
      </c>
      <c r="C197">
        <v>105.590332</v>
      </c>
      <c r="D197">
        <v>165.652725</v>
      </c>
      <c r="E197">
        <v>64.884506000000002</v>
      </c>
      <c r="F197">
        <v>39.789828999999997</v>
      </c>
      <c r="G197" s="3">
        <f t="shared" si="42"/>
        <v>-8.3149584400495913E-3</v>
      </c>
      <c r="H197" s="3">
        <f t="shared" si="43"/>
        <v>-4.038021208229603E-3</v>
      </c>
      <c r="I197" s="3">
        <f t="shared" si="44"/>
        <v>-5.3952508176368097E-3</v>
      </c>
      <c r="J197" s="3">
        <f t="shared" si="45"/>
        <v>5.3760138052050266E-4</v>
      </c>
      <c r="K197" s="3">
        <f t="shared" si="46"/>
        <v>-4.5975819599525236E-3</v>
      </c>
      <c r="R197">
        <f t="shared" si="41"/>
        <v>-9.3599999999999532</v>
      </c>
      <c r="S197">
        <f t="array" ref="S197">1-R197</f>
        <v>10.359999999999953</v>
      </c>
      <c r="T197" s="3">
        <f t="shared" si="37"/>
        <v>0.26044513738199498</v>
      </c>
      <c r="U197" s="3">
        <f t="shared" si="38"/>
        <v>0.33726175335350117</v>
      </c>
      <c r="V197" s="3">
        <f t="shared" si="39"/>
        <v>0.26044513738199498</v>
      </c>
      <c r="W197" s="19">
        <f t="shared" si="40"/>
        <v>1.2949435598747203</v>
      </c>
      <c r="X197" s="6">
        <f t="array" ref="X197">G178-$P$2</f>
        <v>9.702369520310861E-4</v>
      </c>
      <c r="Y197" s="6">
        <f t="shared" si="35"/>
        <v>-1.8801910825278771E-3</v>
      </c>
      <c r="Z197" s="6">
        <f t="array" ref="Z197">I178-$R$2</f>
        <v>8.4902279317233798E-4</v>
      </c>
      <c r="AA197" s="6">
        <f t="array" ref="AA197">J178-$S$2</f>
        <v>-2.2796842186682565E-4</v>
      </c>
      <c r="AB197" s="6">
        <f t="shared" si="36"/>
        <v>1.5928977011412798E-3</v>
      </c>
      <c r="AC197" s="4"/>
    </row>
    <row r="198" spans="1:29" x14ac:dyDescent="0.25">
      <c r="A198" s="2">
        <v>41858</v>
      </c>
      <c r="B198">
        <v>37.083838999999998</v>
      </c>
      <c r="C198">
        <v>105.163956</v>
      </c>
      <c r="D198">
        <v>164.75898699999999</v>
      </c>
      <c r="E198">
        <v>64.919387999999998</v>
      </c>
      <c r="F198">
        <v>39.606892000000002</v>
      </c>
      <c r="G198" s="3">
        <f t="shared" si="42"/>
        <v>6.4119035788070544E-3</v>
      </c>
      <c r="H198" s="3">
        <f t="shared" si="43"/>
        <v>9.9108006168957541E-3</v>
      </c>
      <c r="I198" s="3">
        <f t="shared" si="44"/>
        <v>1.1591416254580489E-2</v>
      </c>
      <c r="J198" s="3">
        <f t="shared" si="45"/>
        <v>5.9074340010722981E-3</v>
      </c>
      <c r="K198" s="3">
        <f t="shared" si="46"/>
        <v>1.1085343429623418E-2</v>
      </c>
      <c r="R198">
        <f t="shared" si="41"/>
        <v>-9.5049999999999528</v>
      </c>
      <c r="S198">
        <f t="array" ref="S198">1-R198</f>
        <v>10.504999999999953</v>
      </c>
      <c r="T198" s="3">
        <f t="shared" si="37"/>
        <v>0.26200897240479781</v>
      </c>
      <c r="U198" s="3">
        <f t="shared" si="38"/>
        <v>0.33887466881961492</v>
      </c>
      <c r="V198" s="3">
        <f t="shared" si="39"/>
        <v>0.26200897240479781</v>
      </c>
      <c r="W198" s="19">
        <f t="shared" si="40"/>
        <v>1.2933704739548437</v>
      </c>
      <c r="X198" s="6">
        <f t="array" ref="X198">G179-$P$2</f>
        <v>6.9152163092352581E-3</v>
      </c>
      <c r="Y198" s="6">
        <f t="shared" si="35"/>
        <v>3.7812154343406508E-3</v>
      </c>
      <c r="Z198" s="6">
        <f t="array" ref="Z198">I179-$R$2</f>
        <v>4.4526092320387178E-3</v>
      </c>
      <c r="AA198" s="6">
        <f t="array" ref="AA198">J179-$S$2</f>
        <v>4.5379496521008198E-3</v>
      </c>
      <c r="AB198" s="6">
        <f t="shared" si="36"/>
        <v>7.5014541585110422E-3</v>
      </c>
      <c r="AC198" s="4"/>
    </row>
    <row r="199" spans="1:29" x14ac:dyDescent="0.25">
      <c r="A199" s="2">
        <v>41859</v>
      </c>
      <c r="B199">
        <v>37.321617000000003</v>
      </c>
      <c r="C199">
        <v>106.206215</v>
      </c>
      <c r="D199">
        <v>166.66877700000001</v>
      </c>
      <c r="E199">
        <v>65.302895000000007</v>
      </c>
      <c r="F199">
        <v>40.045948000000003</v>
      </c>
      <c r="G199" s="3">
        <f t="shared" si="42"/>
        <v>2.4501082040468969E-3</v>
      </c>
      <c r="H199" s="3">
        <f t="shared" si="43"/>
        <v>7.4048208948978012E-3</v>
      </c>
      <c r="I199" s="3">
        <f t="shared" si="44"/>
        <v>2.8222622645150963E-3</v>
      </c>
      <c r="J199" s="3">
        <f t="shared" si="45"/>
        <v>6.2735809798322162E-3</v>
      </c>
      <c r="K199" s="3">
        <f t="shared" si="46"/>
        <v>1.4390045155130204E-2</v>
      </c>
      <c r="R199">
        <f t="shared" si="41"/>
        <v>-9.6499999999999524</v>
      </c>
      <c r="S199">
        <f t="array" ref="S199">1-R199</f>
        <v>10.649999999999952</v>
      </c>
      <c r="T199" s="3">
        <f t="shared" si="37"/>
        <v>0.26357487526515239</v>
      </c>
      <c r="U199" s="3">
        <f t="shared" si="38"/>
        <v>0.34048758428572912</v>
      </c>
      <c r="V199" s="3">
        <f t="shared" si="39"/>
        <v>0.26357487526515239</v>
      </c>
      <c r="W199" s="19">
        <f t="shared" si="40"/>
        <v>1.2918059202084557</v>
      </c>
      <c r="X199" s="6">
        <f t="array" ref="X199">G180-$P$2</f>
        <v>-3.2911698832314628E-3</v>
      </c>
      <c r="Y199" s="6">
        <f t="shared" si="35"/>
        <v>-6.7352539487139651E-3</v>
      </c>
      <c r="Z199" s="6">
        <f t="array" ref="Z199">I180-$R$2</f>
        <v>-2.1955268283893048E-3</v>
      </c>
      <c r="AA199" s="6">
        <f t="array" ref="AA199">J180-$S$2</f>
        <v>2.9810553946625883E-4</v>
      </c>
      <c r="AB199" s="6">
        <f t="shared" si="36"/>
        <v>-1.583111258500039E-3</v>
      </c>
      <c r="AC199" s="4"/>
    </row>
    <row r="200" spans="1:29" x14ac:dyDescent="0.25">
      <c r="A200" s="2">
        <v>41862</v>
      </c>
      <c r="B200">
        <v>37.413058999999997</v>
      </c>
      <c r="C200">
        <v>106.992653</v>
      </c>
      <c r="D200">
        <v>167.13916</v>
      </c>
      <c r="E200">
        <v>65.712577999999993</v>
      </c>
      <c r="F200">
        <v>40.622211</v>
      </c>
      <c r="G200" s="3">
        <f t="shared" si="42"/>
        <v>0</v>
      </c>
      <c r="H200" s="3">
        <f t="shared" si="43"/>
        <v>-5.4021279386352594E-3</v>
      </c>
      <c r="I200" s="3">
        <f t="shared" si="44"/>
        <v>-1.1820748650406276E-3</v>
      </c>
      <c r="J200" s="3">
        <f t="shared" si="45"/>
        <v>-1.5919935449800748E-3</v>
      </c>
      <c r="K200" s="3">
        <f t="shared" si="46"/>
        <v>2.2519699875522825E-4</v>
      </c>
      <c r="R200">
        <f t="shared" si="41"/>
        <v>-9.794999999999952</v>
      </c>
      <c r="S200">
        <f t="array" ref="S200">1-R200</f>
        <v>10.794999999999952</v>
      </c>
      <c r="T200" s="3">
        <f t="shared" si="37"/>
        <v>0.26514280932582751</v>
      </c>
      <c r="U200" s="3">
        <f t="shared" si="38"/>
        <v>0.34210049975184287</v>
      </c>
      <c r="V200" s="3">
        <f t="shared" si="39"/>
        <v>0.26514280932582751</v>
      </c>
      <c r="W200" s="19">
        <f t="shared" si="40"/>
        <v>1.2902499623568668</v>
      </c>
      <c r="X200" s="6">
        <f t="array" ref="X200">G181-$P$2</f>
        <v>7.1236413892859585E-3</v>
      </c>
      <c r="Y200" s="6">
        <f t="shared" si="35"/>
        <v>-7.5023199355425706E-4</v>
      </c>
      <c r="Z200" s="6">
        <f t="array" ref="Z200">I181-$R$2</f>
        <v>3.3310662574965733E-3</v>
      </c>
      <c r="AA200" s="6">
        <f t="array" ref="AA200">J181-$S$2</f>
        <v>2.7988724494090898E-3</v>
      </c>
      <c r="AB200" s="6">
        <f t="shared" si="36"/>
        <v>2.9339855880901461E-3</v>
      </c>
      <c r="AC200" s="4"/>
    </row>
    <row r="201" spans="1:29" x14ac:dyDescent="0.25">
      <c r="A201" s="2">
        <v>41863</v>
      </c>
      <c r="B201">
        <v>37.413058999999997</v>
      </c>
      <c r="C201">
        <v>106.414665</v>
      </c>
      <c r="D201">
        <v>166.94158899999999</v>
      </c>
      <c r="E201">
        <v>65.607963999999996</v>
      </c>
      <c r="F201">
        <v>40.631359000000003</v>
      </c>
      <c r="G201" s="3">
        <f t="shared" si="42"/>
        <v>6.8443748478306254E-3</v>
      </c>
      <c r="H201" s="3">
        <f t="shared" si="43"/>
        <v>8.0135665511891219E-3</v>
      </c>
      <c r="I201" s="3">
        <f t="shared" si="44"/>
        <v>7.0442602532074794E-3</v>
      </c>
      <c r="J201" s="3">
        <f t="shared" si="45"/>
        <v>1.4481290716474637E-2</v>
      </c>
      <c r="K201" s="3">
        <f t="shared" si="46"/>
        <v>4.2772381795055381E-3</v>
      </c>
      <c r="R201">
        <f t="shared" si="41"/>
        <v>-9.9399999999999515</v>
      </c>
      <c r="S201">
        <f t="array" ref="S201">1-R201</f>
        <v>10.939999999999952</v>
      </c>
      <c r="T201" s="3">
        <f t="shared" si="37"/>
        <v>0.26671273876414775</v>
      </c>
      <c r="U201" s="3">
        <f t="shared" si="38"/>
        <v>0.34371341521795706</v>
      </c>
      <c r="V201" s="3">
        <f t="shared" si="39"/>
        <v>0.26671273876414775</v>
      </c>
      <c r="W201" s="19">
        <f t="shared" si="40"/>
        <v>1.2887026574381228</v>
      </c>
      <c r="X201" s="6">
        <f t="array" ref="X201">G182-$P$2</f>
        <v>-1.3391079522075236E-2</v>
      </c>
      <c r="Y201" s="6">
        <f t="shared" si="35"/>
        <v>-1.3765944037076289E-2</v>
      </c>
      <c r="Z201" s="6">
        <f t="array" ref="Z201">I182-$R$2</f>
        <v>-1.2217187530587981E-2</v>
      </c>
      <c r="AA201" s="6">
        <f t="array" ref="AA201">J182-$S$2</f>
        <v>-5.4785069734404725E-3</v>
      </c>
      <c r="AB201" s="6">
        <f t="shared" si="36"/>
        <v>-1.9373783936628877E-2</v>
      </c>
      <c r="AC201" s="4"/>
    </row>
    <row r="202" spans="1:29" x14ac:dyDescent="0.25">
      <c r="A202" s="2">
        <v>41864</v>
      </c>
      <c r="B202">
        <v>37.669128000000001</v>
      </c>
      <c r="C202">
        <v>107.267426</v>
      </c>
      <c r="D202">
        <v>168.117569</v>
      </c>
      <c r="E202">
        <v>66.558052000000004</v>
      </c>
      <c r="F202">
        <v>40.805149</v>
      </c>
      <c r="G202" s="3">
        <f t="shared" si="42"/>
        <v>4.6129021091223521E-3</v>
      </c>
      <c r="H202" s="3">
        <f t="shared" si="43"/>
        <v>3.0916561752865057E-3</v>
      </c>
      <c r="I202" s="3">
        <f t="shared" si="44"/>
        <v>4.3649572401323056E-3</v>
      </c>
      <c r="J202" s="3">
        <f t="shared" si="45"/>
        <v>-6.5463153879563585E-4</v>
      </c>
      <c r="K202" s="3">
        <f t="shared" si="46"/>
        <v>6.7253767410568877E-4</v>
      </c>
      <c r="R202">
        <f t="shared" si="41"/>
        <v>-10.084999999999951</v>
      </c>
      <c r="S202">
        <f t="array" ref="S202">1-R202</f>
        <v>11.084999999999951</v>
      </c>
      <c r="T202" s="3">
        <f t="shared" si="37"/>
        <v>0.26828462855088159</v>
      </c>
      <c r="U202" s="3">
        <f t="shared" si="38"/>
        <v>0.34532633068407081</v>
      </c>
      <c r="V202" s="3">
        <f t="shared" si="39"/>
        <v>0.26828462855088159</v>
      </c>
      <c r="W202" s="19">
        <f t="shared" si="40"/>
        <v>1.2871640561344269</v>
      </c>
      <c r="X202" s="6">
        <f t="array" ref="X202">G183-$P$2</f>
        <v>8.120535118892944E-3</v>
      </c>
      <c r="Y202" s="6">
        <f t="shared" si="35"/>
        <v>1.3321872211177227E-2</v>
      </c>
      <c r="Z202" s="6">
        <f t="array" ref="Z202">I183-$R$2</f>
        <v>1.0050461859170579E-2</v>
      </c>
      <c r="AA202" s="6">
        <f t="array" ref="AA202">J183-$S$2</f>
        <v>9.5328342617731644E-3</v>
      </c>
      <c r="AB202" s="6">
        <f t="shared" si="36"/>
        <v>1.5385082328735186E-2</v>
      </c>
      <c r="AC202" s="4"/>
    </row>
    <row r="203" spans="1:29" x14ac:dyDescent="0.25">
      <c r="A203" s="2">
        <v>41865</v>
      </c>
      <c r="B203">
        <v>37.842891999999999</v>
      </c>
      <c r="C203">
        <v>107.59905999999999</v>
      </c>
      <c r="D203">
        <v>168.851395</v>
      </c>
      <c r="E203">
        <v>66.514481000000004</v>
      </c>
      <c r="F203">
        <v>40.832591999999998</v>
      </c>
      <c r="G203" s="3">
        <f t="shared" si="42"/>
        <v>-4.8336686318795063E-4</v>
      </c>
      <c r="H203" s="3">
        <f t="shared" si="43"/>
        <v>-4.4039418188213109E-4</v>
      </c>
      <c r="I203" s="3">
        <f t="shared" si="44"/>
        <v>-2.7887835928153137E-4</v>
      </c>
      <c r="J203" s="3">
        <f t="shared" si="45"/>
        <v>-1.0482679703989195E-3</v>
      </c>
      <c r="K203" s="3">
        <f t="shared" si="46"/>
        <v>-1.3438774594568548E-3</v>
      </c>
      <c r="R203">
        <f t="shared" si="41"/>
        <v>-10.229999999999951</v>
      </c>
      <c r="S203">
        <f t="array" ref="S203">1-R203</f>
        <v>11.229999999999951</v>
      </c>
      <c r="T203" s="3">
        <f t="shared" si="37"/>
        <v>0.26985844442971307</v>
      </c>
      <c r="U203" s="3">
        <f t="shared" si="38"/>
        <v>0.34693924615018457</v>
      </c>
      <c r="V203" s="3">
        <f t="shared" si="39"/>
        <v>0.26985844442971307</v>
      </c>
      <c r="W203" s="19">
        <f t="shared" si="40"/>
        <v>1.2856342030851209</v>
      </c>
      <c r="X203" s="6">
        <f t="array" ref="X203">G184-$P$2</f>
        <v>-4.2387016756820139E-3</v>
      </c>
      <c r="Y203" s="6">
        <f t="shared" si="35"/>
        <v>-4.41837362669803E-3</v>
      </c>
      <c r="Z203" s="6">
        <f t="array" ref="Z203">I184-$R$2</f>
        <v>-2.6356064384409628E-3</v>
      </c>
      <c r="AA203" s="6">
        <f t="array" ref="AA203">J184-$S$2</f>
        <v>-4.0176714090716494E-3</v>
      </c>
      <c r="AB203" s="6">
        <f t="shared" si="36"/>
        <v>3.3880612720101205E-3</v>
      </c>
      <c r="AC203" s="4"/>
    </row>
    <row r="204" spans="1:29" x14ac:dyDescent="0.25">
      <c r="A204" s="2">
        <v>41866</v>
      </c>
      <c r="B204">
        <v>37.824599999999997</v>
      </c>
      <c r="C204">
        <v>107.55167400000001</v>
      </c>
      <c r="D204">
        <v>168.804306</v>
      </c>
      <c r="E204">
        <v>66.444755999999998</v>
      </c>
      <c r="F204">
        <v>40.777718</v>
      </c>
      <c r="G204" s="3">
        <f t="shared" si="42"/>
        <v>5.5610105592656112E-3</v>
      </c>
      <c r="H204" s="3">
        <f t="shared" si="43"/>
        <v>1.3126676205895249E-2</v>
      </c>
      <c r="I204" s="3">
        <f t="shared" si="44"/>
        <v>8.3042549874290383E-3</v>
      </c>
      <c r="J204" s="3">
        <f t="shared" si="45"/>
        <v>9.838504034840545E-3</v>
      </c>
      <c r="K204" s="3">
        <f t="shared" si="46"/>
        <v>1.0318502864726353E-2</v>
      </c>
      <c r="R204">
        <f t="shared" si="41"/>
        <v>-10.37499999999995</v>
      </c>
      <c r="S204">
        <f t="array" ref="S204">1-R204</f>
        <v>11.37499999999995</v>
      </c>
      <c r="T204" s="3">
        <f t="shared" si="37"/>
        <v>0.27143415289733763</v>
      </c>
      <c r="U204" s="3">
        <f t="shared" si="38"/>
        <v>0.34855216161629832</v>
      </c>
      <c r="V204" s="3">
        <f t="shared" si="39"/>
        <v>0.27143415289733763</v>
      </c>
      <c r="W204" s="19">
        <f t="shared" si="40"/>
        <v>1.2841131371855348</v>
      </c>
      <c r="X204" s="6">
        <f t="array" ref="X204">G185-$P$2</f>
        <v>4.9998409818675172E-3</v>
      </c>
      <c r="Y204" s="6">
        <f t="shared" si="35"/>
        <v>6.0878960358967948E-3</v>
      </c>
      <c r="Z204" s="6">
        <f t="array" ref="Z204">I185-$R$2</f>
        <v>3.9932392910326797E-3</v>
      </c>
      <c r="AA204" s="6">
        <f t="array" ref="AA204">J185-$S$2</f>
        <v>2.7857397006466221E-3</v>
      </c>
      <c r="AB204" s="6">
        <f t="shared" si="36"/>
        <v>1.0133237369603962E-2</v>
      </c>
      <c r="AC204" s="4"/>
    </row>
    <row r="205" spans="1:29" x14ac:dyDescent="0.25">
      <c r="A205" s="2">
        <v>41869</v>
      </c>
      <c r="B205">
        <v>38.034942999999998</v>
      </c>
      <c r="C205">
        <v>108.96347</v>
      </c>
      <c r="D205">
        <v>170.20609999999999</v>
      </c>
      <c r="E205">
        <v>67.098472999999998</v>
      </c>
      <c r="F205">
        <v>41.198483000000003</v>
      </c>
      <c r="G205" s="3">
        <f t="shared" si="42"/>
        <v>2.404446879281652E-3</v>
      </c>
      <c r="H205" s="3">
        <f t="shared" si="43"/>
        <v>4.6956195502951825E-3</v>
      </c>
      <c r="I205" s="3">
        <f t="shared" si="44"/>
        <v>5.3062316802980902E-3</v>
      </c>
      <c r="J205" s="3">
        <f t="shared" si="45"/>
        <v>2.0783930507630721E-3</v>
      </c>
      <c r="K205" s="3">
        <f t="shared" si="46"/>
        <v>5.7725183716108575E-3</v>
      </c>
      <c r="R205">
        <f t="shared" si="41"/>
        <v>-10.51999999999995</v>
      </c>
      <c r="S205">
        <f t="array" ref="S205">1-R205</f>
        <v>11.51999999999995</v>
      </c>
      <c r="T205" s="3">
        <f t="shared" si="37"/>
        <v>0.27301172118408684</v>
      </c>
      <c r="U205" s="3">
        <f t="shared" si="38"/>
        <v>0.35016507708241251</v>
      </c>
      <c r="V205" s="3">
        <f t="shared" si="39"/>
        <v>0.27301172118408684</v>
      </c>
      <c r="W205" s="19">
        <f t="shared" si="40"/>
        <v>1.2826008918727068</v>
      </c>
      <c r="X205" s="6">
        <f t="array" ref="X205">G186-$P$2</f>
        <v>1.9038665597264715E-3</v>
      </c>
      <c r="Y205" s="6">
        <f t="shared" si="35"/>
        <v>6.4441641925364025E-4</v>
      </c>
      <c r="Z205" s="6">
        <f t="array" ref="Z205">I186-$R$2</f>
        <v>1.8819691135303349E-3</v>
      </c>
      <c r="AA205" s="6">
        <f t="array" ref="AA205">J186-$S$2</f>
        <v>1.4694368363404485E-3</v>
      </c>
      <c r="AB205" s="6">
        <f t="shared" si="36"/>
        <v>-6.1751878352583889E-6</v>
      </c>
      <c r="AC205" s="4"/>
    </row>
    <row r="206" spans="1:29" x14ac:dyDescent="0.25">
      <c r="A206" s="2">
        <v>41870</v>
      </c>
      <c r="B206">
        <v>38.126396</v>
      </c>
      <c r="C206">
        <v>109.475121</v>
      </c>
      <c r="D206">
        <v>171.109253</v>
      </c>
      <c r="E206">
        <v>67.237930000000006</v>
      </c>
      <c r="F206">
        <v>41.436301999999998</v>
      </c>
      <c r="G206" s="3">
        <f t="shared" si="42"/>
        <v>-3.3583032605546403E-3</v>
      </c>
      <c r="H206" s="3">
        <f t="shared" si="43"/>
        <v>-1.7319003465643412E-4</v>
      </c>
      <c r="I206" s="3">
        <f t="shared" si="44"/>
        <v>2.7490214103149668E-3</v>
      </c>
      <c r="J206" s="3">
        <f t="shared" si="45"/>
        <v>4.5371563342295751E-3</v>
      </c>
      <c r="K206" s="3">
        <f t="shared" si="46"/>
        <v>-1.5450703105696073E-3</v>
      </c>
      <c r="R206">
        <f t="shared" si="41"/>
        <v>-10.664999999999949</v>
      </c>
      <c r="S206">
        <f t="array" ref="S206">1-R206</f>
        <v>11.664999999999949</v>
      </c>
      <c r="T206" s="3">
        <f t="shared" si="37"/>
        <v>0.27459111723511037</v>
      </c>
      <c r="U206" s="3">
        <f t="shared" si="38"/>
        <v>0.35177799254852626</v>
      </c>
      <c r="V206" s="3">
        <f t="shared" si="39"/>
        <v>0.27459111723511037</v>
      </c>
      <c r="W206" s="19">
        <f t="shared" si="40"/>
        <v>1.2810974953983196</v>
      </c>
      <c r="X206" s="6">
        <f t="array" ref="X206">G187-$P$2</f>
        <v>1.4283851272103932E-3</v>
      </c>
      <c r="Y206" s="6">
        <f t="shared" si="35"/>
        <v>-1.4002253479536463E-4</v>
      </c>
      <c r="Z206" s="6">
        <f t="array" ref="Z206">I187-$R$2</f>
        <v>-4.8425094635073961E-4</v>
      </c>
      <c r="AA206" s="6">
        <f t="array" ref="AA206">J187-$S$2</f>
        <v>-1.6650246616624455E-3</v>
      </c>
      <c r="AB206" s="6">
        <f t="shared" si="36"/>
        <v>4.6748387194515545E-3</v>
      </c>
      <c r="AC206" s="4"/>
    </row>
    <row r="207" spans="1:29" x14ac:dyDescent="0.25">
      <c r="A207" s="2">
        <v>41871</v>
      </c>
      <c r="B207">
        <v>37.998356000000001</v>
      </c>
      <c r="C207">
        <v>109.45616099999999</v>
      </c>
      <c r="D207">
        <v>171.57963599999999</v>
      </c>
      <c r="E207">
        <v>67.542998999999995</v>
      </c>
      <c r="F207">
        <v>41.372280000000003</v>
      </c>
      <c r="G207" s="3">
        <f t="shared" si="42"/>
        <v>3.8509034443490187E-3</v>
      </c>
      <c r="H207" s="3">
        <f t="shared" si="43"/>
        <v>1.5582128812283713E-3</v>
      </c>
      <c r="I207" s="3">
        <f t="shared" si="44"/>
        <v>2.8512241394427207E-3</v>
      </c>
      <c r="J207" s="3">
        <f t="shared" si="45"/>
        <v>-1.548628304171018E-3</v>
      </c>
      <c r="K207" s="3">
        <f t="shared" si="46"/>
        <v>-8.8469864363294182E-4</v>
      </c>
      <c r="R207">
        <f t="shared" si="41"/>
        <v>-10.809999999999949</v>
      </c>
      <c r="S207">
        <f t="array" ref="S207">1-R207</f>
        <v>11.809999999999949</v>
      </c>
      <c r="T207" s="3">
        <f t="shared" si="37"/>
        <v>0.27617230969213258</v>
      </c>
      <c r="U207" s="3">
        <f t="shared" si="38"/>
        <v>0.35339090801464046</v>
      </c>
      <c r="V207" s="3">
        <f t="shared" si="39"/>
        <v>0.27617230969213258</v>
      </c>
      <c r="W207" s="19">
        <f t="shared" si="40"/>
        <v>1.2796029710892758</v>
      </c>
      <c r="X207" s="6">
        <f t="array" ref="X207">G188-$P$2</f>
        <v>-3.7487587898898311E-3</v>
      </c>
      <c r="Y207" s="6">
        <f t="shared" si="35"/>
        <v>-7.6229679877973522E-3</v>
      </c>
      <c r="Z207" s="6">
        <f t="array" ref="Z207">I188-$R$2</f>
        <v>-5.2604554334897413E-3</v>
      </c>
      <c r="AA207" s="6">
        <f t="array" ref="AA207">J188-$S$2</f>
        <v>-7.2831174629695407E-3</v>
      </c>
      <c r="AB207" s="6">
        <f t="shared" si="36"/>
        <v>-4.2223906103459746E-3</v>
      </c>
      <c r="AC207" s="4"/>
    </row>
    <row r="208" spans="1:29" x14ac:dyDescent="0.25">
      <c r="A208" s="2">
        <v>41872</v>
      </c>
      <c r="B208">
        <v>38.144683999999998</v>
      </c>
      <c r="C208">
        <v>109.626717</v>
      </c>
      <c r="D208">
        <v>172.068848</v>
      </c>
      <c r="E208">
        <v>67.438400000000001</v>
      </c>
      <c r="F208">
        <v>41.335678000000001</v>
      </c>
      <c r="G208" s="3">
        <f t="shared" si="42"/>
        <v>-4.3154637222843073E-3</v>
      </c>
      <c r="H208" s="3">
        <f t="shared" si="43"/>
        <v>-1.7274073800821466E-4</v>
      </c>
      <c r="I208" s="3">
        <f t="shared" si="44"/>
        <v>-1.5854816439523356E-3</v>
      </c>
      <c r="J208" s="3">
        <f t="shared" si="45"/>
        <v>-8.0133128899856354E-3</v>
      </c>
      <c r="K208" s="3">
        <f t="shared" si="46"/>
        <v>-4.4255715365307813E-3</v>
      </c>
      <c r="R208">
        <f t="shared" si="41"/>
        <v>-10.954999999999949</v>
      </c>
      <c r="S208">
        <f t="array" ref="S208">1-R208</f>
        <v>11.954999999999949</v>
      </c>
      <c r="T208" s="3">
        <f t="shared" si="37"/>
        <v>0.27775526787565552</v>
      </c>
      <c r="U208" s="3">
        <f t="shared" si="38"/>
        <v>0.35500382348075377</v>
      </c>
      <c r="V208" s="3">
        <f t="shared" si="39"/>
        <v>0.27775526787565552</v>
      </c>
      <c r="W208" s="19">
        <f t="shared" si="40"/>
        <v>1.2781173375969257</v>
      </c>
      <c r="X208" s="6">
        <f t="array" ref="X208">G189-$P$2</f>
        <v>2.5142042572074644E-4</v>
      </c>
      <c r="Y208" s="6">
        <f t="shared" si="35"/>
        <v>-3.7313424944911138E-3</v>
      </c>
      <c r="Z208" s="6">
        <f t="array" ref="Z208">I189-$R$2</f>
        <v>-4.2894774834545618E-5</v>
      </c>
      <c r="AA208" s="6">
        <f t="array" ref="AA208">J189-$S$2</f>
        <v>6.6105320959555956E-3</v>
      </c>
      <c r="AB208" s="6">
        <f t="shared" si="36"/>
        <v>5.1158517674661369E-3</v>
      </c>
      <c r="AC208" s="4"/>
    </row>
    <row r="209" spans="1:29" x14ac:dyDescent="0.25">
      <c r="A209" s="2">
        <v>41873</v>
      </c>
      <c r="B209">
        <v>37.980072</v>
      </c>
      <c r="C209">
        <v>109.60778000000001</v>
      </c>
      <c r="D209">
        <v>171.79603599999999</v>
      </c>
      <c r="E209">
        <v>66.897994999999995</v>
      </c>
      <c r="F209">
        <v>41.152743999999998</v>
      </c>
      <c r="G209" s="3">
        <f t="shared" si="42"/>
        <v>6.7421936430243079E-3</v>
      </c>
      <c r="H209" s="3">
        <f t="shared" si="43"/>
        <v>3.6305999446388793E-3</v>
      </c>
      <c r="I209" s="3">
        <f t="shared" si="44"/>
        <v>5.2023202677389246E-3</v>
      </c>
      <c r="J209" s="3">
        <f t="shared" si="45"/>
        <v>-2.2148645860012861E-3</v>
      </c>
      <c r="K209" s="3">
        <f t="shared" si="46"/>
        <v>8.4463869529574076E-3</v>
      </c>
      <c r="R209">
        <f t="shared" si="41"/>
        <v>-11.099999999999948</v>
      </c>
      <c r="S209">
        <f t="array" ref="S209">1-R209</f>
        <v>12.099999999999948</v>
      </c>
      <c r="T209" s="3">
        <f t="shared" si="37"/>
        <v>0.27933996176772535</v>
      </c>
      <c r="U209" s="3">
        <f t="shared" si="38"/>
        <v>0.35661673894686796</v>
      </c>
      <c r="V209" s="3">
        <f t="shared" si="39"/>
        <v>0.27933996176772535</v>
      </c>
      <c r="W209" s="19">
        <f t="shared" si="40"/>
        <v>1.2766406091348979</v>
      </c>
      <c r="X209" s="6">
        <f t="array" ref="X209">G190-$P$2</f>
        <v>-1.1645328838313851E-3</v>
      </c>
      <c r="Y209" s="6">
        <f t="shared" si="35"/>
        <v>-1.7201069161565112E-3</v>
      </c>
      <c r="Z209" s="6">
        <f t="array" ref="Z209">I190-$R$2</f>
        <v>-4.7300058317768512E-3</v>
      </c>
      <c r="AA209" s="6">
        <f t="array" ref="AA209">J190-$S$2</f>
        <v>-5.1931876321994865E-3</v>
      </c>
      <c r="AB209" s="6">
        <f t="shared" si="36"/>
        <v>-9.3120042129833519E-3</v>
      </c>
      <c r="AC209" s="4"/>
    </row>
    <row r="210" spans="1:29" x14ac:dyDescent="0.25">
      <c r="A210" s="2">
        <v>41876</v>
      </c>
      <c r="B210">
        <v>38.236141000000003</v>
      </c>
      <c r="C210">
        <v>110.00572200000001</v>
      </c>
      <c r="D210">
        <v>172.689774</v>
      </c>
      <c r="E210">
        <v>66.749825000000001</v>
      </c>
      <c r="F210">
        <v>41.500335999999997</v>
      </c>
      <c r="G210" s="3">
        <f t="shared" si="42"/>
        <v>-2.392239321432621E-4</v>
      </c>
      <c r="H210" s="3">
        <f t="shared" si="43"/>
        <v>6.2015410434741458E-3</v>
      </c>
      <c r="I210" s="3">
        <f t="shared" si="44"/>
        <v>8.1706054001795536E-4</v>
      </c>
      <c r="J210" s="3">
        <f t="shared" si="45"/>
        <v>1.9589564467021869E-3</v>
      </c>
      <c r="K210" s="3">
        <f t="shared" si="46"/>
        <v>5.5102204473718164E-3</v>
      </c>
      <c r="R210">
        <f t="shared" si="41"/>
        <v>-11.244999999999948</v>
      </c>
      <c r="S210">
        <f t="array" ref="S210">1-R210</f>
        <v>12.244999999999948</v>
      </c>
      <c r="T210" s="3">
        <f t="shared" si="37"/>
        <v>0.28092636199517457</v>
      </c>
      <c r="U210" s="3">
        <f t="shared" si="38"/>
        <v>0.35822965441298171</v>
      </c>
      <c r="V210" s="3">
        <f t="shared" si="39"/>
        <v>0.28092636199517457</v>
      </c>
      <c r="W210" s="19">
        <f t="shared" si="40"/>
        <v>1.2751727957062817</v>
      </c>
      <c r="X210" s="6">
        <f t="array" ref="X210">G191-$P$2</f>
        <v>-1.1650371439482698E-3</v>
      </c>
      <c r="Y210" s="6">
        <f t="shared" si="35"/>
        <v>1.7120978184077813E-3</v>
      </c>
      <c r="Z210" s="6">
        <f t="array" ref="Z210">I191-$R$2</f>
        <v>-4.8425094635073961E-4</v>
      </c>
      <c r="AA210" s="6">
        <f t="array" ref="AA210">J191-$S$2</f>
        <v>-2.4605006010355703E-3</v>
      </c>
      <c r="AB210" s="6">
        <f t="shared" si="36"/>
        <v>-5.3713446714029472E-3</v>
      </c>
      <c r="AC210" s="4"/>
    </row>
    <row r="211" spans="1:29" x14ac:dyDescent="0.25">
      <c r="A211" s="2">
        <v>41877</v>
      </c>
      <c r="B211">
        <v>38.226993999999998</v>
      </c>
      <c r="C211">
        <v>110.687927</v>
      </c>
      <c r="D211">
        <v>172.830872</v>
      </c>
      <c r="E211">
        <v>66.880584999999996</v>
      </c>
      <c r="F211">
        <v>41.729011999999997</v>
      </c>
      <c r="G211" s="3">
        <f t="shared" si="42"/>
        <v>2.8705631418470823E-3</v>
      </c>
      <c r="H211" s="3">
        <f t="shared" si="43"/>
        <v>-1.9687603328228942E-3</v>
      </c>
      <c r="I211" s="3">
        <f t="shared" si="44"/>
        <v>-1.6324629780262168E-4</v>
      </c>
      <c r="J211" s="3">
        <f t="shared" si="45"/>
        <v>6.5113066819022514E-4</v>
      </c>
      <c r="K211" s="3">
        <f t="shared" si="46"/>
        <v>5.0416722063777453E-3</v>
      </c>
      <c r="R211">
        <f t="shared" si="41"/>
        <v>-11.389999999999947</v>
      </c>
      <c r="S211">
        <f t="array" ref="S211">1-R211</f>
        <v>12.389999999999947</v>
      </c>
      <c r="T211" s="3">
        <f t="shared" si="37"/>
        <v>0.28251443981330099</v>
      </c>
      <c r="U211" s="3">
        <f t="shared" si="38"/>
        <v>0.35984256987909591</v>
      </c>
      <c r="V211" s="3">
        <f t="shared" si="39"/>
        <v>0.28251443981330099</v>
      </c>
      <c r="W211" s="19">
        <f t="shared" si="40"/>
        <v>1.2737139033208251</v>
      </c>
      <c r="X211" s="6">
        <f t="array" ref="X211">G192-$P$2</f>
        <v>-1.7474602029853674E-2</v>
      </c>
      <c r="Y211" s="6">
        <f t="shared" si="35"/>
        <v>-2.298256118616579E-2</v>
      </c>
      <c r="Z211" s="6">
        <f t="array" ref="Z211">I192-$R$2</f>
        <v>-2.0584958639531359E-2</v>
      </c>
      <c r="AA211" s="6">
        <f t="array" ref="AA211">J192-$S$2</f>
        <v>-1.5222845259031876E-2</v>
      </c>
      <c r="AB211" s="6">
        <f t="shared" si="36"/>
        <v>-1.7757255481670467E-2</v>
      </c>
      <c r="AC211" s="4"/>
    </row>
    <row r="212" spans="1:29" x14ac:dyDescent="0.25">
      <c r="A212" s="2">
        <v>41878</v>
      </c>
      <c r="B212">
        <v>38.336727000000003</v>
      </c>
      <c r="C212">
        <v>110.470009</v>
      </c>
      <c r="D212">
        <v>172.80265800000001</v>
      </c>
      <c r="E212">
        <v>66.924132999999998</v>
      </c>
      <c r="F212">
        <v>41.939396000000002</v>
      </c>
      <c r="G212" s="3">
        <f t="shared" si="42"/>
        <v>-4.7707776409813274E-3</v>
      </c>
      <c r="H212" s="3">
        <f t="shared" si="43"/>
        <v>-3.1735129124502715E-3</v>
      </c>
      <c r="I212" s="3">
        <f t="shared" si="44"/>
        <v>-7.6230887605910347E-4</v>
      </c>
      <c r="J212" s="3">
        <f t="shared" si="45"/>
        <v>-1.3007266003717266E-4</v>
      </c>
      <c r="K212" s="3">
        <f t="shared" si="46"/>
        <v>-9.1604085094597609E-3</v>
      </c>
      <c r="R212">
        <f t="shared" si="41"/>
        <v>-11.534999999999947</v>
      </c>
      <c r="S212">
        <f t="array" ref="S212">1-R212</f>
        <v>12.534999999999947</v>
      </c>
      <c r="T212" s="3">
        <f t="shared" si="37"/>
        <v>0.28410416709004938</v>
      </c>
      <c r="U212" s="3">
        <f t="shared" si="38"/>
        <v>0.36145548534520966</v>
      </c>
      <c r="V212" s="3">
        <f t="shared" si="39"/>
        <v>0.28410416709004938</v>
      </c>
      <c r="W212" s="19">
        <f t="shared" si="40"/>
        <v>1.2722639342021445</v>
      </c>
      <c r="X212" s="6">
        <f t="array" ref="X212">G193-$P$2</f>
        <v>-5.7521329413714939E-3</v>
      </c>
      <c r="Y212" s="6">
        <f t="shared" si="35"/>
        <v>-3.0079955364050452E-3</v>
      </c>
      <c r="Z212" s="6">
        <f t="array" ref="Z212">I193-$R$2</f>
        <v>-2.9143954201492628E-3</v>
      </c>
      <c r="AA212" s="6">
        <f t="array" ref="AA212">J193-$S$2</f>
        <v>-2.7635747342310947E-3</v>
      </c>
      <c r="AB212" s="6">
        <f t="shared" si="36"/>
        <v>5.717368471672743E-3</v>
      </c>
      <c r="AC212" s="4"/>
    </row>
    <row r="213" spans="1:29" x14ac:dyDescent="0.25">
      <c r="A213" s="2">
        <v>41879</v>
      </c>
      <c r="B213">
        <v>38.153830999999997</v>
      </c>
      <c r="C213">
        <v>110.11943100000001</v>
      </c>
      <c r="D213">
        <v>172.670929</v>
      </c>
      <c r="E213">
        <v>66.915428000000006</v>
      </c>
      <c r="F213">
        <v>41.555213999999999</v>
      </c>
      <c r="G213" s="3">
        <f t="shared" si="42"/>
        <v>-7.1906278559541459E-4</v>
      </c>
      <c r="H213" s="3">
        <f t="shared" si="43"/>
        <v>5.5928549067785216E-3</v>
      </c>
      <c r="I213" s="3">
        <f t="shared" si="44"/>
        <v>2.4517155403733781E-3</v>
      </c>
      <c r="J213" s="3">
        <f t="shared" si="45"/>
        <v>5.3406069524055688E-3</v>
      </c>
      <c r="K213" s="3">
        <f t="shared" si="46"/>
        <v>-6.6039847610932512E-4</v>
      </c>
      <c r="R213">
        <f t="shared" si="41"/>
        <v>-11.679999999999946</v>
      </c>
      <c r="S213">
        <f t="array" ref="S213">1-R213</f>
        <v>12.679999999999946</v>
      </c>
      <c r="T213" s="3">
        <f t="shared" si="37"/>
        <v>0.28569551629063322</v>
      </c>
      <c r="U213" s="3">
        <f t="shared" si="38"/>
        <v>0.36306840081132341</v>
      </c>
      <c r="V213" s="3">
        <f t="shared" si="39"/>
        <v>0.28569551629063322</v>
      </c>
      <c r="W213" s="19">
        <f t="shared" si="40"/>
        <v>1.2708228869856679</v>
      </c>
      <c r="X213" s="6">
        <f t="array" ref="X213">G194-$P$2</f>
        <v>3.1649764474417997E-3</v>
      </c>
      <c r="Y213" s="6">
        <f t="shared" si="35"/>
        <v>6.9895701001610189E-3</v>
      </c>
      <c r="Z213" s="6">
        <f t="array" ref="Z213">I194-$R$2</f>
        <v>6.5402170286099626E-3</v>
      </c>
      <c r="AA213" s="6">
        <f t="array" ref="AA213">J194-$S$2</f>
        <v>6.5988420530523504E-3</v>
      </c>
      <c r="AB213" s="6">
        <f t="shared" si="36"/>
        <v>1.1139610807579678E-2</v>
      </c>
      <c r="AC213" s="4"/>
    </row>
    <row r="214" spans="1:29" x14ac:dyDescent="0.25">
      <c r="A214" s="2">
        <v>41880</v>
      </c>
      <c r="B214">
        <v>38.126396</v>
      </c>
      <c r="C214">
        <v>110.735313</v>
      </c>
      <c r="D214">
        <v>173.094269</v>
      </c>
      <c r="E214">
        <v>67.272796999999997</v>
      </c>
      <c r="F214">
        <v>41.527771000000001</v>
      </c>
      <c r="G214" s="3">
        <f t="shared" si="42"/>
        <v>9.5941405004551505E-4</v>
      </c>
      <c r="H214" s="3">
        <f t="shared" si="43"/>
        <v>3.679341205275577E-3</v>
      </c>
      <c r="I214" s="3">
        <f t="shared" si="44"/>
        <v>-2.7151101114741838E-4</v>
      </c>
      <c r="J214" s="3">
        <f t="shared" si="45"/>
        <v>1.2974040606650306E-4</v>
      </c>
      <c r="K214" s="3">
        <f t="shared" si="46"/>
        <v>1.9826009924779342E-3</v>
      </c>
      <c r="R214">
        <f t="shared" si="41"/>
        <v>-11.824999999999946</v>
      </c>
      <c r="S214">
        <f t="array" ref="S214">1-R214</f>
        <v>12.824999999999946</v>
      </c>
      <c r="T214" s="3">
        <f t="shared" si="37"/>
        <v>0.28728846046254219</v>
      </c>
      <c r="U214" s="3">
        <f t="shared" si="38"/>
        <v>0.36468131627743716</v>
      </c>
      <c r="V214" s="3">
        <f t="shared" si="39"/>
        <v>0.28728846046254219</v>
      </c>
      <c r="W214" s="19">
        <f t="shared" si="40"/>
        <v>1.2693907569078493</v>
      </c>
      <c r="X214" s="6">
        <f t="array" ref="X214">G195-$P$2</f>
        <v>-1.251282496473032E-2</v>
      </c>
      <c r="Y214" s="6">
        <f t="shared" si="35"/>
        <v>-4.9638782530777303E-3</v>
      </c>
      <c r="Z214" s="6">
        <f t="array" ref="Z214">I195-$R$2</f>
        <v>-1.0609783450285293E-2</v>
      </c>
      <c r="AA214" s="6">
        <f t="array" ref="AA214">J195-$S$2</f>
        <v>-1.0594444773251261E-2</v>
      </c>
      <c r="AB214" s="6">
        <f t="shared" si="36"/>
        <v>-1.529235888282994E-2</v>
      </c>
      <c r="AC214" s="4"/>
    </row>
    <row r="215" spans="1:29" x14ac:dyDescent="0.25">
      <c r="A215" s="2">
        <v>41884</v>
      </c>
      <c r="B215">
        <v>38.162975000000003</v>
      </c>
      <c r="C215">
        <v>111.142746</v>
      </c>
      <c r="D215">
        <v>173.04727199999999</v>
      </c>
      <c r="E215">
        <v>67.281525000000002</v>
      </c>
      <c r="F215">
        <v>41.610104</v>
      </c>
      <c r="G215" s="3">
        <f t="shared" si="42"/>
        <v>6.4701978815855377E-3</v>
      </c>
      <c r="H215" s="3">
        <f t="shared" si="43"/>
        <v>-3.9217584204730427E-3</v>
      </c>
      <c r="I215" s="3">
        <f t="shared" si="44"/>
        <v>-4.3480026660003279E-4</v>
      </c>
      <c r="J215" s="3">
        <f t="shared" si="45"/>
        <v>2.5908449607823236E-3</v>
      </c>
      <c r="K215" s="3">
        <f t="shared" si="46"/>
        <v>1.6706783525463065E-2</v>
      </c>
      <c r="R215">
        <f t="shared" si="41"/>
        <v>-11.969999999999946</v>
      </c>
      <c r="S215">
        <f t="array" ref="S215">1-R215</f>
        <v>12.969999999999946</v>
      </c>
      <c r="T215" s="3">
        <f t="shared" si="37"/>
        <v>0.28888297322105416</v>
      </c>
      <c r="U215" s="3">
        <f t="shared" si="38"/>
        <v>0.36629423174355091</v>
      </c>
      <c r="V215" s="3">
        <f t="shared" si="39"/>
        <v>0.28888297322105416</v>
      </c>
      <c r="W215" s="19">
        <f t="shared" si="40"/>
        <v>1.267967535986489</v>
      </c>
      <c r="X215" s="6">
        <f t="array" ref="X215">G196-$P$2</f>
        <v>-2.417030970496995E-3</v>
      </c>
      <c r="Y215" s="6">
        <f t="shared" ref="Y215:Y278" si="47">H196-$Q$2</f>
        <v>1.216661109274791E-3</v>
      </c>
      <c r="Z215" s="6">
        <f t="array" ref="Z215">I196-$R$2</f>
        <v>1.4085008099318209E-4</v>
      </c>
      <c r="AA215" s="6">
        <f t="array" ref="AA215">J196-$S$2</f>
        <v>-7.6345240971180135E-4</v>
      </c>
      <c r="AB215" s="6">
        <f t="shared" ref="AB215:AB278" si="48">K196-$T$2</f>
        <v>-7.3054005440335718E-3</v>
      </c>
      <c r="AC215" s="4"/>
    </row>
    <row r="216" spans="1:29" x14ac:dyDescent="0.25">
      <c r="A216" s="2">
        <v>41885</v>
      </c>
      <c r="B216">
        <v>38.409897000000001</v>
      </c>
      <c r="C216">
        <v>110.70687100000001</v>
      </c>
      <c r="D216">
        <v>172.97203099999999</v>
      </c>
      <c r="E216">
        <v>67.455841000000007</v>
      </c>
      <c r="F216">
        <v>42.305275000000002</v>
      </c>
      <c r="G216" s="3">
        <f t="shared" si="42"/>
        <v>-4.2858745494682715E-3</v>
      </c>
      <c r="H216" s="3">
        <f t="shared" si="43"/>
        <v>-3.8513327686771071E-3</v>
      </c>
      <c r="I216" s="3">
        <f t="shared" si="44"/>
        <v>-1.6318071677148271E-3</v>
      </c>
      <c r="J216" s="3">
        <f t="shared" si="45"/>
        <v>-3.7472959532148797E-3</v>
      </c>
      <c r="K216" s="3">
        <f t="shared" si="46"/>
        <v>-4.3243070751814994E-3</v>
      </c>
      <c r="R216">
        <f t="shared" si="41"/>
        <v>-12.114999999999945</v>
      </c>
      <c r="S216">
        <f t="array" ref="S216">1-R216</f>
        <v>13.114999999999945</v>
      </c>
      <c r="T216" s="3">
        <f t="shared" si="37"/>
        <v>0.2904790287350601</v>
      </c>
      <c r="U216" s="3">
        <f t="shared" si="38"/>
        <v>0.36790714720966511</v>
      </c>
      <c r="V216" s="3">
        <f t="shared" si="39"/>
        <v>0.2904790287350601</v>
      </c>
      <c r="W216" s="19">
        <f t="shared" si="40"/>
        <v>1.2665532131933201</v>
      </c>
      <c r="X216" s="6">
        <f t="array" ref="X216">G197-$P$2</f>
        <v>-8.5357140065230232E-3</v>
      </c>
      <c r="Y216" s="6">
        <f t="shared" si="47"/>
        <v>-4.4390828886184674E-3</v>
      </c>
      <c r="Z216" s="6">
        <f t="array" ref="Z216">I197-$R$2</f>
        <v>-5.8795017639875491E-3</v>
      </c>
      <c r="AA216" s="6">
        <f t="array" ref="AA216">J197-$S$2</f>
        <v>1.7717980085703555E-4</v>
      </c>
      <c r="AB216" s="6">
        <f t="shared" si="48"/>
        <v>-4.8269154948326759E-3</v>
      </c>
      <c r="AC216" s="4"/>
    </row>
    <row r="217" spans="1:29" x14ac:dyDescent="0.25">
      <c r="A217" s="2">
        <v>41886</v>
      </c>
      <c r="B217">
        <v>38.245277000000002</v>
      </c>
      <c r="C217">
        <v>110.280502</v>
      </c>
      <c r="D217">
        <v>172.689774</v>
      </c>
      <c r="E217">
        <v>67.203063999999998</v>
      </c>
      <c r="F217">
        <v>42.122334000000002</v>
      </c>
      <c r="G217" s="3">
        <f t="shared" si="42"/>
        <v>-2.3887916931542019E-4</v>
      </c>
      <c r="H217" s="3">
        <f t="shared" si="43"/>
        <v>3.2647566294174979E-3</v>
      </c>
      <c r="I217" s="3">
        <f t="shared" si="44"/>
        <v>4.7942097602142741E-3</v>
      </c>
      <c r="J217" s="3">
        <f t="shared" si="45"/>
        <v>1.0635601376746795E-2</v>
      </c>
      <c r="K217" s="3">
        <f t="shared" si="46"/>
        <v>9.5549548607634094E-3</v>
      </c>
      <c r="R217">
        <f t="shared" si="41"/>
        <v>-12.259999999999945</v>
      </c>
      <c r="S217">
        <f t="array" ref="S217">1-R217</f>
        <v>13.259999999999945</v>
      </c>
      <c r="T217" s="3">
        <f t="shared" si="37"/>
        <v>0.29207660171335559</v>
      </c>
      <c r="U217" s="3">
        <f t="shared" si="38"/>
        <v>0.36952006267577886</v>
      </c>
      <c r="V217" s="3">
        <f t="shared" si="39"/>
        <v>0.29207660171335559</v>
      </c>
      <c r="W217" s="19">
        <f t="shared" si="40"/>
        <v>1.2651477746184763</v>
      </c>
      <c r="X217" s="6">
        <f t="array" ref="X217">G198-$P$2</f>
        <v>6.1911480123336216E-3</v>
      </c>
      <c r="Y217" s="6">
        <f t="shared" si="47"/>
        <v>9.5097389365068896E-3</v>
      </c>
      <c r="Z217" s="6">
        <f t="array" ref="Z217">I198-$R$2</f>
        <v>1.1107165308229749E-2</v>
      </c>
      <c r="AA217" s="6">
        <f t="array" ref="AA217">J198-$S$2</f>
        <v>5.547012421408831E-3</v>
      </c>
      <c r="AB217" s="6">
        <f t="shared" si="48"/>
        <v>1.0856009894743265E-2</v>
      </c>
      <c r="AC217" s="4"/>
    </row>
    <row r="218" spans="1:29" x14ac:dyDescent="0.25">
      <c r="A218" s="2">
        <v>41887</v>
      </c>
      <c r="B218">
        <v>38.236141000000003</v>
      </c>
      <c r="C218">
        <v>110.640541</v>
      </c>
      <c r="D218">
        <v>173.517685</v>
      </c>
      <c r="E218">
        <v>67.917809000000005</v>
      </c>
      <c r="F218">
        <v>42.524811</v>
      </c>
      <c r="G218" s="3">
        <f t="shared" si="42"/>
        <v>-1.0045600574597913E-2</v>
      </c>
      <c r="H218" s="3">
        <f t="shared" si="43"/>
        <v>-8.5502112647906081E-5</v>
      </c>
      <c r="I218" s="3">
        <f t="shared" si="44"/>
        <v>-2.5484434050627724E-3</v>
      </c>
      <c r="J218" s="3">
        <f t="shared" si="45"/>
        <v>-1.02662322337288E-3</v>
      </c>
      <c r="K218" s="3">
        <f t="shared" si="46"/>
        <v>-1.1615383781482191E-2</v>
      </c>
      <c r="R218">
        <f t="shared" si="41"/>
        <v>-12.404999999999944</v>
      </c>
      <c r="S218">
        <f t="array" ref="S218">1-R218</f>
        <v>13.404999999999944</v>
      </c>
      <c r="T218" s="3">
        <f t="shared" si="37"/>
        <v>0.29367566739126949</v>
      </c>
      <c r="U218" s="3">
        <f t="shared" si="38"/>
        <v>0.37113297814189306</v>
      </c>
      <c r="V218" s="3">
        <f t="shared" si="39"/>
        <v>0.29367566739126949</v>
      </c>
      <c r="W218" s="19">
        <f t="shared" si="40"/>
        <v>1.2637512036277276</v>
      </c>
      <c r="X218" s="6">
        <f t="array" ref="X218">G199-$P$2</f>
        <v>2.2293526375734641E-3</v>
      </c>
      <c r="Y218" s="6">
        <f t="shared" si="47"/>
        <v>7.0037592145089367E-3</v>
      </c>
      <c r="Z218" s="6">
        <f t="array" ref="Z218">I199-$R$2</f>
        <v>2.3380113181643569E-3</v>
      </c>
      <c r="AA218" s="6">
        <f t="array" ref="AA218">J199-$S$2</f>
        <v>5.9131594001687491E-3</v>
      </c>
      <c r="AB218" s="6">
        <f t="shared" si="48"/>
        <v>1.4160711620250052E-2</v>
      </c>
      <c r="AC218" s="4"/>
    </row>
    <row r="219" spans="1:29" x14ac:dyDescent="0.25">
      <c r="A219" s="2">
        <v>41890</v>
      </c>
      <c r="B219">
        <v>37.852035999999998</v>
      </c>
      <c r="C219">
        <v>110.63108099999999</v>
      </c>
      <c r="D219">
        <v>173.07548499999999</v>
      </c>
      <c r="E219">
        <v>67.848083000000003</v>
      </c>
      <c r="F219">
        <v>42.030869000000003</v>
      </c>
      <c r="G219" s="3">
        <f t="shared" si="42"/>
        <v>-3.8656044816188784E-3</v>
      </c>
      <c r="H219" s="3">
        <f t="shared" si="43"/>
        <v>-9.2496700814121979E-3</v>
      </c>
      <c r="I219" s="3">
        <f t="shared" si="44"/>
        <v>-6.4684030785757685E-3</v>
      </c>
      <c r="J219" s="3">
        <f t="shared" si="45"/>
        <v>-6.1665412123730334E-3</v>
      </c>
      <c r="K219" s="3">
        <f t="shared" si="46"/>
        <v>-1.2187280734071937E-2</v>
      </c>
      <c r="R219">
        <f t="shared" si="41"/>
        <v>-12.549999999999944</v>
      </c>
      <c r="S219">
        <f t="array" ref="S219">1-R219</f>
        <v>13.549999999999944</v>
      </c>
      <c r="T219" s="3">
        <f t="shared" si="37"/>
        <v>0.29527620151770989</v>
      </c>
      <c r="U219" s="3">
        <f t="shared" si="38"/>
        <v>0.37274589360800636</v>
      </c>
      <c r="V219" s="3">
        <f t="shared" si="39"/>
        <v>0.29527620151770989</v>
      </c>
      <c r="W219" s="19">
        <f t="shared" si="40"/>
        <v>1.2623634810123703</v>
      </c>
      <c r="X219" s="6">
        <f t="array" ref="X219">G200-$P$2</f>
        <v>-2.207555664734328E-4</v>
      </c>
      <c r="Y219" s="6">
        <f t="shared" si="47"/>
        <v>-5.8031896190241239E-3</v>
      </c>
      <c r="Z219" s="6">
        <f t="array" ref="Z219">I200-$R$2</f>
        <v>-1.6663258113913673E-3</v>
      </c>
      <c r="AA219" s="6">
        <f t="array" ref="AA219">J200-$S$2</f>
        <v>-1.9524151246435419E-3</v>
      </c>
      <c r="AB219" s="6">
        <f t="shared" si="48"/>
        <v>-4.1365361249240395E-6</v>
      </c>
      <c r="AC219" s="4"/>
    </row>
    <row r="220" spans="1:29" x14ac:dyDescent="0.25">
      <c r="A220" s="2">
        <v>41891</v>
      </c>
      <c r="B220">
        <v>37.705714999999998</v>
      </c>
      <c r="C220">
        <v>109.60778000000001</v>
      </c>
      <c r="D220">
        <v>171.955963</v>
      </c>
      <c r="E220">
        <v>67.429694999999995</v>
      </c>
      <c r="F220">
        <v>41.518627000000002</v>
      </c>
      <c r="G220" s="3">
        <f t="shared" si="42"/>
        <v>5.8209478324440234E-3</v>
      </c>
      <c r="H220" s="3">
        <f t="shared" si="43"/>
        <v>3.6305999446388793E-3</v>
      </c>
      <c r="I220" s="3">
        <f t="shared" si="44"/>
        <v>3.9391945948394902E-3</v>
      </c>
      <c r="J220" s="3">
        <f t="shared" si="45"/>
        <v>-1.5770277471965355E-2</v>
      </c>
      <c r="K220" s="3">
        <f t="shared" si="46"/>
        <v>-4.4064318408216785E-3</v>
      </c>
      <c r="R220">
        <f t="shared" si="41"/>
        <v>-12.694999999999943</v>
      </c>
      <c r="S220">
        <f t="array" ref="S220">1-R220</f>
        <v>13.694999999999943</v>
      </c>
      <c r="T220" s="3">
        <f t="shared" si="37"/>
        <v>0.29687818034249414</v>
      </c>
      <c r="U220" s="3">
        <f t="shared" si="38"/>
        <v>0.37435880907412056</v>
      </c>
      <c r="V220" s="3">
        <f t="shared" si="39"/>
        <v>0.29687818034249414</v>
      </c>
      <c r="W220" s="19">
        <f t="shared" si="40"/>
        <v>1.2609845851326653</v>
      </c>
      <c r="X220" s="6">
        <f t="array" ref="X220">G201-$P$2</f>
        <v>6.6236192813571926E-3</v>
      </c>
      <c r="Y220" s="6">
        <f t="shared" si="47"/>
        <v>7.6125048708002574E-3</v>
      </c>
      <c r="Z220" s="6">
        <f t="array" ref="Z220">I201-$R$2</f>
        <v>6.56000930685674E-3</v>
      </c>
      <c r="AA220" s="6">
        <f t="array" ref="AA220">J201-$S$2</f>
        <v>1.4120869136811169E-2</v>
      </c>
      <c r="AB220" s="6">
        <f t="shared" si="48"/>
        <v>4.0479046446253858E-3</v>
      </c>
      <c r="AC220" s="4"/>
    </row>
    <row r="221" spans="1:29" x14ac:dyDescent="0.25">
      <c r="A221" s="2">
        <v>41892</v>
      </c>
      <c r="B221">
        <v>37.925198000000002</v>
      </c>
      <c r="C221">
        <v>110.00572200000001</v>
      </c>
      <c r="D221">
        <v>172.633331</v>
      </c>
      <c r="E221">
        <v>66.366309999999999</v>
      </c>
      <c r="F221">
        <v>41.335678000000001</v>
      </c>
      <c r="G221" s="3">
        <f t="shared" si="42"/>
        <v>-5.5460488301207755E-3</v>
      </c>
      <c r="H221" s="3">
        <f t="shared" si="43"/>
        <v>5.2540903281377282E-3</v>
      </c>
      <c r="I221" s="3">
        <f t="shared" si="44"/>
        <v>9.2631011099464367E-4</v>
      </c>
      <c r="J221" s="3">
        <f t="shared" si="45"/>
        <v>7.8770388168347694E-4</v>
      </c>
      <c r="K221" s="3">
        <f t="shared" si="46"/>
        <v>-7.0808080128744733E-3</v>
      </c>
      <c r="R221">
        <f t="shared" si="41"/>
        <v>-12.839999999999943</v>
      </c>
      <c r="S221">
        <f t="array" ref="S221">1-R221</f>
        <v>13.839999999999943</v>
      </c>
      <c r="T221" s="3">
        <f t="shared" si="37"/>
        <v>0.29848158060414381</v>
      </c>
      <c r="U221" s="3">
        <f t="shared" si="38"/>
        <v>0.37597172454023431</v>
      </c>
      <c r="V221" s="3">
        <f t="shared" si="39"/>
        <v>0.29848158060414381</v>
      </c>
      <c r="W221" s="19">
        <f t="shared" si="40"/>
        <v>1.2596144920542367</v>
      </c>
      <c r="X221" s="6">
        <f t="array" ref="X221">G202-$P$2</f>
        <v>4.3921465426489193E-3</v>
      </c>
      <c r="Y221" s="6">
        <f t="shared" si="47"/>
        <v>2.6905944948976408E-3</v>
      </c>
      <c r="Z221" s="6">
        <f t="array" ref="Z221">I202-$R$2</f>
        <v>3.8807062937815662E-3</v>
      </c>
      <c r="AA221" s="6">
        <f t="array" ref="AA221">J202-$S$2</f>
        <v>-1.0150531184591029E-3</v>
      </c>
      <c r="AB221" s="6">
        <f t="shared" si="48"/>
        <v>4.4320413922553648E-4</v>
      </c>
      <c r="AC221" s="4"/>
    </row>
    <row r="222" spans="1:29" x14ac:dyDescent="0.25">
      <c r="A222" s="2">
        <v>41893</v>
      </c>
      <c r="B222">
        <v>37.714863000000001</v>
      </c>
      <c r="C222">
        <v>110.583702</v>
      </c>
      <c r="D222">
        <v>172.79324299999999</v>
      </c>
      <c r="E222">
        <v>66.418587000000002</v>
      </c>
      <c r="F222">
        <v>41.042988000000001</v>
      </c>
      <c r="G222" s="3">
        <f t="shared" si="42"/>
        <v>-1.9398718218863742E-3</v>
      </c>
      <c r="H222" s="3">
        <f t="shared" si="43"/>
        <v>-9.0823148604665116E-3</v>
      </c>
      <c r="I222" s="3">
        <f t="shared" si="44"/>
        <v>-5.9346475718381475E-3</v>
      </c>
      <c r="J222" s="3">
        <f t="shared" si="45"/>
        <v>-3.0708572586766958E-2</v>
      </c>
      <c r="K222" s="3">
        <f t="shared" si="46"/>
        <v>-1.3595014086206447E-2</v>
      </c>
      <c r="R222">
        <f t="shared" si="41"/>
        <v>-12.984999999999943</v>
      </c>
      <c r="S222">
        <f t="array" ref="S222">1-R222</f>
        <v>13.984999999999943</v>
      </c>
      <c r="T222" s="3">
        <f t="shared" ref="T222:T229" si="49">SQRT(R222^2*$N$30+S222^2*$P$31+2*R222*S222*$N$31)</f>
        <v>0.30008637951788886</v>
      </c>
      <c r="U222" s="3">
        <f t="shared" ref="U222:U229" si="50">R222*$P$24+S222*$S$24</f>
        <v>0.3775846400063485</v>
      </c>
      <c r="V222" s="3">
        <f t="shared" ref="V222:V229" si="51">SQRT(R222^2*$N$30+S222^2*$P$31+2*R222*S222*$N$31)</f>
        <v>0.30008637951788886</v>
      </c>
      <c r="W222" s="19">
        <f t="shared" ref="W222:W229" si="52">U222/V222</f>
        <v>1.2582531756788375</v>
      </c>
      <c r="X222" s="6">
        <f t="array" ref="X222">G203-$P$2</f>
        <v>-7.0412242966138346E-4</v>
      </c>
      <c r="Y222" s="6">
        <f t="shared" si="47"/>
        <v>-8.4145586227099588E-4</v>
      </c>
      <c r="Z222" s="6">
        <f t="array" ref="Z222">I203-$R$2</f>
        <v>-7.6312930563227099E-4</v>
      </c>
      <c r="AA222" s="6">
        <f t="array" ref="AA222">J203-$S$2</f>
        <v>-1.4086895500623866E-3</v>
      </c>
      <c r="AB222" s="6">
        <f t="shared" si="48"/>
        <v>-1.5732109943370071E-3</v>
      </c>
      <c r="AC222" s="4"/>
    </row>
    <row r="223" spans="1:29" x14ac:dyDescent="0.25">
      <c r="A223" s="2">
        <v>41894</v>
      </c>
      <c r="B223">
        <v>37.641700999999998</v>
      </c>
      <c r="C223">
        <v>109.579346</v>
      </c>
      <c r="D223">
        <v>171.767776</v>
      </c>
      <c r="E223">
        <v>64.378967000000003</v>
      </c>
      <c r="F223">
        <v>40.485008000000001</v>
      </c>
      <c r="G223" s="3">
        <f t="shared" si="42"/>
        <v>-1.4580106249714175E-3</v>
      </c>
      <c r="H223" s="3">
        <f t="shared" si="43"/>
        <v>-8.9926891879789084E-3</v>
      </c>
      <c r="I223" s="3">
        <f t="shared" si="44"/>
        <v>-6.5710229606741333E-4</v>
      </c>
      <c r="J223" s="3">
        <f t="shared" si="45"/>
        <v>-4.8738588800284477E-3</v>
      </c>
      <c r="K223" s="3">
        <f t="shared" si="46"/>
        <v>-4.2928730556259787E-3</v>
      </c>
      <c r="R223">
        <f t="shared" ref="R223:R229" si="53">R222-($R$29-$S$29)/200</f>
        <v>-13.129999999999942</v>
      </c>
      <c r="S223">
        <f t="array" ref="S223">1-R223</f>
        <v>14.129999999999942</v>
      </c>
      <c r="T223" s="3">
        <f t="shared" si="49"/>
        <v>0.30169255476410051</v>
      </c>
      <c r="U223" s="3">
        <f t="shared" si="50"/>
        <v>0.37919755547246226</v>
      </c>
      <c r="V223" s="3">
        <f t="shared" si="51"/>
        <v>0.30169255476410051</v>
      </c>
      <c r="W223" s="19">
        <f t="shared" si="52"/>
        <v>1.2569006078687108</v>
      </c>
      <c r="X223" s="6">
        <f t="array" ref="X223">G204-$P$2</f>
        <v>5.3402549927921783E-3</v>
      </c>
      <c r="Y223" s="6">
        <f t="shared" si="47"/>
        <v>1.2725614525506385E-2</v>
      </c>
      <c r="Z223" s="6">
        <f t="array" ref="Z223">I204-$R$2</f>
        <v>7.8200040410782989E-3</v>
      </c>
      <c r="AA223" s="6">
        <f t="array" ref="AA223">J204-$S$2</f>
        <v>9.4780824551770771E-3</v>
      </c>
      <c r="AB223" s="6">
        <f t="shared" si="48"/>
        <v>1.0089169329846201E-2</v>
      </c>
      <c r="AC223" s="4"/>
    </row>
    <row r="224" spans="1:29" x14ac:dyDescent="0.25">
      <c r="A224" s="2">
        <v>41897</v>
      </c>
      <c r="B224">
        <v>37.586818999999998</v>
      </c>
      <c r="C224">
        <v>108.59393300000001</v>
      </c>
      <c r="D224">
        <v>171.65490700000001</v>
      </c>
      <c r="E224">
        <v>64.065192999999994</v>
      </c>
      <c r="F224">
        <v>40.311211</v>
      </c>
      <c r="G224" s="3">
        <f t="shared" si="42"/>
        <v>4.1365298829889596E-3</v>
      </c>
      <c r="H224" s="3">
        <f t="shared" si="43"/>
        <v>5.5842438269548822E-3</v>
      </c>
      <c r="I224" s="3">
        <f t="shared" si="44"/>
        <v>7.4537047752440966E-3</v>
      </c>
      <c r="J224" s="3">
        <f t="shared" si="45"/>
        <v>9.7958184563653461E-3</v>
      </c>
      <c r="K224" s="3">
        <f t="shared" si="46"/>
        <v>1.2707159802269441E-2</v>
      </c>
      <c r="R224">
        <f t="shared" si="53"/>
        <v>-13.274999999999942</v>
      </c>
      <c r="S224">
        <f t="array" ref="S224">1-R224</f>
        <v>14.274999999999942</v>
      </c>
      <c r="T224" s="3">
        <f t="shared" si="49"/>
        <v>0.30330008447700085</v>
      </c>
      <c r="U224" s="3">
        <f t="shared" si="50"/>
        <v>0.38081047093857601</v>
      </c>
      <c r="V224" s="3">
        <f t="shared" si="51"/>
        <v>0.30330008447700085</v>
      </c>
      <c r="W224" s="19">
        <f t="shared" si="52"/>
        <v>1.2555567585654686</v>
      </c>
      <c r="X224" s="6">
        <f t="array" ref="X224">G205-$P$2</f>
        <v>2.1836913128082192E-3</v>
      </c>
      <c r="Y224" s="6">
        <f t="shared" si="47"/>
        <v>4.294557869906318E-3</v>
      </c>
      <c r="Z224" s="6">
        <f t="array" ref="Z224">I205-$R$2</f>
        <v>4.8219807339473508E-3</v>
      </c>
      <c r="AA224" s="6">
        <f t="array" ref="AA224">J205-$S$2</f>
        <v>1.7179714710996051E-3</v>
      </c>
      <c r="AB224" s="6">
        <f t="shared" si="48"/>
        <v>5.5431848367307052E-3</v>
      </c>
      <c r="AC224" s="4"/>
    </row>
    <row r="225" spans="1:29" x14ac:dyDescent="0.25">
      <c r="A225" s="2">
        <v>41898</v>
      </c>
      <c r="B225">
        <v>37.742297999999998</v>
      </c>
      <c r="C225">
        <v>109.20034800000001</v>
      </c>
      <c r="D225">
        <v>172.934372</v>
      </c>
      <c r="E225">
        <v>64.692763999999997</v>
      </c>
      <c r="F225">
        <v>40.823452000000003</v>
      </c>
      <c r="G225" s="3">
        <f t="shared" si="42"/>
        <v>-7.2692182124149962E-3</v>
      </c>
      <c r="H225" s="3">
        <f t="shared" si="43"/>
        <v>1.3014610539519023E-3</v>
      </c>
      <c r="I225" s="3">
        <f t="shared" si="44"/>
        <v>1.414311089064535E-3</v>
      </c>
      <c r="J225" s="3">
        <f t="shared" si="45"/>
        <v>-2.6947372352181809E-4</v>
      </c>
      <c r="K225" s="3">
        <f t="shared" si="46"/>
        <v>-9.6349029964444277E-3</v>
      </c>
      <c r="R225">
        <f t="shared" si="53"/>
        <v>-13.419999999999941</v>
      </c>
      <c r="S225">
        <f t="array" ref="S225">1-R225</f>
        <v>14.419999999999941</v>
      </c>
      <c r="T225" s="3">
        <f t="shared" si="49"/>
        <v>0.30490894723367962</v>
      </c>
      <c r="U225" s="3">
        <f t="shared" si="50"/>
        <v>0.38242338640468976</v>
      </c>
      <c r="V225" s="3">
        <f t="shared" si="51"/>
        <v>0.30490894723367962</v>
      </c>
      <c r="W225" s="19">
        <f t="shared" si="52"/>
        <v>1.2542215959035263</v>
      </c>
      <c r="X225" s="6">
        <f t="array" ref="X225">G206-$P$2</f>
        <v>-3.5790588270280732E-3</v>
      </c>
      <c r="Y225" s="6">
        <f t="shared" si="47"/>
        <v>-5.7425171504529892E-4</v>
      </c>
      <c r="Z225" s="6">
        <f t="array" ref="Z225">I206-$R$2</f>
        <v>2.2647704639642274E-3</v>
      </c>
      <c r="AA225" s="6">
        <f t="array" ref="AA225">J206-$S$2</f>
        <v>4.176734754566108E-3</v>
      </c>
      <c r="AB225" s="6">
        <f t="shared" si="48"/>
        <v>-1.7744038454497596E-3</v>
      </c>
      <c r="AC225" s="4"/>
    </row>
    <row r="226" spans="1:29" x14ac:dyDescent="0.25">
      <c r="A226" s="2">
        <v>41899</v>
      </c>
      <c r="B226">
        <v>37.467941000000003</v>
      </c>
      <c r="C226">
        <v>109.342468</v>
      </c>
      <c r="D226">
        <v>173.178955</v>
      </c>
      <c r="E226">
        <v>64.675331</v>
      </c>
      <c r="F226">
        <v>40.430121999999997</v>
      </c>
      <c r="G226" s="3">
        <f t="shared" si="42"/>
        <v>6.834349397528916E-3</v>
      </c>
      <c r="H226" s="3">
        <f t="shared" si="43"/>
        <v>3.6394733654629974E-3</v>
      </c>
      <c r="I226" s="3">
        <f t="shared" si="44"/>
        <v>5.2150505238930389E-3</v>
      </c>
      <c r="J226" s="3">
        <f t="shared" si="45"/>
        <v>-8.7600479385253616E-3</v>
      </c>
      <c r="K226" s="3">
        <f t="shared" si="46"/>
        <v>2.2625952006773975E-3</v>
      </c>
      <c r="R226">
        <f t="shared" si="53"/>
        <v>-13.564999999999941</v>
      </c>
      <c r="S226">
        <f t="array" ref="S226">1-R226</f>
        <v>14.564999999999941</v>
      </c>
      <c r="T226" s="3">
        <f t="shared" si="49"/>
        <v>0.30651912204343224</v>
      </c>
      <c r="U226" s="3">
        <f t="shared" si="50"/>
        <v>0.38403630187080395</v>
      </c>
      <c r="V226" s="3">
        <f t="shared" si="51"/>
        <v>0.30651912204343224</v>
      </c>
      <c r="W226" s="19">
        <f t="shared" si="52"/>
        <v>1.2528950863182622</v>
      </c>
      <c r="X226" s="6">
        <f t="array" ref="X226">G207-$P$2</f>
        <v>3.6301478778755858E-3</v>
      </c>
      <c r="Y226" s="6">
        <f t="shared" si="47"/>
        <v>1.1571512008395064E-3</v>
      </c>
      <c r="Z226" s="6">
        <f t="array" ref="Z226">I207-$R$2</f>
        <v>2.3669731930919813E-3</v>
      </c>
      <c r="AA226" s="6">
        <f t="array" ref="AA226">J207-$S$2</f>
        <v>-1.9090498838344851E-3</v>
      </c>
      <c r="AB226" s="6">
        <f t="shared" si="48"/>
        <v>-1.1140321785130941E-3</v>
      </c>
      <c r="AC226" s="4"/>
    </row>
    <row r="227" spans="1:29" x14ac:dyDescent="0.25">
      <c r="A227" s="2">
        <v>41900</v>
      </c>
      <c r="B227">
        <v>37.72401</v>
      </c>
      <c r="C227">
        <v>109.74041699999999</v>
      </c>
      <c r="D227">
        <v>174.08209199999999</v>
      </c>
      <c r="E227">
        <v>64.108772000000002</v>
      </c>
      <c r="F227">
        <v>40.521599000000002</v>
      </c>
      <c r="G227" s="3">
        <f t="shared" si="42"/>
        <v>-3.6367024608465748E-3</v>
      </c>
      <c r="H227" s="3">
        <f t="shared" si="43"/>
        <v>-8.4612672831376745E-3</v>
      </c>
      <c r="I227" s="3">
        <f t="shared" si="44"/>
        <v>-9.7267902777720128E-4</v>
      </c>
      <c r="J227" s="3">
        <f t="shared" si="45"/>
        <v>1.2235143109586843E-3</v>
      </c>
      <c r="K227" s="3">
        <f t="shared" si="46"/>
        <v>-7.4492864903975553E-3</v>
      </c>
      <c r="R227">
        <f t="shared" si="53"/>
        <v>-13.70999999999994</v>
      </c>
      <c r="S227">
        <f t="array" ref="S227">1-R227</f>
        <v>14.70999999999994</v>
      </c>
      <c r="T227" s="3">
        <f t="shared" si="49"/>
        <v>0.30813058833736279</v>
      </c>
      <c r="U227" s="3">
        <f t="shared" si="50"/>
        <v>0.3856492173369177</v>
      </c>
      <c r="V227" s="3">
        <f t="shared" si="51"/>
        <v>0.30813058833736279</v>
      </c>
      <c r="W227" s="19">
        <f t="shared" si="52"/>
        <v>1.2515771946493093</v>
      </c>
      <c r="X227" s="6">
        <f t="array" ref="X227">G208-$P$2</f>
        <v>-4.5362192887577401E-3</v>
      </c>
      <c r="Y227" s="6">
        <f t="shared" si="47"/>
        <v>-5.7380241839707945E-4</v>
      </c>
      <c r="Z227" s="6">
        <f t="array" ref="Z227">I208-$R$2</f>
        <v>-2.069732590303075E-3</v>
      </c>
      <c r="AA227" s="6">
        <f t="array" ref="AA227">J208-$S$2</f>
        <v>-8.3737344696491033E-3</v>
      </c>
      <c r="AB227" s="6">
        <f t="shared" si="48"/>
        <v>-4.6549050714109336E-3</v>
      </c>
      <c r="AC227" s="4"/>
    </row>
    <row r="228" spans="1:29" x14ac:dyDescent="0.25">
      <c r="A228" s="2">
        <v>41901</v>
      </c>
      <c r="B228">
        <v>37.586818999999998</v>
      </c>
      <c r="C228">
        <v>108.811874</v>
      </c>
      <c r="D228">
        <v>173.912766</v>
      </c>
      <c r="E228">
        <v>64.187209999999993</v>
      </c>
      <c r="F228">
        <v>40.219741999999997</v>
      </c>
      <c r="G228" s="3">
        <f t="shared" si="42"/>
        <v>-3.4061142551062851E-3</v>
      </c>
      <c r="H228" s="3">
        <f t="shared" si="43"/>
        <v>-1.4193745068667774E-2</v>
      </c>
      <c r="I228" s="3">
        <f t="shared" si="44"/>
        <v>-7.739650348612126E-3</v>
      </c>
      <c r="J228" s="3">
        <f t="shared" si="45"/>
        <v>-7.8762420114536491E-3</v>
      </c>
      <c r="K228" s="3">
        <f t="shared" si="46"/>
        <v>-1.4782765140561982E-2</v>
      </c>
      <c r="R228">
        <f t="shared" si="53"/>
        <v>-13.85499999999994</v>
      </c>
      <c r="S228">
        <f t="array" ref="S228">1-R228</f>
        <v>14.85499999999994</v>
      </c>
      <c r="T228" s="3">
        <f t="shared" si="49"/>
        <v>0.309743325958308</v>
      </c>
      <c r="U228" s="3">
        <f t="shared" si="50"/>
        <v>0.3872621328030319</v>
      </c>
      <c r="V228" s="3">
        <f t="shared" si="51"/>
        <v>0.309743325958308</v>
      </c>
      <c r="W228" s="19">
        <f t="shared" si="52"/>
        <v>1.2502678842389587</v>
      </c>
      <c r="X228" s="6">
        <f t="array" ref="X228">G209-$P$2</f>
        <v>6.5214380765508751E-3</v>
      </c>
      <c r="Y228" s="6">
        <f t="shared" si="47"/>
        <v>3.2295382642500143E-3</v>
      </c>
      <c r="Z228" s="6">
        <f t="array" ref="Z228">I209-$R$2</f>
        <v>4.7180693213881852E-3</v>
      </c>
      <c r="AA228" s="6">
        <f t="array" ref="AA228">J209-$S$2</f>
        <v>-2.5752861656647532E-3</v>
      </c>
      <c r="AB228" s="6">
        <f t="shared" si="48"/>
        <v>8.2170534180772553E-3</v>
      </c>
      <c r="AC228" s="4"/>
    </row>
    <row r="229" spans="1:29" x14ac:dyDescent="0.25">
      <c r="A229" s="2">
        <v>41904</v>
      </c>
      <c r="B229">
        <v>37.458793999999997</v>
      </c>
      <c r="C229">
        <v>107.267426</v>
      </c>
      <c r="D229">
        <v>172.566742</v>
      </c>
      <c r="E229">
        <v>63.681655999999997</v>
      </c>
      <c r="F229">
        <v>39.625183</v>
      </c>
      <c r="G229" s="3">
        <f t="shared" si="42"/>
        <v>-9.0331792315577752E-3</v>
      </c>
      <c r="H229" s="3">
        <f t="shared" si="43"/>
        <v>-8.5682208874854338E-3</v>
      </c>
      <c r="I229" s="3">
        <f t="shared" si="44"/>
        <v>-5.6419793797811701E-3</v>
      </c>
      <c r="J229" s="3">
        <f t="shared" si="45"/>
        <v>-7.254145526617517E-3</v>
      </c>
      <c r="K229" s="3">
        <f t="shared" si="46"/>
        <v>-6.4635411273683552E-3</v>
      </c>
      <c r="R229">
        <f t="shared" si="53"/>
        <v>-13.99999999999994</v>
      </c>
      <c r="S229">
        <f t="array" ref="S229">1-R229</f>
        <v>14.99999999999994</v>
      </c>
      <c r="T229" s="3">
        <f t="shared" si="49"/>
        <v>0.31135731515098347</v>
      </c>
      <c r="U229" s="3">
        <f t="shared" si="50"/>
        <v>0.38887504826914565</v>
      </c>
      <c r="V229" s="3">
        <f t="shared" si="51"/>
        <v>0.31135731515098347</v>
      </c>
      <c r="W229" s="19">
        <f t="shared" si="52"/>
        <v>1.2489671170262124</v>
      </c>
      <c r="X229" s="6">
        <f t="array" ref="X229">G210-$P$2</f>
        <v>-4.5997949861669492E-4</v>
      </c>
      <c r="Y229" s="6">
        <f t="shared" si="47"/>
        <v>5.8004793630852813E-3</v>
      </c>
      <c r="Z229" s="6">
        <f t="array" ref="Z229">I210-$R$2</f>
        <v>3.3280959366721575E-4</v>
      </c>
      <c r="AA229" s="6">
        <f t="array" ref="AA229">J210-$S$2</f>
        <v>1.5985348670387199E-3</v>
      </c>
      <c r="AB229" s="6">
        <f t="shared" si="48"/>
        <v>5.2808869124916641E-3</v>
      </c>
      <c r="AC229" s="4"/>
    </row>
    <row r="230" spans="1:29" x14ac:dyDescent="0.25">
      <c r="A230" s="2">
        <v>41905</v>
      </c>
      <c r="B230">
        <v>37.120421999999998</v>
      </c>
      <c r="C230">
        <v>106.34833500000001</v>
      </c>
      <c r="D230">
        <v>171.59312399999999</v>
      </c>
      <c r="E230">
        <v>63.219700000000003</v>
      </c>
      <c r="F230">
        <v>39.369064000000002</v>
      </c>
      <c r="G230" s="3">
        <f t="shared" si="42"/>
        <v>5.4979709013007749E-3</v>
      </c>
      <c r="H230" s="3">
        <f t="shared" si="43"/>
        <v>6.3257219776875484E-3</v>
      </c>
      <c r="I230" s="3">
        <f t="shared" si="44"/>
        <v>8.0426649263638517E-3</v>
      </c>
      <c r="J230" s="3">
        <f t="shared" si="45"/>
        <v>-2.6716830355094645E-3</v>
      </c>
      <c r="K230" s="3">
        <f t="shared" si="46"/>
        <v>1.5635804803487252E-2</v>
      </c>
      <c r="W230" s="19"/>
      <c r="X230" s="6">
        <f t="array" ref="X230">G211-$P$2</f>
        <v>2.6498075753736495E-3</v>
      </c>
      <c r="Y230" s="6">
        <f t="shared" si="47"/>
        <v>-2.3698220132117591E-3</v>
      </c>
      <c r="Z230" s="6">
        <f t="array" ref="Z230">I211-$R$2</f>
        <v>-6.4749724415336129E-4</v>
      </c>
      <c r="AA230" s="6">
        <f t="array" ref="AA230">J211-$S$2</f>
        <v>2.9070908852675802E-4</v>
      </c>
      <c r="AB230" s="6">
        <f t="shared" si="48"/>
        <v>4.812338671497593E-3</v>
      </c>
      <c r="AC230" s="4"/>
    </row>
    <row r="231" spans="1:29" x14ac:dyDescent="0.25">
      <c r="A231" s="2">
        <v>41906</v>
      </c>
      <c r="B231">
        <v>37.324508999999999</v>
      </c>
      <c r="C231">
        <v>107.02106499999999</v>
      </c>
      <c r="D231">
        <v>172.97318999999999</v>
      </c>
      <c r="E231">
        <v>63.050797000000003</v>
      </c>
      <c r="F231">
        <v>39.984631</v>
      </c>
      <c r="G231" s="3">
        <f t="shared" si="42"/>
        <v>-1.4039193388987403E-2</v>
      </c>
      <c r="H231" s="3">
        <f t="shared" si="43"/>
        <v>-1.4696602019424798E-2</v>
      </c>
      <c r="I231" s="3">
        <f t="shared" si="44"/>
        <v>-1.6066374216720969E-2</v>
      </c>
      <c r="J231" s="3">
        <f t="shared" si="45"/>
        <v>-4.4648761537463555E-3</v>
      </c>
      <c r="K231" s="3">
        <f t="shared" si="46"/>
        <v>-2.3115856690036685E-2</v>
      </c>
      <c r="W231" s="19"/>
      <c r="X231" s="6">
        <f t="array" ref="X231">G212-$P$2</f>
        <v>-4.9915332074547602E-3</v>
      </c>
      <c r="Y231" s="6">
        <f t="shared" si="47"/>
        <v>-3.5745745928391364E-3</v>
      </c>
      <c r="Z231" s="6">
        <f t="array" ref="Z231">I212-$R$2</f>
        <v>-1.2465598224098431E-3</v>
      </c>
      <c r="AA231" s="6">
        <f t="array" ref="AA231">J212-$S$2</f>
        <v>-4.9049423970063972E-4</v>
      </c>
      <c r="AB231" s="6">
        <f t="shared" si="48"/>
        <v>-9.3897420443399132E-3</v>
      </c>
      <c r="AC231" s="4"/>
    </row>
    <row r="232" spans="1:29" x14ac:dyDescent="0.25">
      <c r="A232" s="2">
        <v>41907</v>
      </c>
      <c r="B232">
        <v>36.800502999999999</v>
      </c>
      <c r="C232">
        <v>105.44821899999999</v>
      </c>
      <c r="D232">
        <v>170.19413800000001</v>
      </c>
      <c r="E232">
        <v>62.769283000000001</v>
      </c>
      <c r="F232">
        <v>39.060352000000002</v>
      </c>
      <c r="G232" s="3">
        <f t="shared" si="42"/>
        <v>3.7469596543286965E-3</v>
      </c>
      <c r="H232" s="3">
        <f t="shared" si="43"/>
        <v>7.0984603353043685E-3</v>
      </c>
      <c r="I232" s="3">
        <f t="shared" si="44"/>
        <v>8.0532738442495866E-3</v>
      </c>
      <c r="J232" s="3">
        <f t="shared" si="45"/>
        <v>1.3454733902249494E-2</v>
      </c>
      <c r="K232" s="3">
        <f t="shared" si="46"/>
        <v>6.3889337197984286E-3</v>
      </c>
      <c r="W232" s="19"/>
      <c r="X232" s="6">
        <f t="array" ref="X232">G213-$P$2</f>
        <v>-9.3981835206884742E-4</v>
      </c>
      <c r="Y232" s="6">
        <f t="shared" si="47"/>
        <v>5.1917932263896571E-3</v>
      </c>
      <c r="Z232" s="6">
        <f t="array" ref="Z232">I213-$R$2</f>
        <v>1.9674645940226387E-3</v>
      </c>
      <c r="AA232" s="6">
        <f t="array" ref="AA232">J213-$S$2</f>
        <v>4.9801853727421018E-3</v>
      </c>
      <c r="AB232" s="6">
        <f t="shared" si="48"/>
        <v>-8.8973201098947741E-4</v>
      </c>
      <c r="AC232" s="4"/>
    </row>
    <row r="233" spans="1:29" x14ac:dyDescent="0.25">
      <c r="A233" s="2">
        <v>41908</v>
      </c>
      <c r="B233">
        <v>36.938392999999998</v>
      </c>
      <c r="C233">
        <v>106.19673899999999</v>
      </c>
      <c r="D233">
        <v>171.56475800000001</v>
      </c>
      <c r="E233">
        <v>63.613827000000001</v>
      </c>
      <c r="F233">
        <v>39.309905999999998</v>
      </c>
      <c r="G233" s="3">
        <f t="shared" si="42"/>
        <v>-8.7106929638222086E-3</v>
      </c>
      <c r="H233" s="3">
        <f t="shared" si="43"/>
        <v>-3.5683769913119612E-4</v>
      </c>
      <c r="I233" s="3">
        <f t="shared" si="44"/>
        <v>-1.9833385595426911E-3</v>
      </c>
      <c r="J233" s="3">
        <f t="shared" si="45"/>
        <v>-1.383016934352943E-3</v>
      </c>
      <c r="K233" s="3">
        <f t="shared" si="46"/>
        <v>-2.1396616923988532E-2</v>
      </c>
      <c r="W233" s="19"/>
      <c r="X233" s="6">
        <f t="array" ref="X233">G214-$P$2</f>
        <v>7.3865848357208223E-4</v>
      </c>
      <c r="Y233" s="6">
        <f t="shared" si="47"/>
        <v>3.278279524886712E-3</v>
      </c>
      <c r="Z233" s="6">
        <f t="array" ref="Z233">I214-$R$2</f>
        <v>-7.5576195749815799E-4</v>
      </c>
      <c r="AA233" s="6">
        <f t="array" ref="AA233">J214-$S$2</f>
        <v>-2.3068117359696406E-4</v>
      </c>
      <c r="AB233" s="6">
        <f t="shared" si="48"/>
        <v>1.7532674575977819E-3</v>
      </c>
      <c r="AC233" s="4"/>
    </row>
    <row r="234" spans="1:29" x14ac:dyDescent="0.25">
      <c r="A234" s="2">
        <v>41911</v>
      </c>
      <c r="B234">
        <v>36.616633999999998</v>
      </c>
      <c r="C234">
        <v>106.158844</v>
      </c>
      <c r="D234">
        <v>171.22448700000001</v>
      </c>
      <c r="E234">
        <v>63.525848000000003</v>
      </c>
      <c r="F234">
        <v>38.468806999999998</v>
      </c>
      <c r="G234" s="3">
        <f t="shared" si="42"/>
        <v>-2.0084587785977881E-3</v>
      </c>
      <c r="H234" s="3">
        <f t="shared" si="43"/>
        <v>-1.2584754596611791E-2</v>
      </c>
      <c r="I234" s="3">
        <f t="shared" si="44"/>
        <v>-3.0366159017898298E-3</v>
      </c>
      <c r="J234" s="3">
        <f t="shared" si="45"/>
        <v>-4.9855454113734154E-3</v>
      </c>
      <c r="K234" s="3">
        <f t="shared" si="46"/>
        <v>2.1625573155934497E-3</v>
      </c>
      <c r="W234" s="19"/>
      <c r="X234" s="6">
        <f t="array" ref="X234">G215-$P$2</f>
        <v>6.2494423151121048E-3</v>
      </c>
      <c r="Y234" s="6">
        <f t="shared" si="47"/>
        <v>-4.3228201008619072E-3</v>
      </c>
      <c r="Z234" s="6">
        <f t="array" ref="Z234">I215-$R$2</f>
        <v>-9.1905121295077241E-4</v>
      </c>
      <c r="AA234" s="6">
        <f t="array" ref="AA234">J215-$S$2</f>
        <v>2.2304233811188566E-3</v>
      </c>
      <c r="AB234" s="6">
        <f t="shared" si="48"/>
        <v>1.6477449990582912E-2</v>
      </c>
      <c r="AC234" s="4"/>
    </row>
    <row r="235" spans="1:29" x14ac:dyDescent="0.25">
      <c r="A235" s="2">
        <v>41912</v>
      </c>
      <c r="B235">
        <v>36.543090999999997</v>
      </c>
      <c r="C235">
        <v>104.822861</v>
      </c>
      <c r="D235">
        <v>170.704544</v>
      </c>
      <c r="E235">
        <v>63.209136999999998</v>
      </c>
      <c r="F235">
        <v>38.551997999999998</v>
      </c>
      <c r="G235" s="3">
        <f t="shared" si="42"/>
        <v>-1.2327090776201644E-2</v>
      </c>
      <c r="H235" s="3">
        <f t="shared" si="43"/>
        <v>-1.3920388988428845E-2</v>
      </c>
      <c r="I235" s="3">
        <f t="shared" si="44"/>
        <v>-1.3123370635054643E-2</v>
      </c>
      <c r="J235" s="3">
        <f t="shared" si="45"/>
        <v>8.3519570912682362E-4</v>
      </c>
      <c r="K235" s="3">
        <f t="shared" si="46"/>
        <v>-1.9180251046910568E-2</v>
      </c>
      <c r="W235" s="19"/>
      <c r="X235" s="6">
        <f t="array" ref="X235">G216-$P$2</f>
        <v>-4.5066301159417043E-3</v>
      </c>
      <c r="Y235" s="6">
        <f t="shared" si="47"/>
        <v>-4.2523944490659715E-3</v>
      </c>
      <c r="Z235" s="6">
        <f t="array" ref="Z235">I216-$R$2</f>
        <v>-2.1160581140655665E-3</v>
      </c>
      <c r="AA235" s="6">
        <f t="array" ref="AA235">J216-$S$2</f>
        <v>-4.1077175328783468E-3</v>
      </c>
      <c r="AB235" s="6">
        <f t="shared" si="48"/>
        <v>-4.5536406100616517E-3</v>
      </c>
      <c r="AC235" s="4"/>
    </row>
    <row r="236" spans="1:29" x14ac:dyDescent="0.25">
      <c r="A236" s="2">
        <v>41913</v>
      </c>
      <c r="B236">
        <v>36.092621000000001</v>
      </c>
      <c r="C236">
        <v>103.363686</v>
      </c>
      <c r="D236">
        <v>168.464325</v>
      </c>
      <c r="E236">
        <v>63.261929000000002</v>
      </c>
      <c r="F236">
        <v>37.812561000000002</v>
      </c>
      <c r="G236" s="3">
        <f t="shared" si="42"/>
        <v>-1.0952737403027712E-2</v>
      </c>
      <c r="H236" s="3">
        <f t="shared" si="43"/>
        <v>5.8667992935159674E-3</v>
      </c>
      <c r="I236" s="3">
        <f t="shared" si="44"/>
        <v>-5.6154322287449432E-5</v>
      </c>
      <c r="J236" s="3">
        <f t="shared" si="45"/>
        <v>-1.6686339109260873E-3</v>
      </c>
      <c r="K236" s="3">
        <f t="shared" si="46"/>
        <v>6.1109851829395101E-3</v>
      </c>
      <c r="W236" s="19"/>
      <c r="X236" s="6">
        <f t="array" ref="X236">G217-$P$2</f>
        <v>-4.5963473578885302E-4</v>
      </c>
      <c r="Y236" s="6">
        <f t="shared" si="47"/>
        <v>2.863694949028633E-3</v>
      </c>
      <c r="Z236" s="6">
        <f t="array" ref="Z236">I217-$R$2</f>
        <v>4.3099588138635347E-3</v>
      </c>
      <c r="AA236" s="6">
        <f t="array" ref="AA236">J217-$S$2</f>
        <v>1.0275179797083327E-2</v>
      </c>
      <c r="AB236" s="6">
        <f t="shared" si="48"/>
        <v>9.3256213258832571E-3</v>
      </c>
      <c r="AC236" s="4"/>
    </row>
    <row r="237" spans="1:29" x14ac:dyDescent="0.25">
      <c r="A237" s="2">
        <v>41914</v>
      </c>
      <c r="B237">
        <v>35.697308</v>
      </c>
      <c r="C237">
        <v>103.9701</v>
      </c>
      <c r="D237">
        <v>168.45486500000001</v>
      </c>
      <c r="E237">
        <v>63.156368000000001</v>
      </c>
      <c r="F237">
        <v>38.043633</v>
      </c>
      <c r="G237" s="3">
        <f t="shared" si="42"/>
        <v>1.2875760827679716E-3</v>
      </c>
      <c r="H237" s="3">
        <f t="shared" si="43"/>
        <v>7.5641554639265252E-3</v>
      </c>
      <c r="I237" s="3">
        <f t="shared" si="44"/>
        <v>1.1166534133638661E-2</v>
      </c>
      <c r="J237" s="3">
        <f t="shared" si="45"/>
        <v>6.2681565222368896E-3</v>
      </c>
      <c r="K237" s="3">
        <f t="shared" si="46"/>
        <v>8.260567543588726E-3</v>
      </c>
      <c r="W237" s="19"/>
      <c r="X237" s="6">
        <f t="array" ref="X237">G218-$P$2</f>
        <v>-1.0266356141071345E-2</v>
      </c>
      <c r="Y237" s="6">
        <f t="shared" si="47"/>
        <v>-4.8656379303677088E-4</v>
      </c>
      <c r="Z237" s="6">
        <f t="array" ref="Z237">I218-$R$2</f>
        <v>-3.0326943514135118E-3</v>
      </c>
      <c r="AA237" s="6">
        <f t="array" ref="AA237">J218-$S$2</f>
        <v>-1.3870448030363471E-3</v>
      </c>
      <c r="AB237" s="6">
        <f t="shared" si="48"/>
        <v>-1.1844717316362344E-2</v>
      </c>
      <c r="AC237" s="4"/>
    </row>
    <row r="238" spans="1:29" x14ac:dyDescent="0.25">
      <c r="A238" s="2">
        <v>41915</v>
      </c>
      <c r="B238">
        <v>35.743271</v>
      </c>
      <c r="C238">
        <v>104.756546</v>
      </c>
      <c r="D238">
        <v>170.33592200000001</v>
      </c>
      <c r="E238">
        <v>63.552242</v>
      </c>
      <c r="F238">
        <v>38.357894999999999</v>
      </c>
      <c r="G238" s="3">
        <f t="shared" si="42"/>
        <v>5.6586594998537798E-3</v>
      </c>
      <c r="H238" s="3">
        <f t="shared" si="43"/>
        <v>-5.4270594221387247E-3</v>
      </c>
      <c r="I238" s="3">
        <f t="shared" si="44"/>
        <v>-1.2208933826654E-3</v>
      </c>
      <c r="J238" s="3">
        <f t="shared" si="45"/>
        <v>2.6301039072704757E-3</v>
      </c>
      <c r="K238" s="3">
        <f t="shared" si="46"/>
        <v>1.7831296529697394E-2</v>
      </c>
      <c r="W238" s="19"/>
      <c r="X238" s="6">
        <f t="array" ref="X238">G219-$P$2</f>
        <v>-4.0863600480923112E-3</v>
      </c>
      <c r="Y238" s="6">
        <f t="shared" si="47"/>
        <v>-9.6507317618010624E-3</v>
      </c>
      <c r="Z238" s="6">
        <f t="array" ref="Z238">I219-$R$2</f>
        <v>-6.9526540249265079E-3</v>
      </c>
      <c r="AA238" s="6">
        <f t="array" ref="AA238">J219-$S$2</f>
        <v>-6.5269627920365005E-3</v>
      </c>
      <c r="AB238" s="6">
        <f t="shared" si="48"/>
        <v>-1.2416614268952089E-2</v>
      </c>
      <c r="AC238" s="4"/>
    </row>
    <row r="239" spans="1:29" x14ac:dyDescent="0.25">
      <c r="A239" s="2">
        <v>41918</v>
      </c>
      <c r="B239">
        <v>35.945529999999998</v>
      </c>
      <c r="C239">
        <v>104.18802599999999</v>
      </c>
      <c r="D239">
        <v>170.12796</v>
      </c>
      <c r="E239">
        <v>63.719391000000002</v>
      </c>
      <c r="F239">
        <v>39.041865999999999</v>
      </c>
      <c r="G239" s="3">
        <f t="shared" si="42"/>
        <v>-1.6112657123152685E-2</v>
      </c>
      <c r="H239" s="3">
        <f t="shared" si="43"/>
        <v>-1.6278540491783566E-2</v>
      </c>
      <c r="I239" s="3">
        <f t="shared" si="44"/>
        <v>-1.5335027822587111E-2</v>
      </c>
      <c r="J239" s="3">
        <f t="shared" si="45"/>
        <v>-7.869723676423801E-3</v>
      </c>
      <c r="K239" s="3">
        <f t="shared" si="46"/>
        <v>-9.7064776565751743E-3</v>
      </c>
      <c r="W239" s="19"/>
      <c r="X239" s="6">
        <f t="array" ref="X239">G220-$P$2</f>
        <v>5.6001922659705905E-3</v>
      </c>
      <c r="Y239" s="6">
        <f t="shared" si="47"/>
        <v>3.2295382642500143E-3</v>
      </c>
      <c r="Z239" s="6">
        <f t="array" ref="Z239">I220-$R$2</f>
        <v>3.4549436484887508E-3</v>
      </c>
      <c r="AA239" s="6">
        <f t="array" ref="AA239">J220-$S$2</f>
        <v>-1.6130699051628821E-2</v>
      </c>
      <c r="AB239" s="6">
        <f t="shared" si="48"/>
        <v>-4.6357653757018308E-3</v>
      </c>
      <c r="AC239" s="4"/>
    </row>
    <row r="240" spans="1:29" x14ac:dyDescent="0.25">
      <c r="A240" s="2">
        <v>41919</v>
      </c>
      <c r="B240">
        <v>35.366351999999999</v>
      </c>
      <c r="C240">
        <v>102.491997</v>
      </c>
      <c r="D240">
        <v>167.51904300000001</v>
      </c>
      <c r="E240">
        <v>63.217936999999999</v>
      </c>
      <c r="F240">
        <v>38.662906999999997</v>
      </c>
      <c r="G240" s="3">
        <f t="shared" si="42"/>
        <v>1.5336526651094751E-2</v>
      </c>
      <c r="H240" s="3">
        <f t="shared" si="43"/>
        <v>1.5993277992232047E-2</v>
      </c>
      <c r="I240" s="3">
        <f t="shared" si="44"/>
        <v>1.7492417265062787E-2</v>
      </c>
      <c r="J240" s="3">
        <f t="shared" si="45"/>
        <v>2.1709076017460083E-2</v>
      </c>
      <c r="K240" s="3">
        <f t="shared" si="46"/>
        <v>1.5299858337087802E-2</v>
      </c>
      <c r="W240" s="19"/>
      <c r="X240" s="6">
        <f t="array" ref="X240">G221-$P$2</f>
        <v>-5.7668043965942084E-3</v>
      </c>
      <c r="Y240" s="6">
        <f t="shared" si="47"/>
        <v>4.8530286477488638E-3</v>
      </c>
      <c r="Z240" s="6">
        <f t="array" ref="Z240">I221-$R$2</f>
        <v>4.4205916464390405E-4</v>
      </c>
      <c r="AA240" s="6">
        <f t="array" ref="AA240">J221-$S$2</f>
        <v>4.2728230202000982E-4</v>
      </c>
      <c r="AB240" s="6">
        <f t="shared" si="48"/>
        <v>-7.3101415477546255E-3</v>
      </c>
      <c r="AC240" s="4"/>
    </row>
    <row r="241" spans="1:29" x14ac:dyDescent="0.25">
      <c r="A241" s="2">
        <v>41920</v>
      </c>
      <c r="B241">
        <v>35.908749</v>
      </c>
      <c r="C241">
        <v>104.13118</v>
      </c>
      <c r="D241">
        <v>170.44935599999999</v>
      </c>
      <c r="E241">
        <v>64.590339999999998</v>
      </c>
      <c r="F241">
        <v>39.254443999999999</v>
      </c>
      <c r="G241" s="3">
        <f t="shared" si="42"/>
        <v>-2.6881749625975671E-2</v>
      </c>
      <c r="H241" s="3">
        <f t="shared" si="43"/>
        <v>-2.3930959007666952E-2</v>
      </c>
      <c r="I241" s="3">
        <f t="shared" si="44"/>
        <v>-2.0186259899978687E-2</v>
      </c>
      <c r="J241" s="3">
        <f t="shared" si="45"/>
        <v>0</v>
      </c>
      <c r="K241" s="3">
        <f t="shared" si="46"/>
        <v>-1.3891879350017122E-2</v>
      </c>
      <c r="W241" s="19"/>
      <c r="X241" s="6">
        <f t="array" ref="X241">G222-$P$2</f>
        <v>-2.160627388359807E-3</v>
      </c>
      <c r="Y241" s="6">
        <f t="shared" si="47"/>
        <v>-9.4833765408553761E-3</v>
      </c>
      <c r="Z241" s="6">
        <f t="array" ref="Z241">I222-$R$2</f>
        <v>-6.4188985181888869E-3</v>
      </c>
      <c r="AA241" s="6">
        <f t="array" ref="AA241">J222-$S$2</f>
        <v>-3.1068994166430424E-2</v>
      </c>
      <c r="AB241" s="6">
        <f t="shared" si="48"/>
        <v>-1.38243476210866E-2</v>
      </c>
      <c r="AC241" s="4"/>
    </row>
    <row r="242" spans="1:29" x14ac:dyDescent="0.25">
      <c r="A242" s="2">
        <v>41921</v>
      </c>
      <c r="B242">
        <v>34.943458999999997</v>
      </c>
      <c r="C242">
        <v>101.63922100000001</v>
      </c>
      <c r="D242">
        <v>167.00862100000001</v>
      </c>
      <c r="E242">
        <v>64.590339999999998</v>
      </c>
      <c r="F242">
        <v>38.709125999999998</v>
      </c>
      <c r="G242" s="3">
        <f t="shared" si="42"/>
        <v>-1.4995939583428153E-2</v>
      </c>
      <c r="H242" s="3">
        <f t="shared" si="43"/>
        <v>-1.6593604156017849E-2</v>
      </c>
      <c r="I242" s="3">
        <f t="shared" si="44"/>
        <v>-1.1206678965393069E-2</v>
      </c>
      <c r="J242" s="3">
        <f t="shared" si="45"/>
        <v>9.5334689366866066E-4</v>
      </c>
      <c r="K242" s="3">
        <f t="shared" si="46"/>
        <v>-2.2683927299210982E-2</v>
      </c>
      <c r="W242" s="19"/>
      <c r="X242" s="6">
        <f t="array" ref="X242">G223-$P$2</f>
        <v>-1.6787661914448504E-3</v>
      </c>
      <c r="Y242" s="6">
        <f t="shared" si="47"/>
        <v>-9.3937508683677728E-3</v>
      </c>
      <c r="Z242" s="6">
        <f t="array" ref="Z242">I223-$R$2</f>
        <v>-1.1413532424181529E-3</v>
      </c>
      <c r="AA242" s="6">
        <f t="array" ref="AA242">J223-$S$2</f>
        <v>-5.2342804596919148E-3</v>
      </c>
      <c r="AB242" s="6">
        <f t="shared" si="48"/>
        <v>-4.5222065905061309E-3</v>
      </c>
      <c r="AC242" s="4"/>
    </row>
    <row r="243" spans="1:29" x14ac:dyDescent="0.25">
      <c r="A243" s="2">
        <v>41922</v>
      </c>
      <c r="B243">
        <v>34.419449</v>
      </c>
      <c r="C243">
        <v>99.952659999999995</v>
      </c>
      <c r="D243">
        <v>165.13700900000001</v>
      </c>
      <c r="E243">
        <v>64.651916999999997</v>
      </c>
      <c r="F243">
        <v>37.831051000000002</v>
      </c>
      <c r="G243" s="3">
        <f t="shared" si="42"/>
        <v>-5.3432000029984827E-4</v>
      </c>
      <c r="H243" s="3">
        <f t="shared" si="43"/>
        <v>-1.1375475149935865E-2</v>
      </c>
      <c r="I243" s="3">
        <f t="shared" si="44"/>
        <v>-1.6428213254122803E-2</v>
      </c>
      <c r="J243" s="3">
        <f t="shared" si="45"/>
        <v>9.5231514944882356E-4</v>
      </c>
      <c r="K243" s="3">
        <f t="shared" si="46"/>
        <v>1.2215864687449507E-2</v>
      </c>
      <c r="W243" s="19"/>
      <c r="X243" s="6">
        <f t="array" ref="X243">G224-$P$2</f>
        <v>3.9157743165155268E-3</v>
      </c>
      <c r="Y243" s="6">
        <f t="shared" si="47"/>
        <v>5.1831821465660177E-3</v>
      </c>
      <c r="Z243" s="6">
        <f t="array" ref="Z243">I224-$R$2</f>
        <v>6.9694538288933572E-3</v>
      </c>
      <c r="AA243" s="6">
        <f t="array" ref="AA243">J224-$S$2</f>
        <v>9.4353968767018782E-3</v>
      </c>
      <c r="AB243" s="6">
        <f t="shared" si="48"/>
        <v>1.2477826267389289E-2</v>
      </c>
      <c r="AC243" s="4"/>
    </row>
    <row r="244" spans="1:29" x14ac:dyDescent="0.25">
      <c r="A244" s="2">
        <v>41925</v>
      </c>
      <c r="B244">
        <v>34.401057999999999</v>
      </c>
      <c r="C244">
        <v>98.815651000000003</v>
      </c>
      <c r="D244">
        <v>162.424103</v>
      </c>
      <c r="E244">
        <v>64.713486000000003</v>
      </c>
      <c r="F244">
        <v>38.293190000000003</v>
      </c>
      <c r="G244" s="3">
        <f t="shared" si="42"/>
        <v>1.6037878835004626E-3</v>
      </c>
      <c r="H244" s="3">
        <f t="shared" si="43"/>
        <v>9.9721551194353886E-3</v>
      </c>
      <c r="I244" s="3">
        <f t="shared" si="44"/>
        <v>1.6294564360315178E-3</v>
      </c>
      <c r="J244" s="3">
        <f t="shared" si="45"/>
        <v>1.6177663493510464E-2</v>
      </c>
      <c r="K244" s="3">
        <f t="shared" si="46"/>
        <v>4.5861157036015676E-3</v>
      </c>
      <c r="W244" s="19"/>
      <c r="X244" s="6">
        <f t="array" ref="X244">G225-$P$2</f>
        <v>-7.489973778888429E-3</v>
      </c>
      <c r="Y244" s="6">
        <f t="shared" si="47"/>
        <v>9.0039937356303746E-4</v>
      </c>
      <c r="Z244" s="6">
        <f t="array" ref="Z244">I225-$R$2</f>
        <v>9.3006014271379534E-4</v>
      </c>
      <c r="AA244" s="6">
        <f t="array" ref="AA244">J225-$S$2</f>
        <v>-6.2989530318528515E-4</v>
      </c>
      <c r="AB244" s="6">
        <f t="shared" si="48"/>
        <v>-9.86423653132458E-3</v>
      </c>
      <c r="AC244" s="4"/>
    </row>
    <row r="245" spans="1:29" x14ac:dyDescent="0.25">
      <c r="A245" s="2">
        <v>41926</v>
      </c>
      <c r="B245">
        <v>34.456229999999998</v>
      </c>
      <c r="C245">
        <v>99.801056000000003</v>
      </c>
      <c r="D245">
        <v>162.68876599999999</v>
      </c>
      <c r="E245">
        <v>65.760399000000007</v>
      </c>
      <c r="F245">
        <v>38.468806999999998</v>
      </c>
      <c r="G245" s="3">
        <f t="shared" si="42"/>
        <v>-5.60331179586393E-3</v>
      </c>
      <c r="H245" s="3">
        <f t="shared" si="43"/>
        <v>4.3674387573613416E-3</v>
      </c>
      <c r="I245" s="3">
        <f t="shared" si="44"/>
        <v>-7.4369916850927087E-3</v>
      </c>
      <c r="J245" s="3">
        <f t="shared" si="45"/>
        <v>-3.8799947062364559E-3</v>
      </c>
      <c r="K245" s="3">
        <f t="shared" si="46"/>
        <v>-1.3935524436720859E-2</v>
      </c>
      <c r="W245" s="19"/>
      <c r="X245" s="6">
        <f t="array" ref="X245">G226-$P$2</f>
        <v>6.6135938310554832E-3</v>
      </c>
      <c r="Y245" s="6">
        <f t="shared" si="47"/>
        <v>3.2384116850741325E-3</v>
      </c>
      <c r="Z245" s="6">
        <f t="array" ref="Z245">I226-$R$2</f>
        <v>4.7307995775422995E-3</v>
      </c>
      <c r="AA245" s="6">
        <f t="array" ref="AA245">J226-$S$2</f>
        <v>-9.1204695181888295E-3</v>
      </c>
      <c r="AB245" s="6">
        <f t="shared" si="48"/>
        <v>2.0332616657972452E-3</v>
      </c>
      <c r="AC245" s="4"/>
    </row>
    <row r="246" spans="1:29" x14ac:dyDescent="0.25">
      <c r="A246" s="2">
        <v>41927</v>
      </c>
      <c r="B246">
        <v>34.263160999999997</v>
      </c>
      <c r="C246">
        <v>100.236931</v>
      </c>
      <c r="D246">
        <v>161.47885099999999</v>
      </c>
      <c r="E246">
        <v>65.505249000000006</v>
      </c>
      <c r="F246">
        <v>37.932724</v>
      </c>
      <c r="G246" s="3">
        <f t="shared" si="42"/>
        <v>-8.0491989632830441E-3</v>
      </c>
      <c r="H246" s="3">
        <f t="shared" si="43"/>
        <v>1.1437590801737452E-2</v>
      </c>
      <c r="I246" s="3">
        <f t="shared" si="44"/>
        <v>-6.4407195961535546E-4</v>
      </c>
      <c r="J246" s="3">
        <f t="shared" si="45"/>
        <v>1.6118250309986593E-3</v>
      </c>
      <c r="K246" s="3">
        <f t="shared" si="46"/>
        <v>-9.9902131995582844E-3</v>
      </c>
      <c r="W246" s="19"/>
      <c r="X246" s="6">
        <f t="array" ref="X246">G227-$P$2</f>
        <v>-3.8574580273200076E-3</v>
      </c>
      <c r="Y246" s="6">
        <f t="shared" si="47"/>
        <v>-8.862328963526539E-3</v>
      </c>
      <c r="Z246" s="6">
        <f t="array" ref="Z246">I227-$R$2</f>
        <v>-1.4569299741279409E-3</v>
      </c>
      <c r="AA246" s="6">
        <f t="array" ref="AA246">J227-$S$2</f>
        <v>8.6309273129521729E-4</v>
      </c>
      <c r="AB246" s="6">
        <f t="shared" si="48"/>
        <v>-7.6786200252777076E-3</v>
      </c>
      <c r="AC246" s="4"/>
    </row>
    <row r="247" spans="1:29" x14ac:dyDescent="0.25">
      <c r="A247" s="2">
        <v>41928</v>
      </c>
      <c r="B247">
        <v>33.987369999999999</v>
      </c>
      <c r="C247">
        <v>101.38339999999999</v>
      </c>
      <c r="D247">
        <v>161.37484699999999</v>
      </c>
      <c r="E247">
        <v>65.610832000000002</v>
      </c>
      <c r="F247">
        <v>37.553767999999998</v>
      </c>
      <c r="G247" s="3">
        <f t="shared" si="42"/>
        <v>1.6229263988358111E-2</v>
      </c>
      <c r="H247" s="3">
        <f t="shared" si="43"/>
        <v>3.2709398185502003E-3</v>
      </c>
      <c r="I247" s="3">
        <f t="shared" si="44"/>
        <v>1.2359466404327613E-2</v>
      </c>
      <c r="J247" s="3">
        <f t="shared" si="45"/>
        <v>1.2066605099598782E-3</v>
      </c>
      <c r="K247" s="3">
        <f t="shared" si="46"/>
        <v>1.2798422784099817E-2</v>
      </c>
      <c r="W247" s="19"/>
      <c r="X247" s="6">
        <f t="array" ref="X247">G228-$P$2</f>
        <v>-3.6268698215797179E-3</v>
      </c>
      <c r="Y247" s="6">
        <f t="shared" si="47"/>
        <v>-1.4594806749056638E-2</v>
      </c>
      <c r="Z247" s="6">
        <f t="array" ref="Z247">I228-$R$2</f>
        <v>-8.2239012949628654E-3</v>
      </c>
      <c r="AA247" s="6">
        <f t="array" ref="AA247">J228-$S$2</f>
        <v>-8.236663591117117E-3</v>
      </c>
      <c r="AB247" s="6">
        <f t="shared" si="48"/>
        <v>-1.5012098675442134E-2</v>
      </c>
      <c r="AC247" s="4"/>
    </row>
    <row r="248" spans="1:29" x14ac:dyDescent="0.25">
      <c r="A248" s="2">
        <v>41929</v>
      </c>
      <c r="B248">
        <v>34.538960000000003</v>
      </c>
      <c r="C248">
        <v>101.715019</v>
      </c>
      <c r="D248">
        <v>163.36935399999999</v>
      </c>
      <c r="E248">
        <v>65.690002000000007</v>
      </c>
      <c r="F248">
        <v>38.034396999999998</v>
      </c>
      <c r="G248" s="3">
        <f t="shared" si="42"/>
        <v>8.5174828657261781E-3</v>
      </c>
      <c r="H248" s="3">
        <f t="shared" si="43"/>
        <v>1.0992280304249036E-2</v>
      </c>
      <c r="I248" s="3">
        <f t="shared" si="44"/>
        <v>9.8362022047293607E-3</v>
      </c>
      <c r="J248" s="3">
        <f t="shared" si="45"/>
        <v>1.5267041702936579E-2</v>
      </c>
      <c r="K248" s="3">
        <f t="shared" si="46"/>
        <v>7.2894543326151862E-4</v>
      </c>
      <c r="W248" s="19"/>
      <c r="X248" s="6">
        <f t="array" ref="X248">G229-$P$2</f>
        <v>-9.2539347980312072E-3</v>
      </c>
      <c r="Y248" s="6">
        <f t="shared" si="47"/>
        <v>-8.9692825678742982E-3</v>
      </c>
      <c r="Z248" s="6">
        <f t="array" ref="Z248">I229-$R$2</f>
        <v>-6.1262303261319095E-3</v>
      </c>
      <c r="AA248" s="6">
        <f t="array" ref="AA248">J229-$S$2</f>
        <v>-7.6145671062809841E-3</v>
      </c>
      <c r="AB248" s="6">
        <f t="shared" si="48"/>
        <v>-6.6928746622485075E-3</v>
      </c>
      <c r="AC248" s="4"/>
    </row>
    <row r="249" spans="1:29" x14ac:dyDescent="0.25">
      <c r="A249" s="2">
        <v>41932</v>
      </c>
      <c r="B249">
        <v>34.833145000000002</v>
      </c>
      <c r="C249">
        <v>102.833099</v>
      </c>
      <c r="D249">
        <v>164.97628800000001</v>
      </c>
      <c r="E249">
        <v>66.692893999999995</v>
      </c>
      <c r="F249">
        <v>38.062122000000002</v>
      </c>
      <c r="G249" s="3">
        <f t="shared" si="42"/>
        <v>1.0820814485743346E-2</v>
      </c>
      <c r="H249" s="3">
        <f t="shared" si="43"/>
        <v>2.0823626058376288E-2</v>
      </c>
      <c r="I249" s="3">
        <f t="shared" si="44"/>
        <v>1.9423621654040213E-2</v>
      </c>
      <c r="J249" s="3">
        <f t="shared" si="45"/>
        <v>9.1016743103096154E-3</v>
      </c>
      <c r="K249" s="3">
        <f t="shared" si="46"/>
        <v>4.6140622427723876E-3</v>
      </c>
      <c r="W249" s="19"/>
      <c r="X249" s="6">
        <f t="array" ref="X249">G230-$P$2</f>
        <v>5.2772153348273421E-3</v>
      </c>
      <c r="Y249" s="6">
        <f t="shared" si="47"/>
        <v>5.9246602972986839E-3</v>
      </c>
      <c r="Z249" s="6">
        <f t="array" ref="Z249">I230-$R$2</f>
        <v>7.5584139800131123E-3</v>
      </c>
      <c r="AA249" s="6">
        <f t="array" ref="AA249">J230-$S$2</f>
        <v>-3.0321046151729316E-3</v>
      </c>
      <c r="AB249" s="6">
        <f t="shared" si="48"/>
        <v>1.54064712686071E-2</v>
      </c>
      <c r="AC249" s="4"/>
    </row>
    <row r="250" spans="1:29" x14ac:dyDescent="0.25">
      <c r="A250" s="2">
        <v>41933</v>
      </c>
      <c r="B250">
        <v>35.210068</v>
      </c>
      <c r="C250">
        <v>104.974457</v>
      </c>
      <c r="D250">
        <v>168.180725</v>
      </c>
      <c r="E250">
        <v>67.299910999999994</v>
      </c>
      <c r="F250">
        <v>38.237743000000002</v>
      </c>
      <c r="G250" s="3">
        <f t="shared" si="42"/>
        <v>-7.0495461695786465E-3</v>
      </c>
      <c r="H250" s="3">
        <f t="shared" si="43"/>
        <v>-1.1914488874183893E-2</v>
      </c>
      <c r="I250" s="3">
        <f t="shared" si="44"/>
        <v>-6.8007377183086914E-3</v>
      </c>
      <c r="J250" s="3">
        <f t="shared" si="45"/>
        <v>2.614267944573978E-4</v>
      </c>
      <c r="K250" s="3">
        <f t="shared" si="46"/>
        <v>-7.9769090973805801E-3</v>
      </c>
      <c r="W250" s="19"/>
      <c r="X250" s="6">
        <f t="array" ref="X250">G231-$P$2</f>
        <v>-1.4259948955460835E-2</v>
      </c>
      <c r="Y250" s="6">
        <f t="shared" si="47"/>
        <v>-1.5097663699813663E-2</v>
      </c>
      <c r="Z250" s="6">
        <f t="array" ref="Z250">I231-$R$2</f>
        <v>-1.6550625163071708E-2</v>
      </c>
      <c r="AA250" s="6">
        <f t="array" ref="AA250">J231-$S$2</f>
        <v>-4.8252977334098225E-3</v>
      </c>
      <c r="AB250" s="6">
        <f t="shared" si="48"/>
        <v>-2.3345190224916837E-2</v>
      </c>
      <c r="AC250" s="4"/>
    </row>
    <row r="251" spans="1:29" x14ac:dyDescent="0.25">
      <c r="A251" s="2">
        <v>41934</v>
      </c>
      <c r="B251">
        <v>34.961852999999998</v>
      </c>
      <c r="C251">
        <v>103.72374000000001</v>
      </c>
      <c r="D251">
        <v>167.03697199999999</v>
      </c>
      <c r="E251">
        <v>67.317504999999997</v>
      </c>
      <c r="F251">
        <v>37.932724</v>
      </c>
      <c r="G251" s="3">
        <f t="shared" si="42"/>
        <v>1.0518006582774797E-2</v>
      </c>
      <c r="H251" s="3">
        <f t="shared" si="43"/>
        <v>1.5712140730752555E-2</v>
      </c>
      <c r="I251" s="3">
        <f t="shared" si="44"/>
        <v>1.148769028212504E-2</v>
      </c>
      <c r="J251" s="3">
        <f t="shared" si="45"/>
        <v>7.7105947405506914E-3</v>
      </c>
      <c r="K251" s="3">
        <f t="shared" si="46"/>
        <v>9.7446205023388188E-4</v>
      </c>
      <c r="W251" s="19"/>
      <c r="X251" s="6">
        <f t="array" ref="X251">G232-$P$2</f>
        <v>3.5262040878552637E-3</v>
      </c>
      <c r="Y251" s="6">
        <f t="shared" si="47"/>
        <v>6.697398654915504E-3</v>
      </c>
      <c r="Z251" s="6">
        <f t="array" ref="Z251">I232-$R$2</f>
        <v>7.5690228978988472E-3</v>
      </c>
      <c r="AA251" s="6">
        <f t="array" ref="AA251">J232-$S$2</f>
        <v>1.3094312322586026E-2</v>
      </c>
      <c r="AB251" s="6">
        <f t="shared" si="48"/>
        <v>6.1596001849182763E-3</v>
      </c>
      <c r="AC251" s="4"/>
    </row>
    <row r="252" spans="1:29" x14ac:dyDescent="0.25">
      <c r="A252" s="2">
        <v>41935</v>
      </c>
      <c r="B252">
        <v>35.329582000000002</v>
      </c>
      <c r="C252">
        <v>105.35346199999999</v>
      </c>
      <c r="D252">
        <v>168.95584099999999</v>
      </c>
      <c r="E252">
        <v>67.836562999999998</v>
      </c>
      <c r="F252">
        <v>37.969687999999998</v>
      </c>
      <c r="G252" s="3">
        <f t="shared" si="42"/>
        <v>4.1632816374674864E-3</v>
      </c>
      <c r="H252" s="3">
        <f t="shared" si="43"/>
        <v>2.1585432095245771E-3</v>
      </c>
      <c r="I252" s="3">
        <f t="shared" si="44"/>
        <v>7.4969115746641446E-3</v>
      </c>
      <c r="J252" s="3">
        <f t="shared" si="45"/>
        <v>-7.7804649389445757E-4</v>
      </c>
      <c r="K252" s="3">
        <f t="shared" si="46"/>
        <v>9.4939415883534828E-3</v>
      </c>
      <c r="W252" s="19"/>
      <c r="X252" s="6">
        <f t="array" ref="X252">G233-$P$2</f>
        <v>-8.9314485302956406E-3</v>
      </c>
      <c r="Y252" s="6">
        <f t="shared" si="47"/>
        <v>-7.5789937952006092E-4</v>
      </c>
      <c r="Z252" s="6">
        <f t="array" ref="Z252">I233-$R$2</f>
        <v>-2.4675895058934305E-3</v>
      </c>
      <c r="AA252" s="6">
        <f t="array" ref="AA252">J233-$S$2</f>
        <v>-1.7434385140164101E-3</v>
      </c>
      <c r="AB252" s="6">
        <f t="shared" si="48"/>
        <v>-2.1625950458868684E-2</v>
      </c>
      <c r="AC252" s="4"/>
    </row>
    <row r="253" spans="1:29" x14ac:dyDescent="0.25">
      <c r="A253" s="2">
        <v>41936</v>
      </c>
      <c r="B253">
        <v>35.476669000000001</v>
      </c>
      <c r="C253">
        <v>105.580872</v>
      </c>
      <c r="D253">
        <v>170.222488</v>
      </c>
      <c r="E253">
        <v>67.783783</v>
      </c>
      <c r="F253">
        <v>38.330170000000003</v>
      </c>
      <c r="G253" s="3">
        <f t="shared" si="42"/>
        <v>-3.109564767763362E-3</v>
      </c>
      <c r="H253" s="3">
        <f t="shared" si="43"/>
        <v>-1.5256551395028684E-3</v>
      </c>
      <c r="I253" s="3">
        <f t="shared" si="44"/>
        <v>-1.2771050555905328E-3</v>
      </c>
      <c r="J253" s="3">
        <f t="shared" si="45"/>
        <v>7.3978904364189191E-3</v>
      </c>
      <c r="K253" s="3">
        <f t="shared" si="46"/>
        <v>-1.0369012190658222E-2</v>
      </c>
      <c r="W253" s="19"/>
      <c r="X253" s="6">
        <f t="array" ref="X253">G234-$P$2</f>
        <v>-2.2292143450712209E-3</v>
      </c>
      <c r="Y253" s="6">
        <f t="shared" si="47"/>
        <v>-1.2985816277000656E-2</v>
      </c>
      <c r="Z253" s="6">
        <f t="array" ref="Z253">I234-$R$2</f>
        <v>-3.5208668481405692E-3</v>
      </c>
      <c r="AA253" s="6">
        <f t="array" ref="AA253">J234-$S$2</f>
        <v>-5.3459669910368825E-3</v>
      </c>
      <c r="AB253" s="6">
        <f t="shared" si="48"/>
        <v>1.9332237807132974E-3</v>
      </c>
      <c r="AC253" s="4"/>
    </row>
    <row r="254" spans="1:29" x14ac:dyDescent="0.25">
      <c r="A254" s="2">
        <v>41939</v>
      </c>
      <c r="B254">
        <v>35.366351999999999</v>
      </c>
      <c r="C254">
        <v>105.419792</v>
      </c>
      <c r="D254">
        <v>170.00509600000001</v>
      </c>
      <c r="E254">
        <v>68.285240000000002</v>
      </c>
      <c r="F254">
        <v>37.932724</v>
      </c>
      <c r="G254" s="3">
        <f t="shared" si="42"/>
        <v>1.2217347155284664E-2</v>
      </c>
      <c r="H254" s="3">
        <f t="shared" si="43"/>
        <v>2.1481184481942472E-2</v>
      </c>
      <c r="I254" s="3">
        <f t="shared" si="44"/>
        <v>1.1509449104984304E-2</v>
      </c>
      <c r="J254" s="3">
        <f t="shared" si="45"/>
        <v>4.380082723587142E-3</v>
      </c>
      <c r="K254" s="3">
        <f t="shared" si="46"/>
        <v>2.095509934904749E-2</v>
      </c>
      <c r="W254" s="19"/>
      <c r="X254" s="6">
        <f t="array" ref="X254">G235-$P$2</f>
        <v>-1.2547846342675075E-2</v>
      </c>
      <c r="Y254" s="6">
        <f t="shared" si="47"/>
        <v>-1.4321450668817709E-2</v>
      </c>
      <c r="Z254" s="6">
        <f t="array" ref="Z254">I235-$R$2</f>
        <v>-1.3607621581405382E-2</v>
      </c>
      <c r="AA254" s="6">
        <f t="array" ref="AA254">J235-$S$2</f>
        <v>4.747741294633565E-4</v>
      </c>
      <c r="AB254" s="6">
        <f t="shared" si="48"/>
        <v>-1.940958458179072E-2</v>
      </c>
      <c r="AC254" s="4"/>
    </row>
    <row r="255" spans="1:29" x14ac:dyDescent="0.25">
      <c r="A255" s="2">
        <v>41940</v>
      </c>
      <c r="B255">
        <v>35.798434999999998</v>
      </c>
      <c r="C255">
        <v>107.68433400000001</v>
      </c>
      <c r="D255">
        <v>171.961761</v>
      </c>
      <c r="E255">
        <v>68.584334999999996</v>
      </c>
      <c r="F255">
        <v>38.727607999999996</v>
      </c>
      <c r="G255" s="3">
        <f t="shared" si="42"/>
        <v>-5.9066269237746383E-3</v>
      </c>
      <c r="H255" s="3">
        <f t="shared" si="43"/>
        <v>-1.9357597549891636E-3</v>
      </c>
      <c r="I255" s="3">
        <f t="shared" si="44"/>
        <v>-1.1541577548742632E-3</v>
      </c>
      <c r="J255" s="3">
        <f t="shared" si="45"/>
        <v>-5.6438106456815351E-3</v>
      </c>
      <c r="K255" s="3">
        <f t="shared" si="46"/>
        <v>-1.9092581189108504E-3</v>
      </c>
      <c r="W255" s="19"/>
      <c r="X255" s="6">
        <f t="array" ref="X255">G236-$P$2</f>
        <v>-1.1173492969501144E-2</v>
      </c>
      <c r="Y255" s="6">
        <f t="shared" si="47"/>
        <v>5.4657376131271029E-3</v>
      </c>
      <c r="Z255" s="6">
        <f t="array" ref="Z255">I236-$R$2</f>
        <v>-5.4040526863818905E-4</v>
      </c>
      <c r="AA255" s="6">
        <f t="array" ref="AA255">J236-$S$2</f>
        <v>-2.0290554905895543E-3</v>
      </c>
      <c r="AB255" s="6">
        <f t="shared" si="48"/>
        <v>5.8816516480593578E-3</v>
      </c>
      <c r="AC255" s="4"/>
    </row>
    <row r="256" spans="1:29" x14ac:dyDescent="0.25">
      <c r="A256" s="2">
        <v>41941</v>
      </c>
      <c r="B256">
        <v>35.586987000000001</v>
      </c>
      <c r="C256">
        <v>107.475883</v>
      </c>
      <c r="D256">
        <v>171.76329000000001</v>
      </c>
      <c r="E256">
        <v>68.197258000000005</v>
      </c>
      <c r="F256">
        <v>38.653666999999999</v>
      </c>
      <c r="G256" s="3">
        <f t="shared" si="42"/>
        <v>6.9749653152710867E-3</v>
      </c>
      <c r="H256" s="3">
        <f t="shared" si="43"/>
        <v>5.3778390450627267E-3</v>
      </c>
      <c r="I256" s="3">
        <f t="shared" si="44"/>
        <v>6.3285117559168658E-3</v>
      </c>
      <c r="J256" s="3">
        <f t="shared" si="45"/>
        <v>6.3210166015763569E-3</v>
      </c>
      <c r="K256" s="3">
        <f t="shared" si="46"/>
        <v>1.1477850212762375E-2</v>
      </c>
      <c r="W256" s="19"/>
      <c r="X256" s="6">
        <f t="array" ref="X256">G237-$P$2</f>
        <v>1.0668205162945388E-3</v>
      </c>
      <c r="Y256" s="6">
        <f t="shared" si="47"/>
        <v>7.1630937835376607E-3</v>
      </c>
      <c r="Z256" s="6">
        <f t="array" ref="Z256">I237-$R$2</f>
        <v>1.0682283187287922E-2</v>
      </c>
      <c r="AA256" s="6">
        <f t="array" ref="AA256">J237-$S$2</f>
        <v>5.9077349425734225E-3</v>
      </c>
      <c r="AB256" s="6">
        <f t="shared" si="48"/>
        <v>8.0312340087085737E-3</v>
      </c>
      <c r="AC256" s="4"/>
    </row>
    <row r="257" spans="1:29" x14ac:dyDescent="0.25">
      <c r="A257" s="2">
        <v>41942</v>
      </c>
      <c r="B257">
        <v>35.835205000000002</v>
      </c>
      <c r="C257">
        <v>108.053871</v>
      </c>
      <c r="D257">
        <v>172.85029599999999</v>
      </c>
      <c r="E257">
        <v>68.628333999999995</v>
      </c>
      <c r="F257">
        <v>39.097327999999997</v>
      </c>
      <c r="G257" s="3">
        <f t="shared" ref="G257:G320" si="54">B258/B257 -1</f>
        <v>1.6162374402490354E-2</v>
      </c>
      <c r="H257" s="3">
        <f t="shared" ref="H257:H320" si="55">C258/C257 -1</f>
        <v>1.3942332524116585E-2</v>
      </c>
      <c r="I257" s="3">
        <f t="shared" ref="I257:I320" si="56">D258/D257 -1</f>
        <v>1.1320177316908042E-2</v>
      </c>
      <c r="J257" s="3">
        <f t="shared" ref="J257:J320" si="57">E258/E257 -1</f>
        <v>1.2562406075601329E-2</v>
      </c>
      <c r="K257" s="3">
        <f t="shared" ref="K257:K320" si="58">F258/F257 -1</f>
        <v>8.0374802083662544E-3</v>
      </c>
      <c r="W257" s="19"/>
      <c r="X257" s="6">
        <f t="array" ref="X257">G238-$P$2</f>
        <v>5.437903933380347E-3</v>
      </c>
      <c r="Y257" s="6">
        <f t="shared" si="47"/>
        <v>-5.8281211025275892E-3</v>
      </c>
      <c r="Z257" s="6">
        <f t="array" ref="Z257">I238-$R$2</f>
        <v>-1.7051443290161397E-3</v>
      </c>
      <c r="AA257" s="6">
        <f t="array" ref="AA257">J238-$S$2</f>
        <v>2.2696823276070087E-3</v>
      </c>
      <c r="AB257" s="6">
        <f t="shared" si="48"/>
        <v>1.7601962994817241E-2</v>
      </c>
      <c r="AC257" s="4"/>
    </row>
    <row r="258" spans="1:29" x14ac:dyDescent="0.25">
      <c r="A258" s="2">
        <v>41943</v>
      </c>
      <c r="B258">
        <v>36.414386999999998</v>
      </c>
      <c r="C258">
        <v>109.560394</v>
      </c>
      <c r="D258">
        <v>174.80699200000001</v>
      </c>
      <c r="E258">
        <v>69.490470999999999</v>
      </c>
      <c r="F258">
        <v>39.411572</v>
      </c>
      <c r="G258" s="3">
        <f t="shared" si="54"/>
        <v>-7.0688544063640668E-3</v>
      </c>
      <c r="H258" s="3">
        <f t="shared" si="55"/>
        <v>5.1913833022543265E-4</v>
      </c>
      <c r="I258" s="3">
        <f t="shared" si="56"/>
        <v>5.9478742131768847E-4</v>
      </c>
      <c r="J258" s="3">
        <f t="shared" si="57"/>
        <v>8.7352552265762551E-3</v>
      </c>
      <c r="K258" s="3">
        <f t="shared" si="58"/>
        <v>-6.800769073611157E-3</v>
      </c>
      <c r="W258" s="19"/>
      <c r="X258" s="6">
        <f t="array" ref="X258">G239-$P$2</f>
        <v>-1.6333412689626119E-2</v>
      </c>
      <c r="Y258" s="6">
        <f t="shared" si="47"/>
        <v>-1.6679602172172431E-2</v>
      </c>
      <c r="Z258" s="6">
        <f t="array" ref="Z258">I239-$R$2</f>
        <v>-1.581927876893785E-2</v>
      </c>
      <c r="AA258" s="6">
        <f t="array" ref="AA258">J239-$S$2</f>
        <v>-8.2301452560872689E-3</v>
      </c>
      <c r="AB258" s="6">
        <f t="shared" si="48"/>
        <v>-9.9358111914553265E-3</v>
      </c>
      <c r="AC258" s="4"/>
    </row>
    <row r="259" spans="1:29" x14ac:dyDescent="0.25">
      <c r="A259" s="2">
        <v>41946</v>
      </c>
      <c r="B259">
        <v>36.156979</v>
      </c>
      <c r="C259">
        <v>109.617271</v>
      </c>
      <c r="D259">
        <v>174.910965</v>
      </c>
      <c r="E259">
        <v>70.097487999999998</v>
      </c>
      <c r="F259">
        <v>39.143543000000001</v>
      </c>
      <c r="G259" s="3">
        <f t="shared" si="54"/>
        <v>-6.3566151364581325E-3</v>
      </c>
      <c r="H259" s="3">
        <f t="shared" si="55"/>
        <v>-5.7916420853061368E-3</v>
      </c>
      <c r="I259" s="3">
        <f t="shared" si="56"/>
        <v>-3.5666145916009029E-3</v>
      </c>
      <c r="J259" s="3">
        <f t="shared" si="57"/>
        <v>1.6313994019301337E-3</v>
      </c>
      <c r="K259" s="3">
        <f t="shared" si="58"/>
        <v>9.4434476715621329E-4</v>
      </c>
      <c r="W259" s="19"/>
      <c r="X259" s="6">
        <f t="array" ref="X259">G240-$P$2</f>
        <v>1.5115771084621319E-2</v>
      </c>
      <c r="Y259" s="6">
        <f t="shared" si="47"/>
        <v>1.5592216311843182E-2</v>
      </c>
      <c r="Z259" s="6">
        <f t="array" ref="Z259">I240-$R$2</f>
        <v>1.7008166318712048E-2</v>
      </c>
      <c r="AA259" s="6">
        <f t="array" ref="AA259">J240-$S$2</f>
        <v>2.1348654437796617E-2</v>
      </c>
      <c r="AB259" s="6">
        <f t="shared" si="48"/>
        <v>1.5070524802207649E-2</v>
      </c>
      <c r="AC259" s="4"/>
    </row>
    <row r="260" spans="1:29" x14ac:dyDescent="0.25">
      <c r="A260" s="2">
        <v>41947</v>
      </c>
      <c r="B260">
        <v>35.927143000000001</v>
      </c>
      <c r="C260">
        <v>108.98240699999999</v>
      </c>
      <c r="D260">
        <v>174.287125</v>
      </c>
      <c r="E260">
        <v>70.211844999999997</v>
      </c>
      <c r="F260">
        <v>39.180508000000003</v>
      </c>
      <c r="G260" s="3">
        <f t="shared" si="54"/>
        <v>2.5579545804665926E-4</v>
      </c>
      <c r="H260" s="3">
        <f t="shared" si="55"/>
        <v>1.8258818599961035E-3</v>
      </c>
      <c r="I260" s="3">
        <f t="shared" si="56"/>
        <v>6.5622862273961857E-3</v>
      </c>
      <c r="J260" s="3">
        <f t="shared" si="57"/>
        <v>-2.1301106672242387E-3</v>
      </c>
      <c r="K260" s="3">
        <f t="shared" si="58"/>
        <v>-5.8976264422095914E-3</v>
      </c>
      <c r="W260" s="19"/>
      <c r="X260" s="6">
        <f t="array" ref="X260">G241-$P$2</f>
        <v>-2.7102505192449104E-2</v>
      </c>
      <c r="Y260" s="6">
        <f t="shared" si="47"/>
        <v>-2.4332020688055817E-2</v>
      </c>
      <c r="Z260" s="6">
        <f t="array" ref="Z260">I241-$R$2</f>
        <v>-2.0670510846329426E-2</v>
      </c>
      <c r="AA260" s="6">
        <f t="array" ref="AA260">J241-$S$2</f>
        <v>-3.6042157966346711E-4</v>
      </c>
      <c r="AB260" s="6">
        <f t="shared" si="48"/>
        <v>-1.4121212884897275E-2</v>
      </c>
      <c r="AC260" s="4"/>
    </row>
    <row r="261" spans="1:29" x14ac:dyDescent="0.25">
      <c r="A261" s="2">
        <v>41948</v>
      </c>
      <c r="B261">
        <v>35.936332999999998</v>
      </c>
      <c r="C261">
        <v>109.18139600000001</v>
      </c>
      <c r="D261">
        <v>175.430847</v>
      </c>
      <c r="E261">
        <v>70.062286</v>
      </c>
      <c r="F261">
        <v>38.949435999999999</v>
      </c>
      <c r="G261" s="3">
        <f t="shared" si="54"/>
        <v>-4.0932111798941406E-3</v>
      </c>
      <c r="H261" s="3">
        <f t="shared" si="55"/>
        <v>5.2937681800659941E-3</v>
      </c>
      <c r="I261" s="3">
        <f t="shared" si="56"/>
        <v>4.0413018127878342E-3</v>
      </c>
      <c r="J261" s="3">
        <f t="shared" si="57"/>
        <v>-7.6594132255405345E-3</v>
      </c>
      <c r="K261" s="3">
        <f t="shared" si="58"/>
        <v>-1.4238177928943552E-2</v>
      </c>
      <c r="W261" s="19"/>
      <c r="X261" s="6">
        <f t="array" ref="X261">G242-$P$2</f>
        <v>-1.5216695149901585E-2</v>
      </c>
      <c r="Y261" s="6">
        <f t="shared" si="47"/>
        <v>-1.6994665836406714E-2</v>
      </c>
      <c r="Z261" s="6">
        <f t="array" ref="Z261">I242-$R$2</f>
        <v>-1.1690929911743808E-2</v>
      </c>
      <c r="AA261" s="6">
        <f t="array" ref="AA261">J242-$S$2</f>
        <v>5.929253140051936E-4</v>
      </c>
      <c r="AB261" s="6">
        <f t="shared" si="48"/>
        <v>-2.2913260834091134E-2</v>
      </c>
      <c r="AC261" s="4"/>
    </row>
    <row r="262" spans="1:29" x14ac:dyDescent="0.25">
      <c r="A262" s="2">
        <v>41949</v>
      </c>
      <c r="B262">
        <v>35.789237999999997</v>
      </c>
      <c r="C262">
        <v>109.759377</v>
      </c>
      <c r="D262">
        <v>176.139816</v>
      </c>
      <c r="E262">
        <v>69.525649999999999</v>
      </c>
      <c r="F262">
        <v>38.394866999999998</v>
      </c>
      <c r="G262" s="3">
        <f t="shared" si="54"/>
        <v>2.5697669226709685E-4</v>
      </c>
      <c r="H262" s="3">
        <f t="shared" si="55"/>
        <v>2.0717500974882785E-3</v>
      </c>
      <c r="I262" s="3">
        <f t="shared" si="56"/>
        <v>8.5857930043475861E-4</v>
      </c>
      <c r="J262" s="3">
        <f t="shared" si="57"/>
        <v>-1.2653603382348777E-3</v>
      </c>
      <c r="K262" s="3">
        <f t="shared" si="58"/>
        <v>6.4996709065303637E-3</v>
      </c>
      <c r="W262" s="19"/>
      <c r="X262" s="6">
        <f t="array" ref="X262">G243-$P$2</f>
        <v>-7.550755667732811E-4</v>
      </c>
      <c r="Y262" s="6">
        <f t="shared" si="47"/>
        <v>-1.177653683032473E-2</v>
      </c>
      <c r="Z262" s="6">
        <f t="array" ref="Z262">I243-$R$2</f>
        <v>-1.6912464200473543E-2</v>
      </c>
      <c r="AA262" s="6">
        <f t="array" ref="AA262">J243-$S$2</f>
        <v>5.918935697853565E-4</v>
      </c>
      <c r="AB262" s="6">
        <f t="shared" si="48"/>
        <v>1.1986531152569355E-2</v>
      </c>
      <c r="AC262" s="4"/>
    </row>
    <row r="263" spans="1:29" x14ac:dyDescent="0.25">
      <c r="A263" s="2">
        <v>41950</v>
      </c>
      <c r="B263">
        <v>35.798434999999998</v>
      </c>
      <c r="C263">
        <v>109.986771</v>
      </c>
      <c r="D263">
        <v>176.29104599999999</v>
      </c>
      <c r="E263">
        <v>69.437674999999999</v>
      </c>
      <c r="F263">
        <v>38.644421000000001</v>
      </c>
      <c r="G263" s="3">
        <f t="shared" si="54"/>
        <v>4.622604312171763E-3</v>
      </c>
      <c r="H263" s="3">
        <f t="shared" si="55"/>
        <v>3.3599040742817721E-3</v>
      </c>
      <c r="I263" s="3">
        <f t="shared" si="56"/>
        <v>3.0027503495555496E-3</v>
      </c>
      <c r="J263" s="3">
        <f t="shared" si="57"/>
        <v>8.2352843755209015E-3</v>
      </c>
      <c r="K263" s="3">
        <f t="shared" si="58"/>
        <v>7.1761975680795231E-4</v>
      </c>
      <c r="W263" s="19"/>
      <c r="X263" s="6">
        <f t="array" ref="X263">G244-$P$2</f>
        <v>1.3830323170270298E-3</v>
      </c>
      <c r="Y263" s="6">
        <f t="shared" si="47"/>
        <v>9.5710934390465241E-3</v>
      </c>
      <c r="Z263" s="6">
        <f t="array" ref="Z263">I244-$R$2</f>
        <v>1.1452054896807782E-3</v>
      </c>
      <c r="AA263" s="6">
        <f t="array" ref="AA263">J244-$S$2</f>
        <v>1.5817241913846997E-2</v>
      </c>
      <c r="AB263" s="6">
        <f t="shared" si="48"/>
        <v>4.3567821687214153E-3</v>
      </c>
      <c r="AC263" s="4"/>
    </row>
    <row r="264" spans="1:29" x14ac:dyDescent="0.25">
      <c r="A264" s="2">
        <v>41953</v>
      </c>
      <c r="B264">
        <v>35.963917000000002</v>
      </c>
      <c r="C264">
        <v>110.35631600000001</v>
      </c>
      <c r="D264">
        <v>176.820404</v>
      </c>
      <c r="E264">
        <v>70.009513999999996</v>
      </c>
      <c r="F264">
        <v>38.672153000000002</v>
      </c>
      <c r="G264" s="3">
        <f t="shared" si="54"/>
        <v>5.8793651425677051E-3</v>
      </c>
      <c r="H264" s="3">
        <f t="shared" si="55"/>
        <v>-1.7187054341327723E-4</v>
      </c>
      <c r="I264" s="3">
        <f t="shared" si="56"/>
        <v>9.6245114336479531E-4</v>
      </c>
      <c r="J264" s="3">
        <f t="shared" si="57"/>
        <v>-3.8955848200860066E-3</v>
      </c>
      <c r="K264" s="3">
        <f t="shared" si="58"/>
        <v>1.6729867613007876E-3</v>
      </c>
      <c r="W264" s="19"/>
      <c r="X264" s="6">
        <f t="array" ref="X264">G245-$P$2</f>
        <v>-5.8240673623373629E-3</v>
      </c>
      <c r="Y264" s="6">
        <f t="shared" si="47"/>
        <v>3.9663770769724771E-3</v>
      </c>
      <c r="Z264" s="6">
        <f t="array" ref="Z264">I245-$R$2</f>
        <v>-7.9212426314434481E-3</v>
      </c>
      <c r="AA264" s="6">
        <f t="array" ref="AA264">J245-$S$2</f>
        <v>-4.240416285899923E-3</v>
      </c>
      <c r="AB264" s="6">
        <f t="shared" si="48"/>
        <v>-1.4164857971601011E-2</v>
      </c>
      <c r="AC264" s="4"/>
    </row>
    <row r="265" spans="1:29" x14ac:dyDescent="0.25">
      <c r="A265" s="2">
        <v>41954</v>
      </c>
      <c r="B265">
        <v>36.175362</v>
      </c>
      <c r="C265">
        <v>110.337349</v>
      </c>
      <c r="D265">
        <v>176.99058500000001</v>
      </c>
      <c r="E265">
        <v>69.736785999999995</v>
      </c>
      <c r="F265">
        <v>38.736851000000001</v>
      </c>
      <c r="G265" s="3">
        <f t="shared" si="54"/>
        <v>-8.3863431691436618E-3</v>
      </c>
      <c r="H265" s="3">
        <f t="shared" si="55"/>
        <v>3.3490201037909006E-3</v>
      </c>
      <c r="I265" s="3">
        <f t="shared" si="56"/>
        <v>-8.0125730981683851E-4</v>
      </c>
      <c r="J265" s="3">
        <f t="shared" si="57"/>
        <v>-7.5689177875216673E-3</v>
      </c>
      <c r="K265" s="3">
        <f t="shared" si="58"/>
        <v>-2.8631392882193518E-3</v>
      </c>
      <c r="W265" s="19"/>
      <c r="X265" s="6">
        <f t="array" ref="X265">G246-$P$2</f>
        <v>-8.269954529756476E-3</v>
      </c>
      <c r="Y265" s="6">
        <f t="shared" si="47"/>
        <v>1.1036529121348587E-2</v>
      </c>
      <c r="Z265" s="6">
        <f t="array" ref="Z265">I246-$R$2</f>
        <v>-1.1283229059660951E-3</v>
      </c>
      <c r="AA265" s="6">
        <f t="array" ref="AA265">J246-$S$2</f>
        <v>1.2514034513351922E-3</v>
      </c>
      <c r="AB265" s="6">
        <f t="shared" si="48"/>
        <v>-1.0219546734438437E-2</v>
      </c>
      <c r="AC265" s="4"/>
    </row>
    <row r="266" spans="1:29" x14ac:dyDescent="0.25">
      <c r="A266" s="2">
        <v>41955</v>
      </c>
      <c r="B266">
        <v>35.871983</v>
      </c>
      <c r="C266">
        <v>110.70687100000001</v>
      </c>
      <c r="D266">
        <v>176.84877</v>
      </c>
      <c r="E266">
        <v>69.208954000000006</v>
      </c>
      <c r="F266">
        <v>38.625942000000002</v>
      </c>
      <c r="G266" s="3">
        <f t="shared" si="54"/>
        <v>4.1005260289068701E-3</v>
      </c>
      <c r="H266" s="3">
        <f t="shared" si="55"/>
        <v>-5.3062650465480754E-3</v>
      </c>
      <c r="I266" s="3">
        <f t="shared" si="56"/>
        <v>9.0862944650393906E-4</v>
      </c>
      <c r="J266" s="3">
        <f t="shared" si="57"/>
        <v>5.4657667561337497E-3</v>
      </c>
      <c r="K266" s="3">
        <f t="shared" si="58"/>
        <v>-2.3930549059490991E-3</v>
      </c>
      <c r="W266" s="19"/>
      <c r="X266" s="6">
        <f t="array" ref="X266">G247-$P$2</f>
        <v>1.6008508421884678E-2</v>
      </c>
      <c r="Y266" s="6">
        <f t="shared" si="47"/>
        <v>2.8698781381613354E-3</v>
      </c>
      <c r="Z266" s="6">
        <f t="array" ref="Z266">I247-$R$2</f>
        <v>1.1875215457976873E-2</v>
      </c>
      <c r="AA266" s="6">
        <f t="array" ref="AA266">J247-$S$2</f>
        <v>8.4623893029641111E-4</v>
      </c>
      <c r="AB266" s="6">
        <f t="shared" si="48"/>
        <v>1.2569089249219664E-2</v>
      </c>
      <c r="AC266" s="4"/>
    </row>
    <row r="267" spans="1:29" x14ac:dyDescent="0.25">
      <c r="A267" s="2">
        <v>41956</v>
      </c>
      <c r="B267">
        <v>36.019077000000003</v>
      </c>
      <c r="C267">
        <v>110.11943100000001</v>
      </c>
      <c r="D267">
        <v>177.00945999999999</v>
      </c>
      <c r="E267">
        <v>69.587233999999995</v>
      </c>
      <c r="F267">
        <v>38.533507999999998</v>
      </c>
      <c r="G267" s="3">
        <f t="shared" si="54"/>
        <v>1.5313274129704624E-3</v>
      </c>
      <c r="H267" s="3">
        <f t="shared" si="55"/>
        <v>-6.8832538736973703E-4</v>
      </c>
      <c r="I267" s="3">
        <f t="shared" si="56"/>
        <v>3.7378228259665747E-4</v>
      </c>
      <c r="J267" s="3">
        <f t="shared" si="57"/>
        <v>-8.2173549246115085E-3</v>
      </c>
      <c r="K267" s="3">
        <f t="shared" si="58"/>
        <v>1.0553957350573961E-2</v>
      </c>
      <c r="W267" s="19"/>
      <c r="X267" s="6">
        <f t="array" ref="X267">G248-$P$2</f>
        <v>8.2967272992527461E-3</v>
      </c>
      <c r="Y267" s="6">
        <f t="shared" si="47"/>
        <v>1.0591218623860171E-2</v>
      </c>
      <c r="Z267" s="6">
        <f t="array" ref="Z267">I248-$R$2</f>
        <v>9.3519512583786213E-3</v>
      </c>
      <c r="AA267" s="6">
        <f t="array" ref="AA267">J248-$S$2</f>
        <v>1.4906620123273111E-2</v>
      </c>
      <c r="AB267" s="6">
        <f t="shared" si="48"/>
        <v>4.9961189838136633E-4</v>
      </c>
      <c r="AC267" s="4"/>
    </row>
    <row r="268" spans="1:29" x14ac:dyDescent="0.25">
      <c r="A268" s="2">
        <v>41957</v>
      </c>
      <c r="B268">
        <v>36.074233999999997</v>
      </c>
      <c r="C268">
        <v>110.043633</v>
      </c>
      <c r="D268">
        <v>177.07562300000001</v>
      </c>
      <c r="E268">
        <v>69.015411</v>
      </c>
      <c r="F268">
        <v>38.940188999999997</v>
      </c>
      <c r="G268" s="3">
        <f t="shared" si="54"/>
        <v>-4.3323996844949475E-3</v>
      </c>
      <c r="H268" s="3">
        <f t="shared" si="55"/>
        <v>-4.1330151286445016E-3</v>
      </c>
      <c r="I268" s="3">
        <f t="shared" si="56"/>
        <v>5.3382841973670381E-4</v>
      </c>
      <c r="J268" s="3">
        <f t="shared" si="57"/>
        <v>4.4613224139171681E-3</v>
      </c>
      <c r="K268" s="3">
        <f t="shared" si="58"/>
        <v>-1.2580113568529394E-2</v>
      </c>
      <c r="W268" s="19"/>
      <c r="X268" s="6">
        <f t="array" ref="X268">G249-$P$2</f>
        <v>1.0600058919269914E-2</v>
      </c>
      <c r="Y268" s="6">
        <f t="shared" si="47"/>
        <v>2.0422564377987423E-2</v>
      </c>
      <c r="Z268" s="6">
        <f t="array" ref="Z268">I249-$R$2</f>
        <v>1.8939370707689474E-2</v>
      </c>
      <c r="AA268" s="6">
        <f t="array" ref="AA268">J249-$S$2</f>
        <v>8.7412527306461475E-3</v>
      </c>
      <c r="AB268" s="6">
        <f t="shared" si="48"/>
        <v>4.3847287078922353E-3</v>
      </c>
      <c r="AC268" s="4"/>
    </row>
    <row r="269" spans="1:29" x14ac:dyDescent="0.25">
      <c r="A269" s="2">
        <v>41960</v>
      </c>
      <c r="B269">
        <v>35.917946000000001</v>
      </c>
      <c r="C269">
        <v>109.588821</v>
      </c>
      <c r="D269">
        <v>177.170151</v>
      </c>
      <c r="E269">
        <v>69.323311000000004</v>
      </c>
      <c r="F269">
        <v>38.450316999999998</v>
      </c>
      <c r="G269" s="3">
        <f t="shared" si="54"/>
        <v>1.075005792369077E-2</v>
      </c>
      <c r="H269" s="3">
        <f t="shared" si="55"/>
        <v>5.7929448844058484E-3</v>
      </c>
      <c r="I269" s="3">
        <f t="shared" si="56"/>
        <v>5.7622799000718317E-3</v>
      </c>
      <c r="J269" s="3">
        <f t="shared" si="57"/>
        <v>4.3149410448672931E-3</v>
      </c>
      <c r="K269" s="3">
        <f t="shared" si="58"/>
        <v>5.0481768459802456E-3</v>
      </c>
      <c r="W269" s="19"/>
      <c r="X269" s="6">
        <f t="array" ref="X269">G250-$P$2</f>
        <v>-7.2703017360520794E-3</v>
      </c>
      <c r="Y269" s="6">
        <f t="shared" si="47"/>
        <v>-1.2315550554572757E-2</v>
      </c>
      <c r="Z269" s="6">
        <f t="array" ref="Z269">I250-$R$2</f>
        <v>-7.2849886646594308E-3</v>
      </c>
      <c r="AA269" s="6">
        <f t="array" ref="AA269">J250-$S$2</f>
        <v>-9.8994785206069308E-5</v>
      </c>
      <c r="AB269" s="6">
        <f t="shared" si="48"/>
        <v>-8.2062426322607324E-3</v>
      </c>
      <c r="AC269" s="4"/>
    </row>
    <row r="270" spans="1:29" x14ac:dyDescent="0.25">
      <c r="A270" s="2">
        <v>41961</v>
      </c>
      <c r="B270">
        <v>36.304065999999999</v>
      </c>
      <c r="C270">
        <v>110.223663</v>
      </c>
      <c r="D270">
        <v>178.19105500000001</v>
      </c>
      <c r="E270">
        <v>69.622437000000005</v>
      </c>
      <c r="F270">
        <v>38.644421000000001</v>
      </c>
      <c r="G270" s="3">
        <f t="shared" si="54"/>
        <v>-3.2920554959325887E-3</v>
      </c>
      <c r="H270" s="3">
        <f t="shared" si="55"/>
        <v>-6.6193227492358231E-3</v>
      </c>
      <c r="I270" s="3">
        <f t="shared" si="56"/>
        <v>-1.8036595608011963E-3</v>
      </c>
      <c r="J270" s="3">
        <f t="shared" si="57"/>
        <v>-8.9714038593622369E-3</v>
      </c>
      <c r="K270" s="3">
        <f t="shared" si="58"/>
        <v>1.9135491769950441E-3</v>
      </c>
      <c r="W270" s="19"/>
      <c r="X270" s="6">
        <f t="array" ref="X270">G251-$P$2</f>
        <v>1.0297251016301365E-2</v>
      </c>
      <c r="Y270" s="6">
        <f t="shared" si="47"/>
        <v>1.5311079050363691E-2</v>
      </c>
      <c r="Z270" s="6">
        <f t="array" ref="Z270">I251-$R$2</f>
        <v>1.1003439335774301E-2</v>
      </c>
      <c r="AA270" s="6">
        <f t="array" ref="AA270">J251-$S$2</f>
        <v>7.3501731608872243E-3</v>
      </c>
      <c r="AB270" s="6">
        <f t="shared" si="48"/>
        <v>7.4512851535372959E-4</v>
      </c>
      <c r="AC270" s="4"/>
    </row>
    <row r="271" spans="1:29" x14ac:dyDescent="0.25">
      <c r="A271" s="2">
        <v>41962</v>
      </c>
      <c r="B271">
        <v>36.184550999999999</v>
      </c>
      <c r="C271">
        <v>109.494057</v>
      </c>
      <c r="D271">
        <v>177.86965900000001</v>
      </c>
      <c r="E271">
        <v>68.997826000000003</v>
      </c>
      <c r="F271">
        <v>38.718369000000003</v>
      </c>
      <c r="G271" s="3">
        <f t="shared" si="54"/>
        <v>-5.0816161847634378E-3</v>
      </c>
      <c r="H271" s="3">
        <f t="shared" si="55"/>
        <v>8.3940446192436458E-3</v>
      </c>
      <c r="I271" s="3">
        <f t="shared" si="56"/>
        <v>1.8069186268581117E-3</v>
      </c>
      <c r="J271" s="3">
        <f t="shared" si="57"/>
        <v>3.314901544868798E-3</v>
      </c>
      <c r="K271" s="3">
        <f t="shared" si="58"/>
        <v>-1.6710931186177946E-3</v>
      </c>
      <c r="W271" s="19"/>
      <c r="X271" s="6">
        <f t="array" ref="X271">G252-$P$2</f>
        <v>3.9425260709940535E-3</v>
      </c>
      <c r="Y271" s="6">
        <f t="shared" si="47"/>
        <v>1.7574815291357122E-3</v>
      </c>
      <c r="Z271" s="6">
        <f t="array" ref="Z271">I252-$R$2</f>
        <v>7.0126606283134052E-3</v>
      </c>
      <c r="AA271" s="6">
        <f t="array" ref="AA271">J252-$S$2</f>
        <v>-1.1384680735579246E-3</v>
      </c>
      <c r="AB271" s="6">
        <f t="shared" si="48"/>
        <v>9.2646080534733305E-3</v>
      </c>
      <c r="AC271" s="4"/>
    </row>
    <row r="272" spans="1:29" x14ac:dyDescent="0.25">
      <c r="A272" s="2">
        <v>41963</v>
      </c>
      <c r="B272">
        <v>36.000675000000001</v>
      </c>
      <c r="C272">
        <v>110.413155</v>
      </c>
      <c r="D272">
        <v>178.19105500000001</v>
      </c>
      <c r="E272">
        <v>69.226546999999997</v>
      </c>
      <c r="F272">
        <v>38.653666999999999</v>
      </c>
      <c r="G272" s="3">
        <f t="shared" si="54"/>
        <v>8.4273697645946832E-3</v>
      </c>
      <c r="H272" s="3">
        <f t="shared" si="55"/>
        <v>2.5744758403107859E-3</v>
      </c>
      <c r="I272" s="3">
        <f t="shared" si="56"/>
        <v>5.6230039156566214E-3</v>
      </c>
      <c r="J272" s="3">
        <f t="shared" si="57"/>
        <v>6.2268164263632464E-3</v>
      </c>
      <c r="K272" s="3">
        <f t="shared" si="58"/>
        <v>3.0846284260688694E-2</v>
      </c>
      <c r="W272" s="19"/>
      <c r="X272" s="6">
        <f t="array" ref="X272">G253-$P$2</f>
        <v>-3.3303203342367948E-3</v>
      </c>
      <c r="Y272" s="6">
        <f t="shared" si="47"/>
        <v>-1.9267168198917333E-3</v>
      </c>
      <c r="Z272" s="6">
        <f t="array" ref="Z272">I253-$R$2</f>
        <v>-1.7613560019412724E-3</v>
      </c>
      <c r="AA272" s="6">
        <f t="array" ref="AA272">J253-$S$2</f>
        <v>7.037468856755452E-3</v>
      </c>
      <c r="AB272" s="6">
        <f t="shared" si="48"/>
        <v>-1.0598345725538375E-2</v>
      </c>
      <c r="AC272" s="4"/>
    </row>
    <row r="273" spans="1:29" x14ac:dyDescent="0.25">
      <c r="A273" s="2">
        <v>41964</v>
      </c>
      <c r="B273">
        <v>36.304065999999999</v>
      </c>
      <c r="C273">
        <v>110.697411</v>
      </c>
      <c r="D273">
        <v>179.19302400000001</v>
      </c>
      <c r="E273">
        <v>69.657607999999996</v>
      </c>
      <c r="F273">
        <v>39.845989000000003</v>
      </c>
      <c r="G273" s="3">
        <f t="shared" si="54"/>
        <v>4.8112241752755747E-3</v>
      </c>
      <c r="H273" s="3">
        <f t="shared" si="55"/>
        <v>9.4153873210278682E-3</v>
      </c>
      <c r="I273" s="3">
        <f t="shared" si="56"/>
        <v>2.5848104444066156E-3</v>
      </c>
      <c r="J273" s="3">
        <f t="shared" si="57"/>
        <v>3.5362971407228994E-3</v>
      </c>
      <c r="K273" s="3">
        <f t="shared" si="58"/>
        <v>-7.6547729810396703E-3</v>
      </c>
      <c r="W273" s="19"/>
      <c r="X273" s="6">
        <f t="array" ref="X273">G254-$P$2</f>
        <v>1.1996591588811232E-2</v>
      </c>
      <c r="Y273" s="6">
        <f t="shared" si="47"/>
        <v>2.1080122801553608E-2</v>
      </c>
      <c r="Z273" s="6">
        <f t="array" ref="Z273">I254-$R$2</f>
        <v>1.1025198158633565E-2</v>
      </c>
      <c r="AA273" s="6">
        <f t="array" ref="AA273">J254-$S$2</f>
        <v>4.019661143923675E-3</v>
      </c>
      <c r="AB273" s="6">
        <f t="shared" si="48"/>
        <v>2.0725765814167338E-2</v>
      </c>
      <c r="AC273" s="4"/>
    </row>
    <row r="274" spans="1:29" x14ac:dyDescent="0.25">
      <c r="A274" s="2">
        <v>41967</v>
      </c>
      <c r="B274">
        <v>36.478732999999998</v>
      </c>
      <c r="C274">
        <v>111.73967</v>
      </c>
      <c r="D274">
        <v>179.656204</v>
      </c>
      <c r="E274">
        <v>69.903937999999997</v>
      </c>
      <c r="F274">
        <v>39.540976999999998</v>
      </c>
      <c r="G274" s="3">
        <f t="shared" si="54"/>
        <v>2.2681982951544555E-3</v>
      </c>
      <c r="H274" s="3">
        <f t="shared" si="55"/>
        <v>8.4804259758319844E-5</v>
      </c>
      <c r="I274" s="3">
        <f t="shared" si="56"/>
        <v>-3.1594789790834188E-4</v>
      </c>
      <c r="J274" s="3">
        <f t="shared" si="57"/>
        <v>1.7619751264943417E-3</v>
      </c>
      <c r="K274" s="3">
        <f t="shared" si="58"/>
        <v>-6.5449065661680184E-3</v>
      </c>
      <c r="W274" s="19"/>
      <c r="X274" s="6">
        <f t="array" ref="X274">G255-$P$2</f>
        <v>-6.1273824902480711E-3</v>
      </c>
      <c r="Y274" s="6">
        <f t="shared" si="47"/>
        <v>-2.3368214353780285E-3</v>
      </c>
      <c r="Z274" s="6">
        <f t="array" ref="Z274">I255-$R$2</f>
        <v>-1.6384087012250028E-3</v>
      </c>
      <c r="AA274" s="6">
        <f t="array" ref="AA274">J255-$S$2</f>
        <v>-6.0042322253450022E-3</v>
      </c>
      <c r="AB274" s="6">
        <f t="shared" si="48"/>
        <v>-2.1385916537910027E-3</v>
      </c>
      <c r="AC274" s="4"/>
    </row>
    <row r="275" spans="1:29" x14ac:dyDescent="0.25">
      <c r="A275" s="2">
        <v>41968</v>
      </c>
      <c r="B275">
        <v>36.561473999999997</v>
      </c>
      <c r="C275">
        <v>111.749146</v>
      </c>
      <c r="D275">
        <v>179.59944200000001</v>
      </c>
      <c r="E275">
        <v>70.027107000000001</v>
      </c>
      <c r="F275">
        <v>39.282184999999998</v>
      </c>
      <c r="G275" s="3">
        <f t="shared" si="54"/>
        <v>4.0232240089663751E-3</v>
      </c>
      <c r="H275" s="3">
        <f t="shared" si="55"/>
        <v>1.9501357084197313E-3</v>
      </c>
      <c r="I275" s="3">
        <f t="shared" si="56"/>
        <v>2.3160094227909767E-3</v>
      </c>
      <c r="J275" s="3">
        <f t="shared" si="57"/>
        <v>9.6733826231032438E-3</v>
      </c>
      <c r="K275" s="3">
        <f t="shared" si="58"/>
        <v>1.0352708231479602E-2</v>
      </c>
      <c r="W275" s="19"/>
      <c r="X275" s="6">
        <f t="array" ref="X275">G256-$P$2</f>
        <v>6.7542097487976538E-3</v>
      </c>
      <c r="Y275" s="6">
        <f t="shared" si="47"/>
        <v>4.9767773646738622E-3</v>
      </c>
      <c r="Z275" s="6">
        <f t="array" ref="Z275">I256-$R$2</f>
        <v>5.8442608095661264E-3</v>
      </c>
      <c r="AA275" s="6">
        <f t="array" ref="AA275">J256-$S$2</f>
        <v>5.9605950219128899E-3</v>
      </c>
      <c r="AB275" s="6">
        <f t="shared" si="48"/>
        <v>1.1248516677882223E-2</v>
      </c>
      <c r="AC275" s="4"/>
    </row>
    <row r="276" spans="1:29" x14ac:dyDescent="0.25">
      <c r="A276" s="2">
        <v>41969</v>
      </c>
      <c r="B276">
        <v>36.708568999999997</v>
      </c>
      <c r="C276">
        <v>111.967072</v>
      </c>
      <c r="D276">
        <v>180.01539600000001</v>
      </c>
      <c r="E276">
        <v>70.704505999999995</v>
      </c>
      <c r="F276">
        <v>39.688862</v>
      </c>
      <c r="G276" s="3">
        <f t="shared" si="54"/>
        <v>-8.0139871428929199E-3</v>
      </c>
      <c r="H276" s="3">
        <f t="shared" si="55"/>
        <v>-1.1170337650697859E-2</v>
      </c>
      <c r="I276" s="3">
        <f t="shared" si="56"/>
        <v>-2.1530825063430514E-3</v>
      </c>
      <c r="J276" s="3">
        <f t="shared" si="57"/>
        <v>2.488624982402321E-3</v>
      </c>
      <c r="K276" s="3">
        <f t="shared" si="58"/>
        <v>-1.7931806661526273E-2</v>
      </c>
      <c r="W276" s="19"/>
      <c r="X276" s="6">
        <f t="array" ref="X276">G257-$P$2</f>
        <v>1.594161883601692E-2</v>
      </c>
      <c r="Y276" s="6">
        <f t="shared" si="47"/>
        <v>1.3541270843727721E-2</v>
      </c>
      <c r="Z276" s="6">
        <f t="array" ref="Z276">I257-$R$2</f>
        <v>1.0835926370557303E-2</v>
      </c>
      <c r="AA276" s="6">
        <f t="array" ref="AA276">J257-$S$2</f>
        <v>1.2201984495937861E-2</v>
      </c>
      <c r="AB276" s="6">
        <f t="shared" si="48"/>
        <v>7.8081466734861021E-3</v>
      </c>
      <c r="AC276" s="4"/>
    </row>
    <row r="277" spans="1:29" x14ac:dyDescent="0.25">
      <c r="A277" s="2">
        <v>41971</v>
      </c>
      <c r="B277">
        <v>36.414386999999998</v>
      </c>
      <c r="C277">
        <v>110.716362</v>
      </c>
      <c r="D277">
        <v>179.62780799999999</v>
      </c>
      <c r="E277">
        <v>70.880463000000006</v>
      </c>
      <c r="F277">
        <v>38.977169000000004</v>
      </c>
      <c r="G277" s="3">
        <f t="shared" si="54"/>
        <v>-1.5149232087854347E-3</v>
      </c>
      <c r="H277" s="3">
        <f t="shared" si="55"/>
        <v>-1.4890834292405786E-2</v>
      </c>
      <c r="I277" s="3">
        <f t="shared" si="56"/>
        <v>-6.8408450433241619E-3</v>
      </c>
      <c r="J277" s="3">
        <f t="shared" si="57"/>
        <v>-2.4824471025254313E-3</v>
      </c>
      <c r="K277" s="3">
        <f t="shared" si="58"/>
        <v>-1.825922760065013E-2</v>
      </c>
      <c r="W277" s="19"/>
      <c r="X277" s="6">
        <f t="array" ref="X277">G258-$P$2</f>
        <v>-7.2896099728374996E-3</v>
      </c>
      <c r="Y277" s="6">
        <f t="shared" si="47"/>
        <v>1.1807664983656786E-4</v>
      </c>
      <c r="Z277" s="6">
        <f t="array" ref="Z277">I258-$R$2</f>
        <v>1.1053647496694886E-4</v>
      </c>
      <c r="AA277" s="6">
        <f t="array" ref="AA277">J258-$S$2</f>
        <v>8.3748336469127872E-3</v>
      </c>
      <c r="AB277" s="6">
        <f t="shared" si="48"/>
        <v>-7.0301026084913093E-3</v>
      </c>
      <c r="AC277" s="4"/>
    </row>
    <row r="278" spans="1:29" x14ac:dyDescent="0.25">
      <c r="A278" s="2">
        <v>41974</v>
      </c>
      <c r="B278">
        <v>36.359222000000003</v>
      </c>
      <c r="C278">
        <v>109.06770299999999</v>
      </c>
      <c r="D278">
        <v>178.399002</v>
      </c>
      <c r="E278">
        <v>70.704505999999995</v>
      </c>
      <c r="F278">
        <v>38.265476</v>
      </c>
      <c r="G278" s="3">
        <f t="shared" si="54"/>
        <v>2.7812476295558941E-3</v>
      </c>
      <c r="H278" s="3">
        <f t="shared" si="55"/>
        <v>7.9923201463223403E-3</v>
      </c>
      <c r="I278" s="3">
        <f t="shared" si="56"/>
        <v>6.3053211474803916E-3</v>
      </c>
      <c r="J278" s="3">
        <f t="shared" si="57"/>
        <v>6.2213856638784204E-3</v>
      </c>
      <c r="K278" s="3">
        <f t="shared" si="58"/>
        <v>-4.8328158782084962E-4</v>
      </c>
      <c r="W278" s="19"/>
      <c r="X278" s="6">
        <f t="array" ref="X278">G259-$P$2</f>
        <v>-6.5773707029315653E-3</v>
      </c>
      <c r="Y278" s="6">
        <f t="shared" si="47"/>
        <v>-6.1927037656950013E-3</v>
      </c>
      <c r="Z278" s="6">
        <f t="array" ref="Z278">I259-$R$2</f>
        <v>-4.0508655379516423E-3</v>
      </c>
      <c r="AA278" s="6">
        <f t="array" ref="AA278">J259-$S$2</f>
        <v>1.2709778222666666E-3</v>
      </c>
      <c r="AB278" s="6">
        <f t="shared" si="48"/>
        <v>7.15011232276061E-4</v>
      </c>
      <c r="AC278" s="4"/>
    </row>
    <row r="279" spans="1:29" x14ac:dyDescent="0.25">
      <c r="A279" s="2">
        <v>41975</v>
      </c>
      <c r="B279">
        <v>36.460346000000001</v>
      </c>
      <c r="C279">
        <v>109.939407</v>
      </c>
      <c r="D279">
        <v>179.523865</v>
      </c>
      <c r="E279">
        <v>71.144385999999997</v>
      </c>
      <c r="F279">
        <v>38.246983</v>
      </c>
      <c r="G279" s="3">
        <f t="shared" si="54"/>
        <v>-1.512876482302139E-3</v>
      </c>
      <c r="H279" s="3">
        <f t="shared" si="55"/>
        <v>8.5322181153841825E-3</v>
      </c>
      <c r="I279" s="3">
        <f t="shared" si="56"/>
        <v>3.8435948334780701E-3</v>
      </c>
      <c r="J279" s="3">
        <f t="shared" si="57"/>
        <v>-9.8926990528802605E-4</v>
      </c>
      <c r="K279" s="3">
        <f t="shared" si="58"/>
        <v>5.0747793623355797E-3</v>
      </c>
      <c r="W279" s="19"/>
      <c r="X279" s="6">
        <f t="array" ref="X279">G260-$P$2</f>
        <v>3.5039891573226462E-5</v>
      </c>
      <c r="Y279" s="6">
        <f t="shared" ref="Y279:Y342" si="59">H260-$Q$2</f>
        <v>1.4248201796072386E-3</v>
      </c>
      <c r="Z279" s="6">
        <f t="array" ref="Z279">I260-$R$2</f>
        <v>6.0780352810454463E-3</v>
      </c>
      <c r="AA279" s="6">
        <f t="array" ref="AA279">J260-$S$2</f>
        <v>-2.4905322468877058E-3</v>
      </c>
      <c r="AB279" s="6">
        <f t="shared" ref="AB279:AB342" si="60">K260-$T$2</f>
        <v>-6.1269599770897437E-3</v>
      </c>
      <c r="AC279" s="4"/>
    </row>
    <row r="280" spans="1:29" x14ac:dyDescent="0.25">
      <c r="A280" s="2">
        <v>41976</v>
      </c>
      <c r="B280">
        <v>36.405186</v>
      </c>
      <c r="C280">
        <v>110.87743399999999</v>
      </c>
      <c r="D280">
        <v>180.21388200000001</v>
      </c>
      <c r="E280">
        <v>71.074005</v>
      </c>
      <c r="F280">
        <v>38.441077999999997</v>
      </c>
      <c r="G280" s="3">
        <f t="shared" si="54"/>
        <v>-1.5150863396220515E-3</v>
      </c>
      <c r="H280" s="3">
        <f t="shared" si="55"/>
        <v>-3.1618606902464874E-3</v>
      </c>
      <c r="I280" s="3">
        <f t="shared" si="56"/>
        <v>-9.965713962035716E-4</v>
      </c>
      <c r="J280" s="3">
        <f t="shared" si="57"/>
        <v>2.5991359288111138E-3</v>
      </c>
      <c r="K280" s="3">
        <f t="shared" si="58"/>
        <v>-1.2021254971049666E-3</v>
      </c>
      <c r="W280" s="19"/>
      <c r="X280" s="6">
        <f t="array" ref="X280">G261-$P$2</f>
        <v>-4.3139667463675735E-3</v>
      </c>
      <c r="Y280" s="6">
        <f t="shared" si="59"/>
        <v>4.8927064996771297E-3</v>
      </c>
      <c r="Z280" s="6">
        <f t="array" ref="Z280">I261-$R$2</f>
        <v>3.5570508664370948E-3</v>
      </c>
      <c r="AA280" s="6">
        <f t="array" ref="AA280">J261-$S$2</f>
        <v>-8.0198348052040024E-3</v>
      </c>
      <c r="AB280" s="6">
        <f t="shared" si="60"/>
        <v>-1.4467511463823704E-2</v>
      </c>
      <c r="AC280" s="4"/>
    </row>
    <row r="281" spans="1:29" x14ac:dyDescent="0.25">
      <c r="A281" s="2">
        <v>41977</v>
      </c>
      <c r="B281">
        <v>36.350028999999999</v>
      </c>
      <c r="C281">
        <v>110.526855</v>
      </c>
      <c r="D281">
        <v>180.03428600000001</v>
      </c>
      <c r="E281">
        <v>71.258735999999999</v>
      </c>
      <c r="F281">
        <v>38.394866999999998</v>
      </c>
      <c r="G281" s="3">
        <f t="shared" si="54"/>
        <v>2.0231070517164884E-3</v>
      </c>
      <c r="H281" s="3">
        <f t="shared" si="55"/>
        <v>3.8577411797340311E-3</v>
      </c>
      <c r="I281" s="3">
        <f t="shared" si="56"/>
        <v>1.7852821656425544E-3</v>
      </c>
      <c r="J281" s="3">
        <f t="shared" si="57"/>
        <v>-5.0617653391998862E-3</v>
      </c>
      <c r="K281" s="3">
        <f t="shared" si="58"/>
        <v>-7.2220591361860098E-4</v>
      </c>
      <c r="W281" s="19"/>
      <c r="X281" s="6">
        <f t="array" ref="X281">G262-$P$2</f>
        <v>3.622112579366405E-5</v>
      </c>
      <c r="Y281" s="6">
        <f t="shared" si="59"/>
        <v>1.6706884170994136E-3</v>
      </c>
      <c r="Z281" s="6">
        <f t="array" ref="Z281">I262-$R$2</f>
        <v>3.7432835408401899E-4</v>
      </c>
      <c r="AA281" s="6">
        <f t="array" ref="AA281">J262-$S$2</f>
        <v>-1.6257819178983448E-3</v>
      </c>
      <c r="AB281" s="6">
        <f t="shared" si="60"/>
        <v>6.2703373716502114E-3</v>
      </c>
      <c r="AC281" s="4"/>
    </row>
    <row r="282" spans="1:29" x14ac:dyDescent="0.25">
      <c r="A282" s="2">
        <v>41978</v>
      </c>
      <c r="B282">
        <v>36.423569000000001</v>
      </c>
      <c r="C282">
        <v>110.953239</v>
      </c>
      <c r="D282">
        <v>180.35569799999999</v>
      </c>
      <c r="E282">
        <v>70.898041000000006</v>
      </c>
      <c r="F282">
        <v>38.367137999999997</v>
      </c>
      <c r="G282" s="3">
        <f t="shared" si="54"/>
        <v>-8.8338130730681863E-3</v>
      </c>
      <c r="H282" s="3">
        <f t="shared" si="55"/>
        <v>-9.9915604987430573E-3</v>
      </c>
      <c r="I282" s="3">
        <f t="shared" si="56"/>
        <v>-6.8134027015880338E-3</v>
      </c>
      <c r="J282" s="3">
        <f t="shared" si="57"/>
        <v>6.3283694961331349E-3</v>
      </c>
      <c r="K282" s="3">
        <f t="shared" si="58"/>
        <v>-1.6140453322319614E-2</v>
      </c>
      <c r="W282" s="19"/>
      <c r="X282" s="6">
        <f t="array" ref="X282">G263-$P$2</f>
        <v>4.4018487456983302E-3</v>
      </c>
      <c r="Y282" s="6">
        <f t="shared" si="59"/>
        <v>2.9588423938929072E-3</v>
      </c>
      <c r="Z282" s="6">
        <f t="array" ref="Z282">I263-$R$2</f>
        <v>2.5184994032048102E-3</v>
      </c>
      <c r="AA282" s="6">
        <f t="array" ref="AA282">J263-$S$2</f>
        <v>7.8748627958574336E-3</v>
      </c>
      <c r="AB282" s="6">
        <f t="shared" si="60"/>
        <v>4.8828622192780002E-4</v>
      </c>
      <c r="AC282" s="4"/>
    </row>
    <row r="283" spans="1:29" x14ac:dyDescent="0.25">
      <c r="A283" s="2">
        <v>41981</v>
      </c>
      <c r="B283">
        <v>36.10181</v>
      </c>
      <c r="C283">
        <v>109.844643</v>
      </c>
      <c r="D283">
        <v>179.12686199999999</v>
      </c>
      <c r="E283">
        <v>71.346710000000002</v>
      </c>
      <c r="F283">
        <v>37.747875000000001</v>
      </c>
      <c r="G283" s="3">
        <f t="shared" si="54"/>
        <v>-5.6021290899265219E-3</v>
      </c>
      <c r="H283" s="3">
        <f t="shared" si="55"/>
        <v>9.1435592357471673E-3</v>
      </c>
      <c r="I283" s="3">
        <f t="shared" si="56"/>
        <v>-7.916177306784844E-4</v>
      </c>
      <c r="J283" s="3">
        <f t="shared" si="57"/>
        <v>4.5623407162012075E-3</v>
      </c>
      <c r="K283" s="3">
        <f t="shared" si="58"/>
        <v>-1.1263627422735789E-2</v>
      </c>
      <c r="W283" s="19"/>
      <c r="X283" s="6">
        <f t="array" ref="X283">G264-$P$2</f>
        <v>5.6586095760942723E-3</v>
      </c>
      <c r="Y283" s="6">
        <f t="shared" si="59"/>
        <v>-5.7293222380214203E-4</v>
      </c>
      <c r="Z283" s="6">
        <f t="array" ref="Z283">I264-$R$2</f>
        <v>4.782001970140557E-4</v>
      </c>
      <c r="AA283" s="6">
        <f t="array" ref="AA283">J264-$S$2</f>
        <v>-4.2560063997494737E-3</v>
      </c>
      <c r="AB283" s="6">
        <f t="shared" si="60"/>
        <v>1.4436532264206353E-3</v>
      </c>
      <c r="AC283" s="4"/>
    </row>
    <row r="284" spans="1:29" x14ac:dyDescent="0.25">
      <c r="A284" s="2">
        <v>41982</v>
      </c>
      <c r="B284">
        <v>35.899563000000001</v>
      </c>
      <c r="C284">
        <v>110.849014</v>
      </c>
      <c r="D284">
        <v>178.985062</v>
      </c>
      <c r="E284">
        <v>71.672218000000001</v>
      </c>
      <c r="F284">
        <v>37.322696999999998</v>
      </c>
      <c r="G284" s="3">
        <f t="shared" si="54"/>
        <v>-1.3060242543899481E-2</v>
      </c>
      <c r="H284" s="3">
        <f t="shared" si="55"/>
        <v>-2.0343717265721373E-2</v>
      </c>
      <c r="I284" s="3">
        <f t="shared" si="56"/>
        <v>-1.5685297804349685E-2</v>
      </c>
      <c r="J284" s="3">
        <f t="shared" si="57"/>
        <v>-9.8208206700112211E-4</v>
      </c>
      <c r="K284" s="3">
        <f t="shared" si="58"/>
        <v>-1.4363886939896098E-2</v>
      </c>
      <c r="W284" s="19"/>
      <c r="X284" s="6">
        <f t="array" ref="X284">G265-$P$2</f>
        <v>-8.6070987356170938E-3</v>
      </c>
      <c r="Y284" s="6">
        <f t="shared" si="59"/>
        <v>2.9479584234020357E-3</v>
      </c>
      <c r="Z284" s="6">
        <f t="array" ref="Z284">I265-$R$2</f>
        <v>-1.2855082561675781E-3</v>
      </c>
      <c r="AA284" s="6">
        <f t="array" ref="AA284">J265-$S$2</f>
        <v>-7.9293393671851353E-3</v>
      </c>
      <c r="AB284" s="6">
        <f t="shared" si="60"/>
        <v>-3.0924728230995041E-3</v>
      </c>
      <c r="AC284" s="4"/>
    </row>
    <row r="285" spans="1:29" x14ac:dyDescent="0.25">
      <c r="A285" s="2">
        <v>41983</v>
      </c>
      <c r="B285">
        <v>35.430706000000001</v>
      </c>
      <c r="C285">
        <v>108.59393300000001</v>
      </c>
      <c r="D285">
        <v>176.177628</v>
      </c>
      <c r="E285">
        <v>71.601830000000007</v>
      </c>
      <c r="F285">
        <v>36.786597999999998</v>
      </c>
      <c r="G285" s="3">
        <f t="shared" si="54"/>
        <v>-1.0379132721769491E-3</v>
      </c>
      <c r="H285" s="3">
        <f t="shared" si="55"/>
        <v>4.3627667486727528E-3</v>
      </c>
      <c r="I285" s="3">
        <f t="shared" si="56"/>
        <v>4.6679422883364463E-3</v>
      </c>
      <c r="J285" s="3">
        <f t="shared" si="57"/>
        <v>1.8430394865605049E-3</v>
      </c>
      <c r="K285" s="3">
        <f t="shared" si="58"/>
        <v>-9.2963203610184619E-3</v>
      </c>
      <c r="W285" s="19"/>
      <c r="X285" s="6">
        <f t="array" ref="X285">G266-$P$2</f>
        <v>3.8797704624334373E-3</v>
      </c>
      <c r="Y285" s="6">
        <f t="shared" si="59"/>
        <v>-5.7073267269369399E-3</v>
      </c>
      <c r="Z285" s="6">
        <f t="array" ref="Z285">I266-$R$2</f>
        <v>4.2437850015319945E-4</v>
      </c>
      <c r="AA285" s="6">
        <f t="array" ref="AA285">J266-$S$2</f>
        <v>5.1053451764702827E-3</v>
      </c>
      <c r="AB285" s="6">
        <f t="shared" si="60"/>
        <v>-2.6223884408292514E-3</v>
      </c>
      <c r="AC285" s="4"/>
    </row>
    <row r="286" spans="1:29" x14ac:dyDescent="0.25">
      <c r="A286" s="2">
        <v>41984</v>
      </c>
      <c r="B286">
        <v>35.393932</v>
      </c>
      <c r="C286">
        <v>109.06770299999999</v>
      </c>
      <c r="D286">
        <v>177.00001499999999</v>
      </c>
      <c r="E286">
        <v>71.733795000000001</v>
      </c>
      <c r="F286">
        <v>36.444617999999998</v>
      </c>
      <c r="G286" s="3">
        <f t="shared" si="54"/>
        <v>-1.8441494434695782E-2</v>
      </c>
      <c r="H286" s="3">
        <f t="shared" si="55"/>
        <v>-1.3118044669923834E-2</v>
      </c>
      <c r="I286" s="3">
        <f t="shared" si="56"/>
        <v>-1.6235004273869702E-2</v>
      </c>
      <c r="J286" s="3">
        <f t="shared" si="57"/>
        <v>-8.7074439599912345E-3</v>
      </c>
      <c r="K286" s="3">
        <f t="shared" si="58"/>
        <v>-1.4963251912806452E-2</v>
      </c>
      <c r="W286" s="19"/>
      <c r="X286" s="6">
        <f t="array" ref="X286">G267-$P$2</f>
        <v>1.3105718464970295E-3</v>
      </c>
      <c r="Y286" s="6">
        <f t="shared" si="59"/>
        <v>-1.0893870677586019E-3</v>
      </c>
      <c r="Z286" s="6">
        <f t="array" ref="Z286">I267-$R$2</f>
        <v>-1.1046866375408215E-4</v>
      </c>
      <c r="AA286" s="6">
        <f t="array" ref="AA286">J267-$S$2</f>
        <v>-8.5777765042749764E-3</v>
      </c>
      <c r="AB286" s="6">
        <f t="shared" si="60"/>
        <v>1.0324623815693809E-2</v>
      </c>
      <c r="AC286" s="4"/>
    </row>
    <row r="287" spans="1:29" x14ac:dyDescent="0.25">
      <c r="A287" s="2">
        <v>41985</v>
      </c>
      <c r="B287">
        <v>34.741214999999997</v>
      </c>
      <c r="C287">
        <v>107.636948</v>
      </c>
      <c r="D287">
        <v>174.126419</v>
      </c>
      <c r="E287">
        <v>71.109177000000003</v>
      </c>
      <c r="F287">
        <v>35.899287999999999</v>
      </c>
      <c r="G287" s="3">
        <f t="shared" si="54"/>
        <v>-1.5348081522191803E-2</v>
      </c>
      <c r="H287" s="3">
        <f t="shared" si="55"/>
        <v>-8.7146562349574852E-3</v>
      </c>
      <c r="I287" s="3">
        <f t="shared" si="56"/>
        <v>-6.9484860881449118E-3</v>
      </c>
      <c r="J287" s="3">
        <f t="shared" si="57"/>
        <v>-1.2990193937977956E-2</v>
      </c>
      <c r="K287" s="3">
        <f t="shared" si="58"/>
        <v>-2.0082181017072043E-2</v>
      </c>
      <c r="W287" s="19"/>
      <c r="X287" s="6">
        <f t="array" ref="X287">G268-$P$2</f>
        <v>-4.5531552509683803E-3</v>
      </c>
      <c r="Y287" s="6">
        <f t="shared" si="59"/>
        <v>-4.5340768090333661E-3</v>
      </c>
      <c r="Z287" s="6">
        <f t="array" ref="Z287">I268-$R$2</f>
        <v>4.9577473385964193E-5</v>
      </c>
      <c r="AA287" s="6">
        <f t="array" ref="AA287">J268-$S$2</f>
        <v>4.100900834253701E-3</v>
      </c>
      <c r="AB287" s="6">
        <f t="shared" si="60"/>
        <v>-1.2809447103409546E-2</v>
      </c>
      <c r="AC287" s="4"/>
    </row>
    <row r="288" spans="1:29" x14ac:dyDescent="0.25">
      <c r="A288" s="2">
        <v>41988</v>
      </c>
      <c r="B288">
        <v>34.208004000000003</v>
      </c>
      <c r="C288">
        <v>106.69892900000001</v>
      </c>
      <c r="D288">
        <v>172.916504</v>
      </c>
      <c r="E288">
        <v>70.185455000000005</v>
      </c>
      <c r="F288">
        <v>35.178351999999997</v>
      </c>
      <c r="G288" s="3">
        <f t="shared" si="54"/>
        <v>7.5250225064285026E-3</v>
      </c>
      <c r="H288" s="3">
        <f t="shared" si="55"/>
        <v>-2.9306667173764067E-3</v>
      </c>
      <c r="I288" s="3">
        <f t="shared" si="56"/>
        <v>-7.7080843596051274E-3</v>
      </c>
      <c r="J288" s="3">
        <f t="shared" si="57"/>
        <v>-1.3786759664093928E-3</v>
      </c>
      <c r="K288" s="3">
        <f t="shared" si="58"/>
        <v>-9.1960248734790362E-3</v>
      </c>
      <c r="W288" s="19"/>
      <c r="X288" s="6">
        <f t="array" ref="X288">G269-$P$2</f>
        <v>1.0529302357217338E-2</v>
      </c>
      <c r="Y288" s="6">
        <f t="shared" si="59"/>
        <v>5.391883204016984E-3</v>
      </c>
      <c r="Z288" s="6">
        <f t="array" ref="Z288">I269-$R$2</f>
        <v>5.2780289537210923E-3</v>
      </c>
      <c r="AA288" s="6">
        <f t="array" ref="AA288">J269-$S$2</f>
        <v>3.9545194652038261E-3</v>
      </c>
      <c r="AB288" s="6">
        <f t="shared" si="60"/>
        <v>4.8188433111000933E-3</v>
      </c>
      <c r="AC288" s="4"/>
    </row>
    <row r="289" spans="1:29" x14ac:dyDescent="0.25">
      <c r="A289" s="2">
        <v>41989</v>
      </c>
      <c r="B289">
        <v>34.465420000000002</v>
      </c>
      <c r="C289">
        <v>106.38623</v>
      </c>
      <c r="D289">
        <v>171.58364900000001</v>
      </c>
      <c r="E289">
        <v>70.088691999999995</v>
      </c>
      <c r="F289">
        <v>34.854850999999996</v>
      </c>
      <c r="G289" s="3">
        <f t="shared" si="54"/>
        <v>1.0135782474143706E-2</v>
      </c>
      <c r="H289" s="3">
        <f t="shared" si="55"/>
        <v>2.725345188000361E-2</v>
      </c>
      <c r="I289" s="3">
        <f t="shared" si="56"/>
        <v>2.0163174172848963E-2</v>
      </c>
      <c r="J289" s="3">
        <f t="shared" si="57"/>
        <v>2.2969696737956014E-2</v>
      </c>
      <c r="K289" s="3">
        <f t="shared" si="58"/>
        <v>3.1026298175826472E-2</v>
      </c>
      <c r="W289" s="19"/>
      <c r="X289" s="6">
        <f t="array" ref="X289">G270-$P$2</f>
        <v>-3.5128110624060216E-3</v>
      </c>
      <c r="Y289" s="6">
        <f t="shared" si="59"/>
        <v>-7.0203844296246876E-3</v>
      </c>
      <c r="Z289" s="6">
        <f t="array" ref="Z289">I270-$R$2</f>
        <v>-2.2879105071519357E-3</v>
      </c>
      <c r="AA289" s="6">
        <f t="array" ref="AA289">J270-$S$2</f>
        <v>-9.3318254390257049E-3</v>
      </c>
      <c r="AB289" s="6">
        <f t="shared" si="60"/>
        <v>1.6842156421148918E-3</v>
      </c>
      <c r="AC289" s="4"/>
    </row>
    <row r="290" spans="1:29" x14ac:dyDescent="0.25">
      <c r="A290" s="2">
        <v>41990</v>
      </c>
      <c r="B290">
        <v>34.814754000000001</v>
      </c>
      <c r="C290">
        <v>109.285622</v>
      </c>
      <c r="D290">
        <v>175.04331999999999</v>
      </c>
      <c r="E290">
        <v>71.698607999999993</v>
      </c>
      <c r="F290">
        <v>35.936267999999998</v>
      </c>
      <c r="G290" s="3">
        <f t="shared" si="54"/>
        <v>1.7956323919450901E-2</v>
      </c>
      <c r="H290" s="3">
        <f t="shared" si="55"/>
        <v>1.5692713905219868E-2</v>
      </c>
      <c r="I290" s="3">
        <f t="shared" si="56"/>
        <v>1.8198443676685327E-2</v>
      </c>
      <c r="J290" s="3">
        <f t="shared" si="57"/>
        <v>6.9936504206609129E-3</v>
      </c>
      <c r="K290" s="3">
        <f t="shared" si="58"/>
        <v>1.5431902945514553E-2</v>
      </c>
      <c r="W290" s="19"/>
      <c r="X290" s="6">
        <f t="array" ref="X290">G271-$P$2</f>
        <v>-5.3023717512368706E-3</v>
      </c>
      <c r="Y290" s="6">
        <f t="shared" si="59"/>
        <v>7.9929829388547813E-3</v>
      </c>
      <c r="Z290" s="6">
        <f t="array" ref="Z290">I271-$R$2</f>
        <v>1.3226676805073721E-3</v>
      </c>
      <c r="AA290" s="6">
        <f t="array" ref="AA290">J271-$S$2</f>
        <v>2.9544799652053309E-3</v>
      </c>
      <c r="AB290" s="6">
        <f t="shared" si="60"/>
        <v>-1.9004266534979469E-3</v>
      </c>
      <c r="AC290" s="4"/>
    </row>
    <row r="291" spans="1:29" x14ac:dyDescent="0.25">
      <c r="A291" s="2">
        <v>41991</v>
      </c>
      <c r="B291">
        <v>35.439898999999997</v>
      </c>
      <c r="C291">
        <v>111.00060999999999</v>
      </c>
      <c r="D291">
        <v>178.228836</v>
      </c>
      <c r="E291">
        <v>72.200042999999994</v>
      </c>
      <c r="F291">
        <v>36.490833000000002</v>
      </c>
      <c r="G291" s="3">
        <f t="shared" si="54"/>
        <v>2.0752880813796892E-3</v>
      </c>
      <c r="H291" s="3">
        <f t="shared" si="55"/>
        <v>3.9265730161304191E-3</v>
      </c>
      <c r="I291" s="3">
        <f t="shared" si="56"/>
        <v>4.6141355038642473E-3</v>
      </c>
      <c r="J291" s="3">
        <f t="shared" si="57"/>
        <v>-4.8724347712647553E-4</v>
      </c>
      <c r="K291" s="3">
        <f t="shared" si="58"/>
        <v>4.8125511412686617E-3</v>
      </c>
      <c r="W291" s="19"/>
      <c r="X291" s="6">
        <f t="array" ref="X291">G272-$P$2</f>
        <v>8.2066141981212513E-3</v>
      </c>
      <c r="Y291" s="6">
        <f t="shared" si="59"/>
        <v>2.173414159921921E-3</v>
      </c>
      <c r="Z291" s="6">
        <f t="array" ref="Z291">I272-$R$2</f>
        <v>5.138752969305882E-3</v>
      </c>
      <c r="AA291" s="6">
        <f t="array" ref="AA291">J272-$S$2</f>
        <v>5.8663948466997793E-3</v>
      </c>
      <c r="AB291" s="6">
        <f t="shared" si="60"/>
        <v>3.0616950725808542E-2</v>
      </c>
      <c r="AC291" s="4"/>
    </row>
    <row r="292" spans="1:29" x14ac:dyDescent="0.25">
      <c r="A292" s="2">
        <v>41992</v>
      </c>
      <c r="B292">
        <v>35.513446999999999</v>
      </c>
      <c r="C292">
        <v>111.43646200000001</v>
      </c>
      <c r="D292">
        <v>179.051208</v>
      </c>
      <c r="E292">
        <v>72.164863999999994</v>
      </c>
      <c r="F292">
        <v>36.666446999999998</v>
      </c>
      <c r="G292" s="3">
        <f t="shared" si="54"/>
        <v>5.2097449171857324E-3</v>
      </c>
      <c r="H292" s="3">
        <f t="shared" si="55"/>
        <v>4.7782475362507792E-3</v>
      </c>
      <c r="I292" s="3">
        <f t="shared" si="56"/>
        <v>4.4346922250309007E-3</v>
      </c>
      <c r="J292" s="3">
        <f t="shared" si="57"/>
        <v>1.6718717851391007E-2</v>
      </c>
      <c r="K292" s="3">
        <f t="shared" si="58"/>
        <v>1.3013968874595383E-2</v>
      </c>
      <c r="W292" s="19"/>
      <c r="X292" s="6">
        <f t="array" ref="X292">G273-$P$2</f>
        <v>4.5904686088021418E-3</v>
      </c>
      <c r="Y292" s="6">
        <f t="shared" si="59"/>
        <v>9.0143256406390038E-3</v>
      </c>
      <c r="Z292" s="6">
        <f t="array" ref="Z292">I273-$R$2</f>
        <v>2.1005594980558762E-3</v>
      </c>
      <c r="AA292" s="6">
        <f t="array" ref="AA292">J273-$S$2</f>
        <v>3.1758755610594323E-3</v>
      </c>
      <c r="AB292" s="6">
        <f t="shared" si="60"/>
        <v>-7.8841065159198226E-3</v>
      </c>
      <c r="AC292" s="4"/>
    </row>
    <row r="293" spans="1:29" x14ac:dyDescent="0.25">
      <c r="A293" s="2">
        <v>41995</v>
      </c>
      <c r="B293">
        <v>35.698462999999997</v>
      </c>
      <c r="C293">
        <v>111.96893300000001</v>
      </c>
      <c r="D293">
        <v>179.84524500000001</v>
      </c>
      <c r="E293">
        <v>73.371368000000004</v>
      </c>
      <c r="F293">
        <v>37.143622999999998</v>
      </c>
      <c r="G293" s="3">
        <f t="shared" si="54"/>
        <v>-4.6645985850986005E-3</v>
      </c>
      <c r="H293" s="3">
        <f t="shared" si="55"/>
        <v>2.5750267710418218E-3</v>
      </c>
      <c r="I293" s="3">
        <f t="shared" si="56"/>
        <v>1.5242271209339187E-3</v>
      </c>
      <c r="J293" s="3">
        <f t="shared" si="57"/>
        <v>-2.7951639118953819E-3</v>
      </c>
      <c r="K293" s="3">
        <f t="shared" si="58"/>
        <v>-7.9978466290162586E-3</v>
      </c>
      <c r="W293" s="19"/>
      <c r="X293" s="6">
        <f t="array" ref="X293">G274-$P$2</f>
        <v>2.0474427286810227E-3</v>
      </c>
      <c r="Y293" s="6">
        <f t="shared" si="59"/>
        <v>-3.1625742063054495E-4</v>
      </c>
      <c r="Z293" s="6">
        <f t="array" ref="Z293">I274-$R$2</f>
        <v>-8.0019884425908149E-4</v>
      </c>
      <c r="AA293" s="6">
        <f t="array" ref="AA293">J274-$S$2</f>
        <v>1.4015535468308747E-3</v>
      </c>
      <c r="AB293" s="6">
        <f t="shared" si="60"/>
        <v>-6.7742401010481706E-3</v>
      </c>
      <c r="AC293" s="4"/>
    </row>
    <row r="294" spans="1:29" x14ac:dyDescent="0.25">
      <c r="A294" s="2">
        <v>41996</v>
      </c>
      <c r="B294">
        <v>35.531944000000003</v>
      </c>
      <c r="C294">
        <v>112.257256</v>
      </c>
      <c r="D294">
        <v>180.11937</v>
      </c>
      <c r="E294">
        <v>73.166283000000007</v>
      </c>
      <c r="F294">
        <v>36.846553999999998</v>
      </c>
      <c r="G294" s="3">
        <f t="shared" si="54"/>
        <v>4.4260173324599528E-3</v>
      </c>
      <c r="H294" s="3">
        <f t="shared" si="55"/>
        <v>1.8836020720121027E-3</v>
      </c>
      <c r="I294" s="3">
        <f t="shared" si="56"/>
        <v>-1.0496372488988381E-4</v>
      </c>
      <c r="J294" s="3">
        <f t="shared" si="57"/>
        <v>-4.1438759435136197E-3</v>
      </c>
      <c r="K294" s="3">
        <f t="shared" si="58"/>
        <v>2.0156023274253698E-3</v>
      </c>
      <c r="W294" s="19"/>
      <c r="X294" s="6">
        <f t="array" ref="X294">G275-$P$2</f>
        <v>3.8024684424929423E-3</v>
      </c>
      <c r="Y294" s="6">
        <f t="shared" si="59"/>
        <v>1.5490740280308664E-3</v>
      </c>
      <c r="Z294" s="6">
        <f t="array" ref="Z294">I275-$R$2</f>
        <v>1.831758476440237E-3</v>
      </c>
      <c r="AA294" s="6">
        <f t="array" ref="AA294">J275-$S$2</f>
        <v>9.3129610434397759E-3</v>
      </c>
      <c r="AB294" s="6">
        <f t="shared" si="60"/>
        <v>1.0123374696599449E-2</v>
      </c>
      <c r="AC294" s="4"/>
    </row>
    <row r="295" spans="1:29" x14ac:dyDescent="0.25">
      <c r="A295" s="2">
        <v>41997</v>
      </c>
      <c r="B295">
        <v>35.689208999999998</v>
      </c>
      <c r="C295">
        <v>112.468704</v>
      </c>
      <c r="D295">
        <v>180.10046399999999</v>
      </c>
      <c r="E295">
        <v>72.863090999999997</v>
      </c>
      <c r="F295">
        <v>36.920822000000001</v>
      </c>
      <c r="G295" s="3">
        <f t="shared" si="54"/>
        <v>3.110295888037129E-3</v>
      </c>
      <c r="H295" s="3">
        <f t="shared" si="55"/>
        <v>5.2127034379270132E-3</v>
      </c>
      <c r="I295" s="3">
        <f t="shared" si="56"/>
        <v>3.2539838431511203E-3</v>
      </c>
      <c r="J295" s="3">
        <f t="shared" si="57"/>
        <v>3.5493004270159556E-3</v>
      </c>
      <c r="K295" s="3">
        <f t="shared" si="58"/>
        <v>6.7890146107798532E-3</v>
      </c>
      <c r="W295" s="19"/>
      <c r="X295" s="6">
        <f t="array" ref="X295">G276-$P$2</f>
        <v>-8.2347427093663519E-3</v>
      </c>
      <c r="Y295" s="6">
        <f t="shared" si="59"/>
        <v>-1.1571399331086724E-2</v>
      </c>
      <c r="Z295" s="6">
        <f t="array" ref="Z295">I276-$R$2</f>
        <v>-2.6373334526937908E-3</v>
      </c>
      <c r="AA295" s="6">
        <f t="array" ref="AA295">J276-$S$2</f>
        <v>2.1282034027388539E-3</v>
      </c>
      <c r="AB295" s="6">
        <f t="shared" si="60"/>
        <v>-1.8161140196406425E-2</v>
      </c>
      <c r="AC295" s="4"/>
    </row>
    <row r="296" spans="1:29" x14ac:dyDescent="0.25">
      <c r="A296" s="2">
        <v>41999</v>
      </c>
      <c r="B296">
        <v>35.800212999999999</v>
      </c>
      <c r="C296">
        <v>113.05497</v>
      </c>
      <c r="D296">
        <v>180.686508</v>
      </c>
      <c r="E296">
        <v>73.121703999999994</v>
      </c>
      <c r="F296">
        <v>37.171478</v>
      </c>
      <c r="G296" s="3">
        <f t="shared" si="54"/>
        <v>-6.4597939682650152E-3</v>
      </c>
      <c r="H296" s="3">
        <f t="shared" si="55"/>
        <v>4.675690064753546E-3</v>
      </c>
      <c r="I296" s="3">
        <f t="shared" si="56"/>
        <v>1.4127452172576493E-3</v>
      </c>
      <c r="J296" s="3">
        <f t="shared" si="57"/>
        <v>5.4876729896775611E-3</v>
      </c>
      <c r="K296" s="3">
        <f t="shared" si="58"/>
        <v>-3.2467097488025898E-3</v>
      </c>
      <c r="W296" s="19"/>
      <c r="X296" s="6">
        <f t="array" ref="X296">G277-$P$2</f>
        <v>-1.7356787752588676E-3</v>
      </c>
      <c r="Y296" s="6">
        <f t="shared" si="59"/>
        <v>-1.529189597279465E-2</v>
      </c>
      <c r="Z296" s="6">
        <f t="array" ref="Z296">I277-$R$2</f>
        <v>-7.3250959896749013E-3</v>
      </c>
      <c r="AA296" s="6">
        <f t="array" ref="AA296">J277-$S$2</f>
        <v>-2.8428686821888984E-3</v>
      </c>
      <c r="AB296" s="6">
        <f t="shared" si="60"/>
        <v>-1.8488561135530282E-2</v>
      </c>
      <c r="AC296" s="4"/>
    </row>
    <row r="297" spans="1:29" x14ac:dyDescent="0.25">
      <c r="A297" s="2">
        <v>42002</v>
      </c>
      <c r="B297">
        <v>35.568950999999998</v>
      </c>
      <c r="C297">
        <v>113.58358</v>
      </c>
      <c r="D297">
        <v>180.94177199999999</v>
      </c>
      <c r="E297">
        <v>73.522971999999996</v>
      </c>
      <c r="F297">
        <v>37.050792999999999</v>
      </c>
      <c r="G297" s="3">
        <f t="shared" si="54"/>
        <v>-8.842712285779819E-3</v>
      </c>
      <c r="H297" s="3">
        <f t="shared" si="55"/>
        <v>-5.1616703752426218E-3</v>
      </c>
      <c r="I297" s="3">
        <f t="shared" si="56"/>
        <v>-5.4332009084115951E-3</v>
      </c>
      <c r="J297" s="3">
        <f t="shared" si="57"/>
        <v>-7.2752771745943079E-4</v>
      </c>
      <c r="K297" s="3">
        <f t="shared" si="58"/>
        <v>2.7561893209682164E-3</v>
      </c>
      <c r="W297" s="19"/>
      <c r="X297" s="6">
        <f t="array" ref="X297">G278-$P$2</f>
        <v>2.5604920630824613E-3</v>
      </c>
      <c r="Y297" s="6">
        <f t="shared" si="59"/>
        <v>7.5912584659334759E-3</v>
      </c>
      <c r="Z297" s="6">
        <f t="array" ref="Z297">I278-$R$2</f>
        <v>5.8210702011296522E-3</v>
      </c>
      <c r="AA297" s="6">
        <f t="array" ref="AA297">J278-$S$2</f>
        <v>5.8609640842149533E-3</v>
      </c>
      <c r="AB297" s="6">
        <f t="shared" si="60"/>
        <v>-7.1261512270100191E-4</v>
      </c>
      <c r="AC297" s="4"/>
    </row>
    <row r="298" spans="1:29" x14ac:dyDescent="0.25">
      <c r="A298" s="2">
        <v>42003</v>
      </c>
      <c r="B298">
        <v>35.254424999999998</v>
      </c>
      <c r="C298">
        <v>112.997299</v>
      </c>
      <c r="D298">
        <v>179.95867899999999</v>
      </c>
      <c r="E298">
        <v>73.469481999999999</v>
      </c>
      <c r="F298">
        <v>37.152912000000001</v>
      </c>
      <c r="G298" s="3">
        <f t="shared" si="54"/>
        <v>-6.0351289235321959E-3</v>
      </c>
      <c r="H298" s="3">
        <f t="shared" si="55"/>
        <v>-7.7399018183611501E-3</v>
      </c>
      <c r="I298" s="3">
        <f t="shared" si="56"/>
        <v>-1.0400231933242798E-2</v>
      </c>
      <c r="J298" s="3">
        <f t="shared" si="57"/>
        <v>-1.6871073080384602E-2</v>
      </c>
      <c r="K298" s="3">
        <f t="shared" si="58"/>
        <v>0</v>
      </c>
      <c r="W298" s="19"/>
      <c r="X298" s="6">
        <f t="array" ref="X298">G279-$P$2</f>
        <v>-1.7336320487755718E-3</v>
      </c>
      <c r="Y298" s="6">
        <f t="shared" si="59"/>
        <v>8.131156434995318E-3</v>
      </c>
      <c r="Z298" s="6">
        <f t="array" ref="Z298">I279-$R$2</f>
        <v>3.3593438871273307E-3</v>
      </c>
      <c r="AA298" s="6">
        <f t="array" ref="AA298">J279-$S$2</f>
        <v>-1.3496914849514931E-3</v>
      </c>
      <c r="AB298" s="6">
        <f t="shared" si="60"/>
        <v>4.8454458274554274E-3</v>
      </c>
      <c r="AC298" s="4"/>
    </row>
    <row r="299" spans="1:29" x14ac:dyDescent="0.25">
      <c r="A299" s="2">
        <v>42004</v>
      </c>
      <c r="B299">
        <v>35.04166</v>
      </c>
      <c r="C299">
        <v>112.122711</v>
      </c>
      <c r="D299">
        <v>178.08706699999999</v>
      </c>
      <c r="E299">
        <v>72.229973000000001</v>
      </c>
      <c r="F299">
        <v>37.152912000000001</v>
      </c>
      <c r="G299" s="3">
        <f t="shared" si="54"/>
        <v>-5.0158011920667933E-3</v>
      </c>
      <c r="H299" s="3">
        <f t="shared" si="55"/>
        <v>-3.2573864540252906E-3</v>
      </c>
      <c r="I299" s="3">
        <f t="shared" si="56"/>
        <v>0</v>
      </c>
      <c r="J299" s="3">
        <f t="shared" si="57"/>
        <v>1.506179436063193E-2</v>
      </c>
      <c r="K299" s="3">
        <f t="shared" si="58"/>
        <v>-1.1494226885903402E-2</v>
      </c>
      <c r="W299" s="19"/>
      <c r="X299" s="6">
        <f t="array" ref="X299">G280-$P$2</f>
        <v>-1.7358419060954844E-3</v>
      </c>
      <c r="Y299" s="6">
        <f t="shared" si="59"/>
        <v>-3.5629223706353523E-3</v>
      </c>
      <c r="Z299" s="6">
        <f t="array" ref="Z299">I280-$R$2</f>
        <v>-1.4808223425543112E-3</v>
      </c>
      <c r="AA299" s="6">
        <f t="array" ref="AA299">J280-$S$2</f>
        <v>2.2387143491476467E-3</v>
      </c>
      <c r="AB299" s="6">
        <f t="shared" si="60"/>
        <v>-1.4314590319851189E-3</v>
      </c>
      <c r="AC299" s="4"/>
    </row>
    <row r="300" spans="1:29" x14ac:dyDescent="0.25">
      <c r="A300" s="2">
        <v>42006</v>
      </c>
      <c r="B300">
        <v>34.865898000000001</v>
      </c>
      <c r="C300">
        <v>111.75748400000001</v>
      </c>
      <c r="D300">
        <v>178.08706699999999</v>
      </c>
      <c r="E300">
        <v>73.317886000000001</v>
      </c>
      <c r="F300">
        <v>36.725867999999998</v>
      </c>
      <c r="G300" s="3">
        <f t="shared" si="54"/>
        <v>-2.2287049655224767E-2</v>
      </c>
      <c r="H300" s="3">
        <f t="shared" si="55"/>
        <v>-1.5393957866839725E-2</v>
      </c>
      <c r="I300" s="3">
        <f t="shared" si="56"/>
        <v>-1.7569192714033455E-2</v>
      </c>
      <c r="J300" s="3">
        <f t="shared" si="57"/>
        <v>5.4729892239391287E-3</v>
      </c>
      <c r="K300" s="3">
        <f t="shared" si="58"/>
        <v>-1.5925260091878446E-2</v>
      </c>
      <c r="W300" s="19"/>
      <c r="X300" s="6">
        <f t="array" ref="X300">G281-$P$2</f>
        <v>1.8023514852430556E-3</v>
      </c>
      <c r="Y300" s="6">
        <f t="shared" si="59"/>
        <v>3.4566794993451662E-3</v>
      </c>
      <c r="Z300" s="6">
        <f t="array" ref="Z300">I281-$R$2</f>
        <v>1.3010312192918148E-3</v>
      </c>
      <c r="AA300" s="6">
        <f t="array" ref="AA300">J281-$S$2</f>
        <v>-5.4221869188633533E-3</v>
      </c>
      <c r="AB300" s="6">
        <f t="shared" si="60"/>
        <v>-9.5153944849875327E-4</v>
      </c>
      <c r="AC300" s="4"/>
    </row>
    <row r="301" spans="1:29" x14ac:dyDescent="0.25">
      <c r="A301" s="2">
        <v>42009</v>
      </c>
      <c r="B301">
        <v>34.088839999999998</v>
      </c>
      <c r="C301">
        <v>110.037094</v>
      </c>
      <c r="D301">
        <v>174.95822100000001</v>
      </c>
      <c r="E301">
        <v>73.719154000000003</v>
      </c>
      <c r="F301">
        <v>36.140999000000001</v>
      </c>
      <c r="G301" s="3">
        <f t="shared" si="54"/>
        <v>-1.1126427299960828E-2</v>
      </c>
      <c r="H301" s="3">
        <f t="shared" si="55"/>
        <v>-1.2752117935793561E-2</v>
      </c>
      <c r="I301" s="3">
        <f t="shared" si="56"/>
        <v>-9.8329303428389414E-3</v>
      </c>
      <c r="J301" s="3">
        <f t="shared" si="57"/>
        <v>9.9188468711943756E-3</v>
      </c>
      <c r="K301" s="3">
        <f t="shared" si="58"/>
        <v>-4.8805513096082942E-3</v>
      </c>
      <c r="W301" s="19"/>
      <c r="X301" s="6">
        <f t="array" ref="X301">G282-$P$2</f>
        <v>-9.0545686395416183E-3</v>
      </c>
      <c r="Y301" s="6">
        <f t="shared" si="59"/>
        <v>-1.0392622179131922E-2</v>
      </c>
      <c r="Z301" s="6">
        <f t="array" ref="Z301">I282-$R$2</f>
        <v>-7.2976536479387732E-3</v>
      </c>
      <c r="AA301" s="6">
        <f t="array" ref="AA301">J282-$S$2</f>
        <v>5.9679479164696679E-3</v>
      </c>
      <c r="AB301" s="6">
        <f t="shared" si="60"/>
        <v>-1.6369786857199767E-2</v>
      </c>
      <c r="AC301" s="4"/>
    </row>
    <row r="302" spans="1:29" x14ac:dyDescent="0.25">
      <c r="A302" s="2">
        <v>42010</v>
      </c>
      <c r="B302">
        <v>33.709553</v>
      </c>
      <c r="C302">
        <v>108.633888</v>
      </c>
      <c r="D302">
        <v>173.23786899999999</v>
      </c>
      <c r="E302">
        <v>74.450362999999996</v>
      </c>
      <c r="F302">
        <v>35.964610999999998</v>
      </c>
      <c r="G302" s="3">
        <f t="shared" si="54"/>
        <v>1.0702574430458967E-2</v>
      </c>
      <c r="H302" s="3">
        <f t="shared" si="55"/>
        <v>1.2032147832175655E-2</v>
      </c>
      <c r="I302" s="3">
        <f t="shared" si="56"/>
        <v>1.2495293393386175E-2</v>
      </c>
      <c r="J302" s="3">
        <f t="shared" si="57"/>
        <v>1.5331167693567904E-2</v>
      </c>
      <c r="K302" s="3">
        <f t="shared" si="58"/>
        <v>2.2973722696458587E-2</v>
      </c>
      <c r="W302" s="19"/>
      <c r="X302" s="6">
        <f t="array" ref="X302">G283-$P$2</f>
        <v>-5.8228846563999547E-3</v>
      </c>
      <c r="Y302" s="6">
        <f t="shared" si="59"/>
        <v>8.7424975553583029E-3</v>
      </c>
      <c r="Z302" s="6">
        <f t="array" ref="Z302">I283-$R$2</f>
        <v>-1.275868677029224E-3</v>
      </c>
      <c r="AA302" s="6">
        <f t="array" ref="AA302">J283-$S$2</f>
        <v>4.2019191365377405E-3</v>
      </c>
      <c r="AB302" s="6">
        <f t="shared" si="60"/>
        <v>-1.1492960957615941E-2</v>
      </c>
      <c r="AC302" s="4"/>
    </row>
    <row r="303" spans="1:29" x14ac:dyDescent="0.25">
      <c r="A303" s="2">
        <v>42011</v>
      </c>
      <c r="B303">
        <v>34.070332000000001</v>
      </c>
      <c r="C303">
        <v>109.94098700000001</v>
      </c>
      <c r="D303">
        <v>175.40252699999999</v>
      </c>
      <c r="E303">
        <v>75.591774000000001</v>
      </c>
      <c r="F303">
        <v>36.790852000000001</v>
      </c>
      <c r="G303" s="3">
        <f t="shared" si="54"/>
        <v>1.5204988316521284E-2</v>
      </c>
      <c r="H303" s="3">
        <f t="shared" si="55"/>
        <v>1.5910481138394772E-2</v>
      </c>
      <c r="I303" s="3">
        <f t="shared" si="56"/>
        <v>1.7568492613564191E-2</v>
      </c>
      <c r="J303" s="3">
        <f t="shared" si="57"/>
        <v>3.7750403899767804E-3</v>
      </c>
      <c r="K303" s="3">
        <f t="shared" si="58"/>
        <v>1.6906403798422343E-2</v>
      </c>
      <c r="W303" s="19"/>
      <c r="X303" s="6">
        <f t="array" ref="X303">G284-$P$2</f>
        <v>-1.3280998110372913E-2</v>
      </c>
      <c r="Y303" s="6">
        <f t="shared" si="59"/>
        <v>-2.0744778946110237E-2</v>
      </c>
      <c r="Z303" s="6">
        <f t="array" ref="Z303">I284-$R$2</f>
        <v>-1.6169548750700424E-2</v>
      </c>
      <c r="AA303" s="6">
        <f t="array" ref="AA303">J284-$S$2</f>
        <v>-1.3425036466645892E-3</v>
      </c>
      <c r="AB303" s="6">
        <f t="shared" si="60"/>
        <v>-1.459322047477625E-2</v>
      </c>
      <c r="AC303" s="4"/>
    </row>
    <row r="304" spans="1:29" x14ac:dyDescent="0.25">
      <c r="A304" s="2">
        <v>42012</v>
      </c>
      <c r="B304">
        <v>34.588371000000002</v>
      </c>
      <c r="C304">
        <v>111.690201</v>
      </c>
      <c r="D304">
        <v>178.48408499999999</v>
      </c>
      <c r="E304">
        <v>75.877135999999993</v>
      </c>
      <c r="F304">
        <v>37.412852999999998</v>
      </c>
      <c r="G304" s="3">
        <f t="shared" si="54"/>
        <v>-4.814074649540423E-3</v>
      </c>
      <c r="H304" s="3">
        <f t="shared" si="55"/>
        <v>-8.4329600230551582E-3</v>
      </c>
      <c r="I304" s="3">
        <f t="shared" si="56"/>
        <v>-8.4209524899656607E-3</v>
      </c>
      <c r="J304" s="3">
        <f t="shared" si="57"/>
        <v>4.6997029513606847E-4</v>
      </c>
      <c r="K304" s="3">
        <f t="shared" si="58"/>
        <v>-4.9631071974114427E-3</v>
      </c>
      <c r="W304" s="19"/>
      <c r="X304" s="6">
        <f t="array" ref="X304">G285-$P$2</f>
        <v>-1.2586688386503819E-3</v>
      </c>
      <c r="Y304" s="6">
        <f t="shared" si="59"/>
        <v>3.9617050682838884E-3</v>
      </c>
      <c r="Z304" s="6">
        <f t="array" ref="Z304">I285-$R$2</f>
        <v>4.1836913419857069E-3</v>
      </c>
      <c r="AA304" s="6">
        <f t="array" ref="AA304">J285-$S$2</f>
        <v>1.4826179068970378E-3</v>
      </c>
      <c r="AB304" s="6">
        <f t="shared" si="60"/>
        <v>-9.5256538958986142E-3</v>
      </c>
      <c r="AC304" s="4"/>
    </row>
    <row r="305" spans="1:29" x14ac:dyDescent="0.25">
      <c r="A305" s="2">
        <v>42013</v>
      </c>
      <c r="B305">
        <v>34.421860000000002</v>
      </c>
      <c r="C305">
        <v>110.748322</v>
      </c>
      <c r="D305">
        <v>176.98107899999999</v>
      </c>
      <c r="E305">
        <v>75.912796</v>
      </c>
      <c r="F305">
        <v>37.227169000000004</v>
      </c>
      <c r="G305" s="3">
        <f t="shared" si="54"/>
        <v>-1.0748692836470841E-3</v>
      </c>
      <c r="H305" s="3">
        <f t="shared" si="55"/>
        <v>-4.686210956767356E-3</v>
      </c>
      <c r="I305" s="3">
        <f t="shared" si="56"/>
        <v>-7.4238048915952204E-3</v>
      </c>
      <c r="J305" s="3">
        <f t="shared" si="57"/>
        <v>7.6354452811882023E-3</v>
      </c>
      <c r="K305" s="3">
        <f t="shared" si="58"/>
        <v>-8.9772606667996024E-3</v>
      </c>
      <c r="W305" s="19"/>
      <c r="X305" s="6">
        <f t="array" ref="X305">G286-$P$2</f>
        <v>-1.8662250001169216E-2</v>
      </c>
      <c r="Y305" s="6">
        <f t="shared" si="59"/>
        <v>-1.3519106350312698E-2</v>
      </c>
      <c r="Z305" s="6">
        <f t="array" ref="Z305">I286-$R$2</f>
        <v>-1.6719255220220441E-2</v>
      </c>
      <c r="AA305" s="6">
        <f t="array" ref="AA305">J286-$S$2</f>
        <v>-9.0678655396547025E-3</v>
      </c>
      <c r="AB305" s="6">
        <f t="shared" si="60"/>
        <v>-1.5192585447686605E-2</v>
      </c>
      <c r="AC305" s="4"/>
    </row>
    <row r="306" spans="1:29" x14ac:dyDescent="0.25">
      <c r="A306" s="2">
        <v>42016</v>
      </c>
      <c r="B306">
        <v>34.384861000000001</v>
      </c>
      <c r="C306">
        <v>110.229332</v>
      </c>
      <c r="D306">
        <v>175.66720599999999</v>
      </c>
      <c r="E306">
        <v>76.492424</v>
      </c>
      <c r="F306">
        <v>36.892971000000003</v>
      </c>
      <c r="G306" s="3">
        <f t="shared" si="54"/>
        <v>4.8426835286610181E-3</v>
      </c>
      <c r="H306" s="3">
        <f t="shared" si="55"/>
        <v>-1.7441818480767868E-4</v>
      </c>
      <c r="I306" s="3">
        <f t="shared" si="56"/>
        <v>-2.6367812783449907E-3</v>
      </c>
      <c r="J306" s="3">
        <f t="shared" si="57"/>
        <v>-1.5155618548575722E-3</v>
      </c>
      <c r="K306" s="3">
        <f t="shared" si="58"/>
        <v>7.0458136862980858E-3</v>
      </c>
      <c r="W306" s="19"/>
      <c r="X306" s="6">
        <f t="array" ref="X306">G287-$P$2</f>
        <v>-1.5568837088665235E-2</v>
      </c>
      <c r="Y306" s="6">
        <f t="shared" si="59"/>
        <v>-9.1157179153463497E-3</v>
      </c>
      <c r="Z306" s="6">
        <f t="array" ref="Z306">I287-$R$2</f>
        <v>-7.4327370344956512E-3</v>
      </c>
      <c r="AA306" s="6">
        <f t="array" ref="AA306">J287-$S$2</f>
        <v>-1.3350615517641424E-2</v>
      </c>
      <c r="AB306" s="6">
        <f t="shared" si="60"/>
        <v>-2.0311514551952195E-2</v>
      </c>
      <c r="AC306" s="4"/>
    </row>
    <row r="307" spans="1:29" x14ac:dyDescent="0.25">
      <c r="A307" s="2">
        <v>42017</v>
      </c>
      <c r="B307">
        <v>34.551375999999998</v>
      </c>
      <c r="C307">
        <v>110.210106</v>
      </c>
      <c r="D307">
        <v>175.20401000000001</v>
      </c>
      <c r="E307">
        <v>76.376495000000006</v>
      </c>
      <c r="F307">
        <v>37.152912000000001</v>
      </c>
      <c r="G307" s="3">
        <f t="shared" si="54"/>
        <v>-2.6774621074424632E-3</v>
      </c>
      <c r="H307" s="3">
        <f t="shared" si="55"/>
        <v>-3.6628129184450575E-3</v>
      </c>
      <c r="I307" s="3">
        <f t="shared" si="56"/>
        <v>-5.8808585488425713E-3</v>
      </c>
      <c r="J307" s="3">
        <f t="shared" si="57"/>
        <v>8.63996181023996E-3</v>
      </c>
      <c r="K307" s="3">
        <f t="shared" si="58"/>
        <v>-3.7482660847688587E-3</v>
      </c>
      <c r="W307" s="19"/>
      <c r="X307" s="6">
        <f t="array" ref="X307">G288-$P$2</f>
        <v>7.3042669399550697E-3</v>
      </c>
      <c r="Y307" s="6">
        <f t="shared" si="59"/>
        <v>-3.3317283977652716E-3</v>
      </c>
      <c r="Z307" s="6">
        <f t="array" ref="Z307">I288-$R$2</f>
        <v>-8.1923353059558668E-3</v>
      </c>
      <c r="AA307" s="6">
        <f t="array" ref="AA307">J288-$S$2</f>
        <v>-1.7390975460728599E-3</v>
      </c>
      <c r="AB307" s="6">
        <f t="shared" si="60"/>
        <v>-9.4253584083591885E-3</v>
      </c>
      <c r="AC307" s="4"/>
    </row>
    <row r="308" spans="1:29" x14ac:dyDescent="0.25">
      <c r="A308" s="2">
        <v>42018</v>
      </c>
      <c r="B308">
        <v>34.458866</v>
      </c>
      <c r="C308">
        <v>109.806427</v>
      </c>
      <c r="D308">
        <v>174.17366000000001</v>
      </c>
      <c r="E308">
        <v>77.036384999999996</v>
      </c>
      <c r="F308">
        <v>37.013652999999998</v>
      </c>
      <c r="G308" s="3">
        <f t="shared" si="54"/>
        <v>5.6375621879141136E-3</v>
      </c>
      <c r="H308" s="3">
        <f t="shared" si="55"/>
        <v>-1.5142210209608264E-2</v>
      </c>
      <c r="I308" s="3">
        <f t="shared" si="56"/>
        <v>-9.3345859528932706E-3</v>
      </c>
      <c r="J308" s="3">
        <f t="shared" si="57"/>
        <v>2.3151657492754829E-3</v>
      </c>
      <c r="K308" s="3">
        <f t="shared" si="58"/>
        <v>3.0099163678873886E-3</v>
      </c>
      <c r="W308" s="19"/>
      <c r="X308" s="6">
        <f t="array" ref="X308">G289-$P$2</f>
        <v>9.9150269076702744E-3</v>
      </c>
      <c r="Y308" s="6">
        <f t="shared" si="59"/>
        <v>2.6852390199614745E-2</v>
      </c>
      <c r="Z308" s="6">
        <f t="array" ref="Z308">I289-$R$2</f>
        <v>1.9678923226498224E-2</v>
      </c>
      <c r="AA308" s="6">
        <f t="array" ref="AA308">J289-$S$2</f>
        <v>2.2609275158292547E-2</v>
      </c>
      <c r="AB308" s="6">
        <f t="shared" si="60"/>
        <v>3.079696464094632E-2</v>
      </c>
      <c r="AC308" s="4"/>
    </row>
    <row r="309" spans="1:29" x14ac:dyDescent="0.25">
      <c r="A309" s="2">
        <v>42019</v>
      </c>
      <c r="B309">
        <v>34.653129999999997</v>
      </c>
      <c r="C309">
        <v>108.143715</v>
      </c>
      <c r="D309">
        <v>172.547821</v>
      </c>
      <c r="E309">
        <v>77.214737</v>
      </c>
      <c r="F309">
        <v>37.125061000000002</v>
      </c>
      <c r="G309" s="3">
        <f t="shared" si="54"/>
        <v>1.0945043059602533E-2</v>
      </c>
      <c r="H309" s="3">
        <f t="shared" si="55"/>
        <v>1.5641694942697404E-2</v>
      </c>
      <c r="I309" s="3">
        <f t="shared" si="56"/>
        <v>1.2380869185244503E-2</v>
      </c>
      <c r="J309" s="3">
        <f t="shared" si="57"/>
        <v>8.6613647340403332E-3</v>
      </c>
      <c r="K309" s="3">
        <f t="shared" si="58"/>
        <v>1.0002461679456953E-2</v>
      </c>
      <c r="W309" s="19"/>
      <c r="X309" s="6">
        <f t="array" ref="X309">G290-$P$2</f>
        <v>1.7735568352977467E-2</v>
      </c>
      <c r="Y309" s="6">
        <f t="shared" si="59"/>
        <v>1.5291652224831004E-2</v>
      </c>
      <c r="Z309" s="6">
        <f t="array" ref="Z309">I290-$R$2</f>
        <v>1.7714192730334588E-2</v>
      </c>
      <c r="AA309" s="6">
        <f t="array" ref="AA309">J290-$S$2</f>
        <v>6.6332288409974459E-3</v>
      </c>
      <c r="AB309" s="6">
        <f t="shared" si="60"/>
        <v>1.5202569410634401E-2</v>
      </c>
      <c r="AC309" s="4"/>
    </row>
    <row r="310" spans="1:29" x14ac:dyDescent="0.25">
      <c r="A310" s="2">
        <v>42020</v>
      </c>
      <c r="B310">
        <v>35.032409999999999</v>
      </c>
      <c r="C310">
        <v>109.835266</v>
      </c>
      <c r="D310">
        <v>174.684113</v>
      </c>
      <c r="E310">
        <v>77.883521999999999</v>
      </c>
      <c r="F310">
        <v>37.496403000000001</v>
      </c>
      <c r="G310" s="3">
        <f t="shared" si="54"/>
        <v>4.48890042106731E-3</v>
      </c>
      <c r="H310" s="3">
        <f t="shared" si="55"/>
        <v>-4.550259840951254E-3</v>
      </c>
      <c r="I310" s="3">
        <f t="shared" si="56"/>
        <v>2.489230374373097E-3</v>
      </c>
      <c r="J310" s="3">
        <f t="shared" si="57"/>
        <v>-7.9001049798440581E-3</v>
      </c>
      <c r="K310" s="3">
        <f t="shared" si="58"/>
        <v>-3.466332490612567E-3</v>
      </c>
      <c r="W310" s="19"/>
      <c r="X310" s="6">
        <f t="array" ref="X310">G291-$P$2</f>
        <v>1.8545325149062564E-3</v>
      </c>
      <c r="Y310" s="6">
        <f t="shared" si="59"/>
        <v>3.5255113357415542E-3</v>
      </c>
      <c r="Z310" s="6">
        <f t="array" ref="Z310">I291-$R$2</f>
        <v>4.1298845575135079E-3</v>
      </c>
      <c r="AA310" s="6">
        <f t="array" ref="AA310">J291-$S$2</f>
        <v>-8.4766505678994259E-4</v>
      </c>
      <c r="AB310" s="6">
        <f t="shared" si="60"/>
        <v>4.5832176063885094E-3</v>
      </c>
      <c r="AC310" s="4"/>
    </row>
    <row r="311" spans="1:29" x14ac:dyDescent="0.25">
      <c r="A311" s="2">
        <v>42024</v>
      </c>
      <c r="B311">
        <v>35.189667</v>
      </c>
      <c r="C311">
        <v>109.335487</v>
      </c>
      <c r="D311">
        <v>175.118942</v>
      </c>
      <c r="E311">
        <v>77.268234000000007</v>
      </c>
      <c r="F311">
        <v>37.366427999999999</v>
      </c>
      <c r="G311" s="3">
        <f t="shared" si="54"/>
        <v>7.3607402991338056E-3</v>
      </c>
      <c r="H311" s="3">
        <f t="shared" si="55"/>
        <v>2.0217955401797827E-3</v>
      </c>
      <c r="I311" s="3">
        <f t="shared" si="56"/>
        <v>5.2357899695396615E-3</v>
      </c>
      <c r="J311" s="3">
        <f t="shared" si="57"/>
        <v>-6.9235437683234924E-4</v>
      </c>
      <c r="K311" s="3">
        <f t="shared" si="58"/>
        <v>2.2360339072281743E-2</v>
      </c>
      <c r="W311" s="19"/>
      <c r="X311" s="6">
        <f t="array" ref="X311">G292-$P$2</f>
        <v>4.9889893507122996E-3</v>
      </c>
      <c r="Y311" s="6">
        <f t="shared" si="59"/>
        <v>4.3771858558619148E-3</v>
      </c>
      <c r="Z311" s="6">
        <f t="array" ref="Z311">I292-$R$2</f>
        <v>3.9504412786801613E-3</v>
      </c>
      <c r="AA311" s="6">
        <f t="array" ref="AA311">J292-$S$2</f>
        <v>1.6358296271727541E-2</v>
      </c>
      <c r="AB311" s="6">
        <f t="shared" si="60"/>
        <v>1.2784635339715231E-2</v>
      </c>
      <c r="AC311" s="4"/>
    </row>
    <row r="312" spans="1:29" x14ac:dyDescent="0.25">
      <c r="A312" s="2">
        <v>42025</v>
      </c>
      <c r="B312">
        <v>35.448689000000002</v>
      </c>
      <c r="C312">
        <v>109.556541</v>
      </c>
      <c r="D312">
        <v>176.03582800000001</v>
      </c>
      <c r="E312">
        <v>77.214737</v>
      </c>
      <c r="F312">
        <v>38.201954000000001</v>
      </c>
      <c r="G312" s="3">
        <f t="shared" si="54"/>
        <v>3.6533932185758289E-3</v>
      </c>
      <c r="H312" s="3">
        <f t="shared" si="55"/>
        <v>1.8422551328998393E-2</v>
      </c>
      <c r="I312" s="3">
        <f t="shared" si="56"/>
        <v>1.5303788044783495E-2</v>
      </c>
      <c r="J312" s="3">
        <f t="shared" si="57"/>
        <v>1.7784856276853001E-2</v>
      </c>
      <c r="K312" s="3">
        <f t="shared" si="58"/>
        <v>2.1142321672865227E-2</v>
      </c>
      <c r="W312" s="19"/>
      <c r="X312" s="6">
        <f t="array" ref="X312">G293-$P$2</f>
        <v>-4.8853541515720333E-3</v>
      </c>
      <c r="Y312" s="6">
        <f t="shared" si="59"/>
        <v>2.1739650906529569E-3</v>
      </c>
      <c r="Z312" s="6">
        <f t="array" ref="Z312">I293-$R$2</f>
        <v>1.039976174583179E-3</v>
      </c>
      <c r="AA312" s="6">
        <f t="array" ref="AA312">J293-$S$2</f>
        <v>-3.155585491558849E-3</v>
      </c>
      <c r="AB312" s="6">
        <f t="shared" si="60"/>
        <v>-8.2271801638964109E-3</v>
      </c>
      <c r="AC312" s="4"/>
    </row>
    <row r="313" spans="1:29" x14ac:dyDescent="0.25">
      <c r="A313" s="2">
        <v>42026</v>
      </c>
      <c r="B313">
        <v>35.578197000000003</v>
      </c>
      <c r="C313">
        <v>111.57485200000001</v>
      </c>
      <c r="D313">
        <v>178.72984299999999</v>
      </c>
      <c r="E313">
        <v>78.587990000000005</v>
      </c>
      <c r="F313">
        <v>39.009632000000003</v>
      </c>
      <c r="G313" s="3">
        <f t="shared" si="54"/>
        <v>-5.9804042346497388E-3</v>
      </c>
      <c r="H313" s="3">
        <f t="shared" si="55"/>
        <v>-1.808767803698319E-3</v>
      </c>
      <c r="I313" s="3">
        <f t="shared" si="56"/>
        <v>-5.5004412441631567E-3</v>
      </c>
      <c r="J313" s="3">
        <f t="shared" si="57"/>
        <v>-2.8367057103764193E-3</v>
      </c>
      <c r="K313" s="3">
        <f t="shared" si="58"/>
        <v>-8.5675507013243113E-3</v>
      </c>
      <c r="W313" s="19"/>
      <c r="X313" s="6">
        <f t="array" ref="X313">G294-$P$2</f>
        <v>4.2052617659865199E-3</v>
      </c>
      <c r="Y313" s="6">
        <f t="shared" si="59"/>
        <v>1.4825403916232378E-3</v>
      </c>
      <c r="Z313" s="6">
        <f t="array" ref="Z313">I294-$R$2</f>
        <v>-5.8921467124062343E-4</v>
      </c>
      <c r="AA313" s="6">
        <f t="array" ref="AA313">J294-$S$2</f>
        <v>-4.5042975231770867E-3</v>
      </c>
      <c r="AB313" s="6">
        <f t="shared" si="60"/>
        <v>1.7862687925452175E-3</v>
      </c>
      <c r="AC313" s="4"/>
    </row>
    <row r="314" spans="1:29" x14ac:dyDescent="0.25">
      <c r="A314" s="2">
        <v>42027</v>
      </c>
      <c r="B314">
        <v>35.365425000000002</v>
      </c>
      <c r="C314">
        <v>111.37303900000001</v>
      </c>
      <c r="D314">
        <v>177.74674999999999</v>
      </c>
      <c r="E314">
        <v>78.365059000000002</v>
      </c>
      <c r="F314">
        <v>38.675415000000001</v>
      </c>
      <c r="G314" s="3">
        <f t="shared" si="54"/>
        <v>1.3340430660737201E-2</v>
      </c>
      <c r="H314" s="3">
        <f t="shared" si="55"/>
        <v>9.9240445436707958E-3</v>
      </c>
      <c r="I314" s="3">
        <f t="shared" si="56"/>
        <v>1.9677546846847971E-3</v>
      </c>
      <c r="J314" s="3">
        <f t="shared" si="57"/>
        <v>8.4204109385024317E-3</v>
      </c>
      <c r="K314" s="3">
        <f t="shared" si="58"/>
        <v>1.200168117135858E-3</v>
      </c>
      <c r="W314" s="19"/>
      <c r="X314" s="6">
        <f t="array" ref="X314">G295-$P$2</f>
        <v>2.8895403215636961E-3</v>
      </c>
      <c r="Y314" s="6">
        <f t="shared" si="59"/>
        <v>4.8116417575381487E-3</v>
      </c>
      <c r="Z314" s="6">
        <f t="array" ref="Z314">I295-$R$2</f>
        <v>2.7697328968003809E-3</v>
      </c>
      <c r="AA314" s="6">
        <f t="array" ref="AA314">J295-$S$2</f>
        <v>3.1888788473524885E-3</v>
      </c>
      <c r="AB314" s="6">
        <f t="shared" si="60"/>
        <v>6.559681075899701E-3</v>
      </c>
      <c r="AC314" s="4"/>
    </row>
    <row r="315" spans="1:29" x14ac:dyDescent="0.25">
      <c r="A315" s="2">
        <v>42030</v>
      </c>
      <c r="B315">
        <v>35.837215</v>
      </c>
      <c r="C315">
        <v>112.47830999999999</v>
      </c>
      <c r="D315">
        <v>178.09651199999999</v>
      </c>
      <c r="E315">
        <v>79.024924999999996</v>
      </c>
      <c r="F315">
        <v>38.721831999999999</v>
      </c>
      <c r="G315" s="3">
        <f t="shared" si="54"/>
        <v>7.7450214811602969E-4</v>
      </c>
      <c r="H315" s="3">
        <f t="shared" si="55"/>
        <v>-5.3833223489931914E-3</v>
      </c>
      <c r="I315" s="3">
        <f t="shared" si="56"/>
        <v>-1.3109796333349744E-2</v>
      </c>
      <c r="J315" s="3">
        <f t="shared" si="57"/>
        <v>3.3867795508824017E-4</v>
      </c>
      <c r="K315" s="3">
        <f t="shared" si="58"/>
        <v>-5.2744147022795174E-3</v>
      </c>
      <c r="W315" s="19"/>
      <c r="X315" s="6">
        <f t="array" ref="X315">G296-$P$2</f>
        <v>-6.680549534738448E-3</v>
      </c>
      <c r="Y315" s="6">
        <f t="shared" si="59"/>
        <v>4.2746283843646815E-3</v>
      </c>
      <c r="Z315" s="6">
        <f t="array" ref="Z315">I296-$R$2</f>
        <v>9.2849427090690973E-4</v>
      </c>
      <c r="AA315" s="6">
        <f t="array" ref="AA315">J296-$S$2</f>
        <v>5.1272514100140941E-3</v>
      </c>
      <c r="AB315" s="6">
        <f t="shared" si="60"/>
        <v>-3.4760432836827421E-3</v>
      </c>
      <c r="AC315" s="4"/>
    </row>
    <row r="316" spans="1:29" x14ac:dyDescent="0.25">
      <c r="A316" s="2">
        <v>42031</v>
      </c>
      <c r="B316">
        <v>35.864970999999997</v>
      </c>
      <c r="C316">
        <v>111.872803</v>
      </c>
      <c r="D316">
        <v>175.76170300000001</v>
      </c>
      <c r="E316">
        <v>79.051688999999996</v>
      </c>
      <c r="F316">
        <v>38.517597000000002</v>
      </c>
      <c r="G316" s="3">
        <f t="shared" si="54"/>
        <v>-1.3154506663339949E-2</v>
      </c>
      <c r="H316" s="3">
        <f t="shared" si="55"/>
        <v>-1.451881025989854E-2</v>
      </c>
      <c r="I316" s="3">
        <f t="shared" si="56"/>
        <v>-1.3176027316940675E-2</v>
      </c>
      <c r="J316" s="3">
        <f t="shared" si="57"/>
        <v>-6.6556199703715624E-3</v>
      </c>
      <c r="K316" s="3">
        <f t="shared" si="58"/>
        <v>-1.181016043134786E-2</v>
      </c>
      <c r="W316" s="19"/>
      <c r="X316" s="6">
        <f t="array" ref="X316">G297-$P$2</f>
        <v>-9.063467852253251E-3</v>
      </c>
      <c r="Y316" s="6">
        <f t="shared" si="59"/>
        <v>-5.5627320556314863E-3</v>
      </c>
      <c r="Z316" s="6">
        <f t="array" ref="Z316">I297-$R$2</f>
        <v>-5.9174518547623345E-3</v>
      </c>
      <c r="AA316" s="6">
        <f t="array" ref="AA316">J297-$S$2</f>
        <v>-1.0879492971228978E-3</v>
      </c>
      <c r="AB316" s="6">
        <f t="shared" si="60"/>
        <v>2.5268557860880642E-3</v>
      </c>
      <c r="AC316" s="4"/>
    </row>
    <row r="317" spans="1:29" x14ac:dyDescent="0.25">
      <c r="A317" s="2">
        <v>42032</v>
      </c>
      <c r="B317">
        <v>35.393185000000003</v>
      </c>
      <c r="C317">
        <v>110.248543</v>
      </c>
      <c r="D317">
        <v>173.44586200000001</v>
      </c>
      <c r="E317">
        <v>78.525550999999993</v>
      </c>
      <c r="F317">
        <v>38.062697999999997</v>
      </c>
      <c r="G317" s="3">
        <f t="shared" si="54"/>
        <v>1.3591119307290178E-2</v>
      </c>
      <c r="H317" s="3">
        <f t="shared" si="55"/>
        <v>1.0548284524721563E-2</v>
      </c>
      <c r="I317" s="3">
        <f t="shared" si="56"/>
        <v>9.7007560779973634E-3</v>
      </c>
      <c r="J317" s="3">
        <f t="shared" si="57"/>
        <v>3.5205228932428945E-3</v>
      </c>
      <c r="K317" s="3">
        <f t="shared" si="58"/>
        <v>9.7565338116600842E-4</v>
      </c>
      <c r="W317" s="19"/>
      <c r="X317" s="6">
        <f t="array" ref="X317">G298-$P$2</f>
        <v>-6.2558844900056287E-3</v>
      </c>
      <c r="Y317" s="6">
        <f t="shared" si="59"/>
        <v>-8.1409634987500146E-3</v>
      </c>
      <c r="Z317" s="6">
        <f t="array" ref="Z317">I298-$R$2</f>
        <v>-1.0884482879593538E-2</v>
      </c>
      <c r="AA317" s="6">
        <f t="array" ref="AA317">J298-$S$2</f>
        <v>-1.7231494660048068E-2</v>
      </c>
      <c r="AB317" s="6">
        <f t="shared" si="60"/>
        <v>-2.2933353488015229E-4</v>
      </c>
      <c r="AC317" s="4"/>
    </row>
    <row r="318" spans="1:29" x14ac:dyDescent="0.25">
      <c r="A318" s="2">
        <v>42033</v>
      </c>
      <c r="B318">
        <v>35.874217999999999</v>
      </c>
      <c r="C318">
        <v>111.41147599999999</v>
      </c>
      <c r="D318">
        <v>175.12841800000001</v>
      </c>
      <c r="E318">
        <v>78.802002000000002</v>
      </c>
      <c r="F318">
        <v>38.099834000000001</v>
      </c>
      <c r="G318" s="3">
        <f t="shared" si="54"/>
        <v>-1.6245287911223483E-2</v>
      </c>
      <c r="H318" s="3">
        <f t="shared" si="55"/>
        <v>-1.5182843462194118E-2</v>
      </c>
      <c r="I318" s="3">
        <f t="shared" si="56"/>
        <v>-1.2306557808339336E-2</v>
      </c>
      <c r="J318" s="3">
        <f t="shared" si="57"/>
        <v>-2.0595060516355956E-2</v>
      </c>
      <c r="K318" s="3">
        <f t="shared" si="58"/>
        <v>-2.680289893126564E-2</v>
      </c>
      <c r="W318" s="19"/>
      <c r="X318" s="6">
        <f t="array" ref="X318">G299-$P$2</f>
        <v>-5.2365567585402261E-3</v>
      </c>
      <c r="Y318" s="6">
        <f t="shared" si="59"/>
        <v>-3.6584481344141555E-3</v>
      </c>
      <c r="Z318" s="6">
        <f t="array" ref="Z318">I299-$R$2</f>
        <v>-4.8425094635073961E-4</v>
      </c>
      <c r="AA318" s="6">
        <f t="array" ref="AA318">J299-$S$2</f>
        <v>1.4701372780968463E-2</v>
      </c>
      <c r="AB318" s="6">
        <f t="shared" si="60"/>
        <v>-1.1723560420783555E-2</v>
      </c>
      <c r="AC318" s="4"/>
    </row>
    <row r="319" spans="1:29" x14ac:dyDescent="0.25">
      <c r="A319" s="2">
        <v>42034</v>
      </c>
      <c r="B319">
        <v>35.291431000000003</v>
      </c>
      <c r="C319">
        <v>109.719933</v>
      </c>
      <c r="D319">
        <v>172.97318999999999</v>
      </c>
      <c r="E319">
        <v>77.179069999999996</v>
      </c>
      <c r="F319">
        <v>37.078648000000001</v>
      </c>
      <c r="G319" s="3">
        <f t="shared" si="54"/>
        <v>1.3105985982829527E-2</v>
      </c>
      <c r="H319" s="3">
        <f t="shared" si="55"/>
        <v>8.4093744388269442E-3</v>
      </c>
      <c r="I319" s="3">
        <f t="shared" si="56"/>
        <v>1.1475946070024001E-2</v>
      </c>
      <c r="J319" s="3">
        <f t="shared" si="57"/>
        <v>-2.6576764918261331E-3</v>
      </c>
      <c r="K319" s="3">
        <f t="shared" si="58"/>
        <v>1.7776646009315167E-2</v>
      </c>
      <c r="W319" s="19"/>
      <c r="X319" s="6">
        <f t="array" ref="X319">G300-$P$2</f>
        <v>-2.25078052216982E-2</v>
      </c>
      <c r="Y319" s="6">
        <f t="shared" si="59"/>
        <v>-1.5795019547228589E-2</v>
      </c>
      <c r="Z319" s="6">
        <f t="array" ref="Z319">I300-$R$2</f>
        <v>-1.8053443660384194E-2</v>
      </c>
      <c r="AA319" s="6">
        <f t="array" ref="AA319">J300-$S$2</f>
        <v>5.1125676442756616E-3</v>
      </c>
      <c r="AB319" s="6">
        <f t="shared" si="60"/>
        <v>-1.6154593626758598E-2</v>
      </c>
      <c r="AC319" s="4"/>
    </row>
    <row r="320" spans="1:29" x14ac:dyDescent="0.25">
      <c r="A320" s="2">
        <v>42037</v>
      </c>
      <c r="B320">
        <v>35.753959999999999</v>
      </c>
      <c r="C320">
        <v>110.64260899999999</v>
      </c>
      <c r="D320">
        <v>174.95822100000001</v>
      </c>
      <c r="E320">
        <v>76.973952999999995</v>
      </c>
      <c r="F320">
        <v>37.737782000000003</v>
      </c>
      <c r="G320" s="3">
        <f t="shared" si="54"/>
        <v>1.4230171986543638E-2</v>
      </c>
      <c r="H320" s="3">
        <f t="shared" si="55"/>
        <v>1.8762871002074855E-2</v>
      </c>
      <c r="I320" s="3">
        <f t="shared" si="56"/>
        <v>1.4587396839157218E-2</v>
      </c>
      <c r="J320" s="3">
        <f t="shared" si="57"/>
        <v>8.6886664116108125E-3</v>
      </c>
      <c r="K320" s="3">
        <f t="shared" si="58"/>
        <v>1.7712090233601874E-2</v>
      </c>
      <c r="W320" s="19"/>
      <c r="X320" s="6">
        <f t="array" ref="X320">G301-$P$2</f>
        <v>-1.134718286643426E-2</v>
      </c>
      <c r="Y320" s="6">
        <f t="shared" si="59"/>
        <v>-1.3153179616182425E-2</v>
      </c>
      <c r="Z320" s="6">
        <f t="array" ref="Z320">I301-$R$2</f>
        <v>-1.0317181289189681E-2</v>
      </c>
      <c r="AA320" s="6">
        <f t="array" ref="AA320">J301-$S$2</f>
        <v>9.5584252915309077E-3</v>
      </c>
      <c r="AB320" s="6">
        <f t="shared" si="60"/>
        <v>-5.1098848444884465E-3</v>
      </c>
      <c r="AC320" s="4"/>
    </row>
    <row r="321" spans="1:29" x14ac:dyDescent="0.25">
      <c r="A321" s="2">
        <v>42038</v>
      </c>
      <c r="B321">
        <v>36.262745000000002</v>
      </c>
      <c r="C321">
        <v>112.718582</v>
      </c>
      <c r="D321">
        <v>177.51040599999999</v>
      </c>
      <c r="E321">
        <v>77.642753999999996</v>
      </c>
      <c r="F321">
        <v>38.406196999999999</v>
      </c>
      <c r="G321" s="3">
        <f t="shared" ref="G321:G384" si="61">B322/B321 -1</f>
        <v>-7.1427025174183312E-3</v>
      </c>
      <c r="H321" s="3">
        <f t="shared" ref="H321:H384" si="62">C322/C321 -1</f>
        <v>-4.348511055612736E-3</v>
      </c>
      <c r="I321" s="3">
        <f t="shared" ref="I321:I384" si="63">D322/D321 -1</f>
        <v>-3.4079635872162894E-3</v>
      </c>
      <c r="J321" s="3">
        <f t="shared" ref="J321:J384" si="64">E322/E321 -1</f>
        <v>-4.1347065046146714E-3</v>
      </c>
      <c r="K321" s="3">
        <f t="shared" ref="K321:K384" si="65">F322/F321 -1</f>
        <v>-6.7682306581930973E-3</v>
      </c>
      <c r="W321" s="19"/>
      <c r="X321" s="6">
        <f t="array" ref="X321">G302-$P$2</f>
        <v>1.0481818863985535E-2</v>
      </c>
      <c r="Y321" s="6">
        <f t="shared" si="59"/>
        <v>1.163108615178679E-2</v>
      </c>
      <c r="Z321" s="6">
        <f t="array" ref="Z321">I302-$R$2</f>
        <v>1.2011042447035436E-2</v>
      </c>
      <c r="AA321" s="6">
        <f t="array" ref="AA321">J302-$S$2</f>
        <v>1.4970746113904436E-2</v>
      </c>
      <c r="AB321" s="6">
        <f t="shared" si="60"/>
        <v>2.2744389161578435E-2</v>
      </c>
      <c r="AC321" s="4"/>
    </row>
    <row r="322" spans="1:29" x14ac:dyDescent="0.25">
      <c r="A322" s="2">
        <v>42039</v>
      </c>
      <c r="B322">
        <v>36.003731000000002</v>
      </c>
      <c r="C322">
        <v>112.228424</v>
      </c>
      <c r="D322">
        <v>176.90545700000001</v>
      </c>
      <c r="E322">
        <v>77.321724000000003</v>
      </c>
      <c r="F322">
        <v>38.146254999999996</v>
      </c>
      <c r="G322" s="3">
        <f t="shared" si="61"/>
        <v>1.0534463775434766E-2</v>
      </c>
      <c r="H322" s="3">
        <f t="shared" si="62"/>
        <v>1.2417540497583701E-2</v>
      </c>
      <c r="I322" s="3">
        <f t="shared" si="63"/>
        <v>1.015260371532789E-2</v>
      </c>
      <c r="J322" s="3">
        <f t="shared" si="64"/>
        <v>1.1994119531012926E-2</v>
      </c>
      <c r="K322" s="3">
        <f t="shared" si="65"/>
        <v>7.5443578930618482E-3</v>
      </c>
      <c r="W322" s="19"/>
      <c r="X322" s="6">
        <f t="array" ref="X322">G303-$P$2</f>
        <v>1.4984232750047852E-2</v>
      </c>
      <c r="Y322" s="6">
        <f t="shared" si="59"/>
        <v>1.5509419458005907E-2</v>
      </c>
      <c r="Z322" s="6">
        <f t="array" ref="Z322">I303-$R$2</f>
        <v>1.7084241667213451E-2</v>
      </c>
      <c r="AA322" s="6">
        <f t="array" ref="AA322">J303-$S$2</f>
        <v>3.4146188103133133E-3</v>
      </c>
      <c r="AB322" s="6">
        <f t="shared" si="60"/>
        <v>1.667707026354219E-2</v>
      </c>
      <c r="AC322" s="4"/>
    </row>
    <row r="323" spans="1:29" x14ac:dyDescent="0.25">
      <c r="A323" s="2">
        <v>42040</v>
      </c>
      <c r="B323">
        <v>36.383011000000003</v>
      </c>
      <c r="C323">
        <v>113.62202499999999</v>
      </c>
      <c r="D323">
        <v>178.70150799999999</v>
      </c>
      <c r="E323">
        <v>78.249129999999994</v>
      </c>
      <c r="F323">
        <v>38.434044</v>
      </c>
      <c r="G323" s="3">
        <f t="shared" si="61"/>
        <v>-1.1950192907343449E-2</v>
      </c>
      <c r="H323" s="3">
        <f t="shared" si="62"/>
        <v>-2.7067727405843955E-3</v>
      </c>
      <c r="I323" s="3">
        <f t="shared" si="63"/>
        <v>-2.8036025303154188E-3</v>
      </c>
      <c r="J323" s="3">
        <f t="shared" si="64"/>
        <v>-2.90597863516181E-2</v>
      </c>
      <c r="K323" s="3">
        <f t="shared" si="65"/>
        <v>-1.6424995506587825E-2</v>
      </c>
      <c r="W323" s="19"/>
      <c r="X323" s="6">
        <f t="array" ref="X323">G304-$P$2</f>
        <v>-5.0348302160138558E-3</v>
      </c>
      <c r="Y323" s="6">
        <f t="shared" si="59"/>
        <v>-8.8340217034440227E-3</v>
      </c>
      <c r="Z323" s="6">
        <f t="array" ref="Z323">I304-$R$2</f>
        <v>-8.9052034363164001E-3</v>
      </c>
      <c r="AA323" s="6">
        <f t="array" ref="AA323">J304-$S$2</f>
        <v>1.0954871547260136E-4</v>
      </c>
      <c r="AB323" s="6">
        <f t="shared" si="60"/>
        <v>-5.192440732291595E-3</v>
      </c>
      <c r="AC323" s="4"/>
    </row>
    <row r="324" spans="1:29" x14ac:dyDescent="0.25">
      <c r="A324" s="2">
        <v>42041</v>
      </c>
      <c r="B324">
        <v>35.948227000000003</v>
      </c>
      <c r="C324">
        <v>113.314476</v>
      </c>
      <c r="D324">
        <v>178.20050000000001</v>
      </c>
      <c r="E324">
        <v>75.975227000000004</v>
      </c>
      <c r="F324">
        <v>37.802765000000001</v>
      </c>
      <c r="G324" s="3">
        <f t="shared" si="61"/>
        <v>-4.6320782385179671E-3</v>
      </c>
      <c r="H324" s="3">
        <f t="shared" si="62"/>
        <v>-6.0220725902664363E-3</v>
      </c>
      <c r="I324" s="3">
        <f t="shared" si="63"/>
        <v>-4.5617773238572079E-3</v>
      </c>
      <c r="J324" s="3">
        <f t="shared" si="64"/>
        <v>-7.0424139700168142E-3</v>
      </c>
      <c r="K324" s="3">
        <f t="shared" si="65"/>
        <v>-1.2278731463161163E-3</v>
      </c>
      <c r="W324" s="19"/>
      <c r="X324" s="6">
        <f t="array" ref="X324">G305-$P$2</f>
        <v>-1.2956248501205169E-3</v>
      </c>
      <c r="Y324" s="6">
        <f t="shared" si="59"/>
        <v>-5.0872726371562205E-3</v>
      </c>
      <c r="Z324" s="6">
        <f t="array" ref="Z324">I305-$R$2</f>
        <v>-7.9080558379459598E-3</v>
      </c>
      <c r="AA324" s="6">
        <f t="array" ref="AA324">J305-$S$2</f>
        <v>7.2750237015247353E-3</v>
      </c>
      <c r="AB324" s="6">
        <f t="shared" si="60"/>
        <v>-9.2065942016797547E-3</v>
      </c>
      <c r="AC324" s="4"/>
    </row>
    <row r="325" spans="1:29" x14ac:dyDescent="0.25">
      <c r="A325" s="2">
        <v>42044</v>
      </c>
      <c r="B325">
        <v>35.781711999999999</v>
      </c>
      <c r="C325">
        <v>112.632088</v>
      </c>
      <c r="D325">
        <v>177.38758899999999</v>
      </c>
      <c r="E325">
        <v>75.440178000000003</v>
      </c>
      <c r="F325">
        <v>37.756348000000003</v>
      </c>
      <c r="G325" s="3">
        <f t="shared" si="61"/>
        <v>8.5315928986293699E-3</v>
      </c>
      <c r="H325" s="3">
        <f t="shared" si="62"/>
        <v>6.3998902337671915E-3</v>
      </c>
      <c r="I325" s="3">
        <f t="shared" si="63"/>
        <v>1.0657464880477141E-2</v>
      </c>
      <c r="J325" s="3">
        <f t="shared" si="64"/>
        <v>3.1916149508555147E-3</v>
      </c>
      <c r="K325" s="3">
        <f t="shared" si="65"/>
        <v>-1.7213264376099158E-3</v>
      </c>
      <c r="W325" s="19"/>
      <c r="X325" s="6">
        <f t="array" ref="X325">G306-$P$2</f>
        <v>4.6219279621875853E-3</v>
      </c>
      <c r="Y325" s="6">
        <f t="shared" si="59"/>
        <v>-5.7547986519654348E-4</v>
      </c>
      <c r="Z325" s="6">
        <f t="array" ref="Z325">I306-$R$2</f>
        <v>-3.1210322246957301E-3</v>
      </c>
      <c r="AA325" s="6">
        <f t="array" ref="AA325">J306-$S$2</f>
        <v>-1.8759834345210393E-3</v>
      </c>
      <c r="AB325" s="6">
        <f t="shared" si="60"/>
        <v>6.8164801514179335E-3</v>
      </c>
      <c r="AC325" s="4"/>
    </row>
    <row r="326" spans="1:29" x14ac:dyDescent="0.25">
      <c r="A326" s="2">
        <v>42045</v>
      </c>
      <c r="B326">
        <v>36.086987000000001</v>
      </c>
      <c r="C326">
        <v>113.35292099999999</v>
      </c>
      <c r="D326">
        <v>179.27809099999999</v>
      </c>
      <c r="E326">
        <v>75.680954</v>
      </c>
      <c r="F326">
        <v>37.691357000000004</v>
      </c>
      <c r="G326" s="3">
        <f t="shared" si="61"/>
        <v>-5.3831038872821368E-3</v>
      </c>
      <c r="H326" s="3">
        <f t="shared" si="62"/>
        <v>-5.0884440816478804E-4</v>
      </c>
      <c r="I326" s="3">
        <f t="shared" si="63"/>
        <v>6.8532635145035492E-4</v>
      </c>
      <c r="J326" s="3">
        <f t="shared" si="64"/>
        <v>-2.945668470299756E-3</v>
      </c>
      <c r="K326" s="3">
        <f t="shared" si="65"/>
        <v>-4.4336689708467381E-3</v>
      </c>
      <c r="W326" s="19"/>
      <c r="X326" s="6">
        <f t="array" ref="X326">G307-$P$2</f>
        <v>-2.898217673915896E-3</v>
      </c>
      <c r="Y326" s="6">
        <f t="shared" si="59"/>
        <v>-4.063874598833922E-3</v>
      </c>
      <c r="Z326" s="6">
        <f t="array" ref="Z326">I307-$R$2</f>
        <v>-6.3651094951933107E-3</v>
      </c>
      <c r="AA326" s="6">
        <f t="array" ref="AA326">J307-$S$2</f>
        <v>8.2795402305764921E-3</v>
      </c>
      <c r="AB326" s="6">
        <f t="shared" si="60"/>
        <v>-3.977599619649011E-3</v>
      </c>
      <c r="AC326" s="4"/>
    </row>
    <row r="327" spans="1:29" x14ac:dyDescent="0.25">
      <c r="A327" s="2">
        <v>42046</v>
      </c>
      <c r="B327">
        <v>35.892727000000001</v>
      </c>
      <c r="C327">
        <v>113.295242</v>
      </c>
      <c r="D327">
        <v>179.40095500000001</v>
      </c>
      <c r="E327">
        <v>75.458022999999997</v>
      </c>
      <c r="F327">
        <v>37.524245999999998</v>
      </c>
      <c r="G327" s="3">
        <f t="shared" si="61"/>
        <v>1.5463801343375216E-2</v>
      </c>
      <c r="H327" s="3">
        <f t="shared" si="62"/>
        <v>1.1452457994661547E-2</v>
      </c>
      <c r="I327" s="3">
        <f t="shared" si="63"/>
        <v>9.2732783947555575E-3</v>
      </c>
      <c r="J327" s="3">
        <f t="shared" si="64"/>
        <v>1.1935576419753291E-2</v>
      </c>
      <c r="K327" s="3">
        <f t="shared" si="65"/>
        <v>2.3255950299441164E-2</v>
      </c>
      <c r="W327" s="19"/>
      <c r="X327" s="6">
        <f t="array" ref="X327">G308-$P$2</f>
        <v>5.4168066214406807E-3</v>
      </c>
      <c r="Y327" s="6">
        <f t="shared" si="59"/>
        <v>-1.5543271889997129E-2</v>
      </c>
      <c r="Z327" s="6">
        <f t="array" ref="Z327">I308-$R$2</f>
        <v>-9.81883689924401E-3</v>
      </c>
      <c r="AA327" s="6">
        <f t="array" ref="AA327">J308-$S$2</f>
        <v>1.9547441696120159E-3</v>
      </c>
      <c r="AB327" s="6">
        <f t="shared" si="60"/>
        <v>2.7805828330072363E-3</v>
      </c>
      <c r="AC327" s="4"/>
    </row>
    <row r="328" spans="1:29" x14ac:dyDescent="0.25">
      <c r="A328" s="2">
        <v>42047</v>
      </c>
      <c r="B328">
        <v>36.447764999999997</v>
      </c>
      <c r="C328">
        <v>114.59275100000001</v>
      </c>
      <c r="D328">
        <v>181.06459000000001</v>
      </c>
      <c r="E328">
        <v>76.358658000000005</v>
      </c>
      <c r="F328">
        <v>38.396908000000003</v>
      </c>
      <c r="G328" s="3">
        <f t="shared" si="61"/>
        <v>7.1066634675680529E-3</v>
      </c>
      <c r="H328" s="3">
        <f t="shared" si="62"/>
        <v>5.2837897224404795E-3</v>
      </c>
      <c r="I328" s="3">
        <f t="shared" si="63"/>
        <v>4.3855510345782722E-3</v>
      </c>
      <c r="J328" s="3">
        <f t="shared" si="64"/>
        <v>-6.6563506131813721E-3</v>
      </c>
      <c r="K328" s="3">
        <f t="shared" si="65"/>
        <v>1.0154854135650648E-2</v>
      </c>
      <c r="W328" s="19"/>
      <c r="X328" s="6">
        <f t="array" ref="X328">G309-$P$2</f>
        <v>1.0724287493129101E-2</v>
      </c>
      <c r="Y328" s="6">
        <f t="shared" si="59"/>
        <v>1.5240633262308539E-2</v>
      </c>
      <c r="Z328" s="6">
        <f t="array" ref="Z328">I309-$R$2</f>
        <v>1.1896618238893764E-2</v>
      </c>
      <c r="AA328" s="6">
        <f t="array" ref="AA328">J309-$S$2</f>
        <v>8.3009431543768653E-3</v>
      </c>
      <c r="AB328" s="6">
        <f t="shared" si="60"/>
        <v>9.7731281445768009E-3</v>
      </c>
      <c r="AC328" s="4"/>
    </row>
    <row r="329" spans="1:29" x14ac:dyDescent="0.25">
      <c r="A329" s="2">
        <v>42048</v>
      </c>
      <c r="B329">
        <v>36.706786999999998</v>
      </c>
      <c r="C329">
        <v>115.198235</v>
      </c>
      <c r="D329">
        <v>181.85865799999999</v>
      </c>
      <c r="E329">
        <v>75.850387999999995</v>
      </c>
      <c r="F329">
        <v>38.786822999999998</v>
      </c>
      <c r="G329" s="3">
        <f t="shared" si="61"/>
        <v>2.2682453792537416E-3</v>
      </c>
      <c r="H329" s="3">
        <f t="shared" si="62"/>
        <v>1.7521362197954193E-3</v>
      </c>
      <c r="I329" s="3">
        <f t="shared" si="63"/>
        <v>1.6110533489146484E-3</v>
      </c>
      <c r="J329" s="3">
        <f t="shared" si="64"/>
        <v>-2.4689656168930263E-3</v>
      </c>
      <c r="K329" s="3">
        <f t="shared" si="65"/>
        <v>-3.1118042331025331E-3</v>
      </c>
      <c r="W329" s="19"/>
      <c r="X329" s="6">
        <f t="array" ref="X329">G310-$P$2</f>
        <v>4.2681448545938772E-3</v>
      </c>
      <c r="Y329" s="6">
        <f t="shared" si="59"/>
        <v>-4.9513215213401185E-3</v>
      </c>
      <c r="Z329" s="6">
        <f t="array" ref="Z329">I310-$R$2</f>
        <v>2.0049794280223576E-3</v>
      </c>
      <c r="AA329" s="6">
        <f t="array" ref="AA329">J310-$S$2</f>
        <v>-8.2605265595075261E-3</v>
      </c>
      <c r="AB329" s="6">
        <f t="shared" si="60"/>
        <v>-3.6956660254927193E-3</v>
      </c>
      <c r="AC329" s="4"/>
    </row>
    <row r="330" spans="1:29" x14ac:dyDescent="0.25">
      <c r="A330" s="2">
        <v>42052</v>
      </c>
      <c r="B330">
        <v>36.790047000000001</v>
      </c>
      <c r="C330">
        <v>115.40007799999999</v>
      </c>
      <c r="D330">
        <v>182.15164200000001</v>
      </c>
      <c r="E330">
        <v>75.663116000000002</v>
      </c>
      <c r="F330">
        <v>38.666125999999998</v>
      </c>
      <c r="G330" s="3">
        <f t="shared" si="61"/>
        <v>6.7889829007286018E-3</v>
      </c>
      <c r="H330" s="3">
        <f t="shared" si="62"/>
        <v>2.8316618642147962E-3</v>
      </c>
      <c r="I330" s="3">
        <f t="shared" si="63"/>
        <v>2.0799702700458056E-4</v>
      </c>
      <c r="J330" s="3">
        <f t="shared" si="64"/>
        <v>9.3104941646864336E-3</v>
      </c>
      <c r="K330" s="3">
        <f t="shared" si="65"/>
        <v>9.6053067224777244E-4</v>
      </c>
      <c r="W330" s="19"/>
      <c r="X330" s="6">
        <f t="array" ref="X330">G311-$P$2</f>
        <v>7.1399847326603727E-3</v>
      </c>
      <c r="Y330" s="6">
        <f t="shared" si="59"/>
        <v>1.6207338597909178E-3</v>
      </c>
      <c r="Z330" s="6">
        <f t="array" ref="Z330">I311-$R$2</f>
        <v>4.7515390231889221E-3</v>
      </c>
      <c r="AA330" s="6">
        <f t="array" ref="AA330">J311-$S$2</f>
        <v>-1.0527759564958163E-3</v>
      </c>
      <c r="AB330" s="6">
        <f t="shared" si="60"/>
        <v>2.2131005537401591E-2</v>
      </c>
      <c r="AC330" s="4"/>
    </row>
    <row r="331" spans="1:29" x14ac:dyDescent="0.25">
      <c r="A331" s="2">
        <v>42053</v>
      </c>
      <c r="B331">
        <v>37.039814</v>
      </c>
      <c r="C331">
        <v>115.72685199999999</v>
      </c>
      <c r="D331">
        <v>182.18952899999999</v>
      </c>
      <c r="E331">
        <v>76.367576999999997</v>
      </c>
      <c r="F331">
        <v>38.703265999999999</v>
      </c>
      <c r="G331" s="3">
        <f t="shared" si="61"/>
        <v>4.9938155736972689E-4</v>
      </c>
      <c r="H331" s="3">
        <f t="shared" si="62"/>
        <v>-4.9832859879384017E-4</v>
      </c>
      <c r="I331" s="3">
        <f t="shared" si="63"/>
        <v>-6.7462164634057853E-4</v>
      </c>
      <c r="J331" s="3">
        <f t="shared" si="64"/>
        <v>-2.1485073436335322E-2</v>
      </c>
      <c r="K331" s="3">
        <f t="shared" si="65"/>
        <v>-3.1182122976392002E-3</v>
      </c>
      <c r="W331" s="19"/>
      <c r="X331" s="6">
        <f t="array" ref="X331">G312-$P$2</f>
        <v>3.4326376521023961E-3</v>
      </c>
      <c r="Y331" s="6">
        <f t="shared" si="59"/>
        <v>1.8021489648609529E-2</v>
      </c>
      <c r="Z331" s="6">
        <f t="array" ref="Z331">I312-$R$2</f>
        <v>1.4819537098432756E-2</v>
      </c>
      <c r="AA331" s="6">
        <f t="array" ref="AA331">J312-$S$2</f>
        <v>1.7424434697189534E-2</v>
      </c>
      <c r="AB331" s="6">
        <f t="shared" si="60"/>
        <v>2.0912988137985075E-2</v>
      </c>
      <c r="AC331" s="4"/>
    </row>
    <row r="332" spans="1:29" x14ac:dyDescent="0.25">
      <c r="A332" s="2">
        <v>42054</v>
      </c>
      <c r="B332">
        <v>37.058311000000003</v>
      </c>
      <c r="C332">
        <v>115.66918200000001</v>
      </c>
      <c r="D332">
        <v>182.06662</v>
      </c>
      <c r="E332">
        <v>74.726814000000005</v>
      </c>
      <c r="F332">
        <v>38.582580999999998</v>
      </c>
      <c r="G332" s="3">
        <f t="shared" si="61"/>
        <v>9.9850746031031612E-3</v>
      </c>
      <c r="H332" s="3">
        <f t="shared" si="62"/>
        <v>5.4840104255253763E-3</v>
      </c>
      <c r="I332" s="3">
        <f t="shared" si="63"/>
        <v>6.0744632926121866E-3</v>
      </c>
      <c r="J332" s="3">
        <f t="shared" si="64"/>
        <v>9.6657406001545709E-3</v>
      </c>
      <c r="K332" s="3">
        <f t="shared" si="65"/>
        <v>5.0528760634236392E-3</v>
      </c>
      <c r="W332" s="19"/>
      <c r="X332" s="6">
        <f t="array" ref="X332">G313-$P$2</f>
        <v>-6.2011598011231716E-3</v>
      </c>
      <c r="Y332" s="6">
        <f t="shared" si="59"/>
        <v>-2.2098294840871839E-3</v>
      </c>
      <c r="Z332" s="6">
        <f t="array" ref="Z332">I313-$R$2</f>
        <v>-5.9846921905138961E-3</v>
      </c>
      <c r="AA332" s="6">
        <f t="array" ref="AA332">J313-$S$2</f>
        <v>-3.1971272900398863E-3</v>
      </c>
      <c r="AB332" s="6">
        <f t="shared" si="60"/>
        <v>-8.7968842362044636E-3</v>
      </c>
      <c r="AC332" s="4"/>
    </row>
    <row r="333" spans="1:29" x14ac:dyDescent="0.25">
      <c r="A333" s="2">
        <v>42055</v>
      </c>
      <c r="B333">
        <v>37.428341000000003</v>
      </c>
      <c r="C333">
        <v>116.303513</v>
      </c>
      <c r="D333">
        <v>183.17257699999999</v>
      </c>
      <c r="E333">
        <v>75.449104000000005</v>
      </c>
      <c r="F333">
        <v>38.777534000000003</v>
      </c>
      <c r="G333" s="3">
        <f t="shared" si="61"/>
        <v>-3.9544899946275525E-3</v>
      </c>
      <c r="H333" s="3">
        <f t="shared" si="62"/>
        <v>-2.4790308784561343E-4</v>
      </c>
      <c r="I333" s="3">
        <f t="shared" si="63"/>
        <v>-2.5799167524953592E-4</v>
      </c>
      <c r="J333" s="3">
        <f t="shared" si="64"/>
        <v>8.0367952414650556E-3</v>
      </c>
      <c r="K333" s="3">
        <f t="shared" si="65"/>
        <v>-9.576085988345806E-3</v>
      </c>
      <c r="W333" s="19"/>
      <c r="X333" s="6">
        <f t="array" ref="X333">G314-$P$2</f>
        <v>1.3119675094263769E-2</v>
      </c>
      <c r="Y333" s="6">
        <f t="shared" si="59"/>
        <v>9.5229828632819313E-3</v>
      </c>
      <c r="Z333" s="6">
        <f t="array" ref="Z333">I314-$R$2</f>
        <v>1.4835037383340575E-3</v>
      </c>
      <c r="AA333" s="6">
        <f t="array" ref="AA333">J314-$S$2</f>
        <v>8.0599893588389638E-3</v>
      </c>
      <c r="AB333" s="6">
        <f t="shared" si="60"/>
        <v>9.7083458225570574E-4</v>
      </c>
      <c r="AC333" s="4"/>
    </row>
    <row r="334" spans="1:29" x14ac:dyDescent="0.25">
      <c r="A334" s="2">
        <v>42058</v>
      </c>
      <c r="B334">
        <v>37.280330999999997</v>
      </c>
      <c r="C334">
        <v>116.274681</v>
      </c>
      <c r="D334">
        <v>183.12531999999999</v>
      </c>
      <c r="E334">
        <v>76.055473000000006</v>
      </c>
      <c r="F334">
        <v>38.406196999999999</v>
      </c>
      <c r="G334" s="3">
        <f t="shared" si="61"/>
        <v>5.9552851073132462E-3</v>
      </c>
      <c r="H334" s="3">
        <f t="shared" si="62"/>
        <v>1.074584758482322E-3</v>
      </c>
      <c r="I334" s="3">
        <f t="shared" si="63"/>
        <v>2.9422692612905976E-3</v>
      </c>
      <c r="J334" s="3">
        <f t="shared" si="64"/>
        <v>-1.9697267545755737E-2</v>
      </c>
      <c r="K334" s="3">
        <f t="shared" si="65"/>
        <v>1.3777958801804768E-2</v>
      </c>
      <c r="W334" s="19"/>
      <c r="X334" s="6">
        <f t="array" ref="X334">G315-$P$2</f>
        <v>5.5374658164259686E-4</v>
      </c>
      <c r="Y334" s="6">
        <f t="shared" si="59"/>
        <v>-5.7843840293820559E-3</v>
      </c>
      <c r="Z334" s="6">
        <f t="array" ref="Z334">I315-$R$2</f>
        <v>-1.3594047279700483E-2</v>
      </c>
      <c r="AA334" s="6">
        <f t="array" ref="AA334">J315-$S$2</f>
        <v>-2.1743624575226944E-5</v>
      </c>
      <c r="AB334" s="6">
        <f t="shared" si="60"/>
        <v>-5.5037482371596697E-3</v>
      </c>
      <c r="AC334" s="4"/>
    </row>
    <row r="335" spans="1:29" x14ac:dyDescent="0.25">
      <c r="A335" s="2">
        <v>42059</v>
      </c>
      <c r="B335">
        <v>37.502346000000003</v>
      </c>
      <c r="C335">
        <v>116.39962800000001</v>
      </c>
      <c r="D335">
        <v>183.66412399999999</v>
      </c>
      <c r="E335">
        <v>74.557388000000003</v>
      </c>
      <c r="F335">
        <v>38.935355999999999</v>
      </c>
      <c r="G335" s="3">
        <f t="shared" si="61"/>
        <v>9.8676493465221782E-4</v>
      </c>
      <c r="H335" s="3">
        <f t="shared" si="62"/>
        <v>8.2560401309872411E-4</v>
      </c>
      <c r="I335" s="3">
        <f t="shared" si="63"/>
        <v>-1.0811202300998746E-3</v>
      </c>
      <c r="J335" s="3">
        <f t="shared" si="64"/>
        <v>2.3894345654928983E-4</v>
      </c>
      <c r="K335" s="3">
        <f t="shared" si="65"/>
        <v>-3.3379173417599217E-3</v>
      </c>
      <c r="W335" s="19"/>
      <c r="X335" s="6">
        <f t="array" ref="X335">G316-$P$2</f>
        <v>-1.3375262229813381E-2</v>
      </c>
      <c r="Y335" s="6">
        <f t="shared" si="59"/>
        <v>-1.4919871940287405E-2</v>
      </c>
      <c r="Z335" s="6">
        <f t="array" ref="Z335">I316-$R$2</f>
        <v>-1.3660278263291414E-2</v>
      </c>
      <c r="AA335" s="6">
        <f t="array" ref="AA335">J316-$S$2</f>
        <v>-7.0160415500350294E-3</v>
      </c>
      <c r="AB335" s="6">
        <f t="shared" si="60"/>
        <v>-1.2039493966228013E-2</v>
      </c>
      <c r="AC335" s="4"/>
    </row>
    <row r="336" spans="1:29" x14ac:dyDescent="0.25">
      <c r="A336" s="2">
        <v>42060</v>
      </c>
      <c r="B336">
        <v>37.539352000000001</v>
      </c>
      <c r="C336">
        <v>116.495728</v>
      </c>
      <c r="D336">
        <v>183.46556100000001</v>
      </c>
      <c r="E336">
        <v>74.575203000000002</v>
      </c>
      <c r="F336">
        <v>38.805393000000002</v>
      </c>
      <c r="G336" s="3">
        <f t="shared" si="61"/>
        <v>-2.7108619243082499E-3</v>
      </c>
      <c r="H336" s="3">
        <f t="shared" si="62"/>
        <v>3.3013227746869767E-4</v>
      </c>
      <c r="I336" s="3">
        <f t="shared" si="63"/>
        <v>-1.1333571209040105E-3</v>
      </c>
      <c r="J336" s="3">
        <f t="shared" si="64"/>
        <v>-1.0881230856320978E-2</v>
      </c>
      <c r="K336" s="3">
        <f t="shared" si="65"/>
        <v>-7.1791567733892059E-4</v>
      </c>
      <c r="W336" s="19"/>
      <c r="X336" s="6">
        <f t="array" ref="X336">G317-$P$2</f>
        <v>1.3370363740816746E-2</v>
      </c>
      <c r="Y336" s="6">
        <f t="shared" si="59"/>
        <v>1.0147222844332698E-2</v>
      </c>
      <c r="Z336" s="6">
        <f t="array" ref="Z336">I317-$R$2</f>
        <v>9.216505131646624E-3</v>
      </c>
      <c r="AA336" s="6">
        <f t="array" ref="AA336">J317-$S$2</f>
        <v>3.1601013135794274E-3</v>
      </c>
      <c r="AB336" s="6">
        <f t="shared" si="60"/>
        <v>7.4631984628585613E-4</v>
      </c>
      <c r="AC336" s="4"/>
    </row>
    <row r="337" spans="1:29" x14ac:dyDescent="0.25">
      <c r="A337" s="2">
        <v>42061</v>
      </c>
      <c r="B337">
        <v>37.437587999999998</v>
      </c>
      <c r="C337">
        <v>116.534187</v>
      </c>
      <c r="D337">
        <v>183.25762900000001</v>
      </c>
      <c r="E337">
        <v>73.763733000000002</v>
      </c>
      <c r="F337">
        <v>38.777534000000003</v>
      </c>
      <c r="G337" s="3">
        <f t="shared" si="61"/>
        <v>7.4128707223342083E-4</v>
      </c>
      <c r="H337" s="3">
        <f t="shared" si="62"/>
        <v>-3.8764933418208303E-3</v>
      </c>
      <c r="I337" s="3">
        <f t="shared" si="63"/>
        <v>-3.4557906454197873E-3</v>
      </c>
      <c r="J337" s="3">
        <f t="shared" si="64"/>
        <v>7.8581028430326771E-3</v>
      </c>
      <c r="K337" s="3">
        <f t="shared" si="65"/>
        <v>7.1843145054040214E-4</v>
      </c>
      <c r="W337" s="19"/>
      <c r="X337" s="6">
        <f t="array" ref="X337">G318-$P$2</f>
        <v>-1.6466043477696916E-2</v>
      </c>
      <c r="Y337" s="6">
        <f t="shared" si="59"/>
        <v>-1.5583905142582982E-2</v>
      </c>
      <c r="Z337" s="6">
        <f t="array" ref="Z337">I318-$R$2</f>
        <v>-1.2790808754690075E-2</v>
      </c>
      <c r="AA337" s="6">
        <f t="array" ref="AA337">J318-$S$2</f>
        <v>-2.0955482096019423E-2</v>
      </c>
      <c r="AB337" s="6">
        <f t="shared" si="60"/>
        <v>-2.7032232466145792E-2</v>
      </c>
      <c r="AC337" s="4"/>
    </row>
    <row r="338" spans="1:29" x14ac:dyDescent="0.25">
      <c r="A338" s="2">
        <v>42062</v>
      </c>
      <c r="B338">
        <v>37.465339999999998</v>
      </c>
      <c r="C338">
        <v>116.082443</v>
      </c>
      <c r="D338">
        <v>182.62432899999999</v>
      </c>
      <c r="E338">
        <v>74.343376000000006</v>
      </c>
      <c r="F338">
        <v>38.805393000000002</v>
      </c>
      <c r="G338" s="3">
        <f t="shared" si="61"/>
        <v>1.4814759455006321E-3</v>
      </c>
      <c r="H338" s="3">
        <f t="shared" si="62"/>
        <v>7.2033459874720762E-3</v>
      </c>
      <c r="I338" s="3">
        <f t="shared" si="63"/>
        <v>6.5735217567863824E-3</v>
      </c>
      <c r="J338" s="3">
        <f t="shared" si="64"/>
        <v>5.7572984040972219E-3</v>
      </c>
      <c r="K338" s="3">
        <f t="shared" si="65"/>
        <v>-1.4354190408535361E-3</v>
      </c>
      <c r="W338" s="19"/>
      <c r="X338" s="6">
        <f t="array" ref="X338">G319-$P$2</f>
        <v>1.2885230416356095E-2</v>
      </c>
      <c r="Y338" s="6">
        <f t="shared" si="59"/>
        <v>8.0083127584380798E-3</v>
      </c>
      <c r="Z338" s="6">
        <f t="array" ref="Z338">I319-$R$2</f>
        <v>1.0991695123673262E-2</v>
      </c>
      <c r="AA338" s="6">
        <f t="array" ref="AA338">J319-$S$2</f>
        <v>-3.0180980714896001E-3</v>
      </c>
      <c r="AB338" s="6">
        <f t="shared" si="60"/>
        <v>1.7547312474435015E-2</v>
      </c>
      <c r="AC338" s="4"/>
    </row>
    <row r="339" spans="1:29" x14ac:dyDescent="0.25">
      <c r="A339" s="2">
        <v>42065</v>
      </c>
      <c r="B339">
        <v>37.520843999999997</v>
      </c>
      <c r="C339">
        <v>116.91862500000001</v>
      </c>
      <c r="D339">
        <v>183.824814</v>
      </c>
      <c r="E339">
        <v>74.771393000000003</v>
      </c>
      <c r="F339">
        <v>38.749690999999999</v>
      </c>
      <c r="G339" s="3">
        <f t="shared" si="61"/>
        <v>-5.6703948344017929E-3</v>
      </c>
      <c r="H339" s="3">
        <f t="shared" si="62"/>
        <v>-5.0144363226988231E-3</v>
      </c>
      <c r="I339" s="3">
        <f t="shared" si="63"/>
        <v>-4.2682322529100647E-3</v>
      </c>
      <c r="J339" s="3">
        <f t="shared" si="64"/>
        <v>-1.9082832922479032E-3</v>
      </c>
      <c r="K339" s="3">
        <f t="shared" si="65"/>
        <v>-9.1041500176090029E-3</v>
      </c>
      <c r="W339" s="19"/>
      <c r="X339" s="6">
        <f t="array" ref="X339">G320-$P$2</f>
        <v>1.4009416420070206E-2</v>
      </c>
      <c r="Y339" s="6">
        <f t="shared" si="59"/>
        <v>1.836180932168599E-2</v>
      </c>
      <c r="Z339" s="6">
        <f t="array" ref="Z339">I320-$R$2</f>
        <v>1.4103145892806479E-2</v>
      </c>
      <c r="AA339" s="6">
        <f t="array" ref="AA339">J320-$S$2</f>
        <v>8.3282448319473446E-3</v>
      </c>
      <c r="AB339" s="6">
        <f t="shared" si="60"/>
        <v>1.7482756698721721E-2</v>
      </c>
      <c r="AC339" s="4"/>
    </row>
    <row r="340" spans="1:29" x14ac:dyDescent="0.25">
      <c r="A340" s="2">
        <v>42066</v>
      </c>
      <c r="B340">
        <v>37.308086000000003</v>
      </c>
      <c r="C340">
        <v>116.33234400000001</v>
      </c>
      <c r="D340">
        <v>183.04020700000001</v>
      </c>
      <c r="E340">
        <v>74.628708000000003</v>
      </c>
      <c r="F340">
        <v>38.396908000000003</v>
      </c>
      <c r="G340" s="3">
        <f t="shared" si="61"/>
        <v>-4.4631343457286476E-3</v>
      </c>
      <c r="H340" s="3">
        <f t="shared" si="62"/>
        <v>-3.8828238516367408E-3</v>
      </c>
      <c r="I340" s="3">
        <f t="shared" si="63"/>
        <v>-4.1829061087109709E-3</v>
      </c>
      <c r="J340" s="3">
        <f t="shared" si="64"/>
        <v>-9.5590426140031992E-3</v>
      </c>
      <c r="K340" s="3">
        <f t="shared" si="65"/>
        <v>-1.1605465731772124E-2</v>
      </c>
      <c r="W340" s="19"/>
      <c r="X340" s="6">
        <f t="array" ref="X340">G321-$P$2</f>
        <v>-7.363458083891764E-3</v>
      </c>
      <c r="Y340" s="6">
        <f t="shared" si="59"/>
        <v>-4.7495727360016005E-3</v>
      </c>
      <c r="Z340" s="6">
        <f t="array" ref="Z340">I321-$R$2</f>
        <v>-3.8922145335670288E-3</v>
      </c>
      <c r="AA340" s="6">
        <f t="array" ref="AA340">J321-$S$2</f>
        <v>-4.4951280842781384E-3</v>
      </c>
      <c r="AB340" s="6">
        <f t="shared" si="60"/>
        <v>-6.9975641930732496E-3</v>
      </c>
      <c r="AC340" s="4"/>
    </row>
    <row r="341" spans="1:29" x14ac:dyDescent="0.25">
      <c r="A341" s="2">
        <v>42067</v>
      </c>
      <c r="B341">
        <v>37.141575000000003</v>
      </c>
      <c r="C341">
        <v>115.880646</v>
      </c>
      <c r="D341">
        <v>182.27456699999999</v>
      </c>
      <c r="E341">
        <v>73.915329</v>
      </c>
      <c r="F341">
        <v>37.951293999999997</v>
      </c>
      <c r="G341" s="3">
        <f t="shared" si="61"/>
        <v>3.2377194558925737E-3</v>
      </c>
      <c r="H341" s="3">
        <f t="shared" si="62"/>
        <v>1.4097263489538658E-3</v>
      </c>
      <c r="I341" s="3">
        <f t="shared" si="63"/>
        <v>1.0891042193506006E-3</v>
      </c>
      <c r="J341" s="3">
        <f t="shared" si="64"/>
        <v>2.8953669407330018E-3</v>
      </c>
      <c r="K341" s="3">
        <f t="shared" si="65"/>
        <v>-1.9568502723515957E-3</v>
      </c>
      <c r="W341" s="19"/>
      <c r="X341" s="6">
        <f t="array" ref="X341">G322-$P$2</f>
        <v>1.0313708208961334E-2</v>
      </c>
      <c r="Y341" s="6">
        <f t="shared" si="59"/>
        <v>1.2016478817194837E-2</v>
      </c>
      <c r="Z341" s="6">
        <f t="array" ref="Z341">I322-$R$2</f>
        <v>9.6683527689771509E-3</v>
      </c>
      <c r="AA341" s="6">
        <f t="array" ref="AA341">J322-$S$2</f>
        <v>1.1633697951349458E-2</v>
      </c>
      <c r="AB341" s="6">
        <f t="shared" si="60"/>
        <v>7.3150243581816959E-3</v>
      </c>
      <c r="AC341" s="4"/>
    </row>
    <row r="342" spans="1:29" x14ac:dyDescent="0.25">
      <c r="A342" s="2">
        <v>42068</v>
      </c>
      <c r="B342">
        <v>37.261828999999999</v>
      </c>
      <c r="C342">
        <v>116.044006</v>
      </c>
      <c r="D342">
        <v>182.473083</v>
      </c>
      <c r="E342">
        <v>74.129340999999997</v>
      </c>
      <c r="F342">
        <v>37.877029</v>
      </c>
      <c r="G342" s="3">
        <f t="shared" si="61"/>
        <v>-1.3406158887155017E-2</v>
      </c>
      <c r="H342" s="3">
        <f t="shared" si="62"/>
        <v>-1.2754532103967486E-2</v>
      </c>
      <c r="I342" s="3">
        <f t="shared" si="63"/>
        <v>-1.4142337914025416E-2</v>
      </c>
      <c r="J342" s="3">
        <f t="shared" si="64"/>
        <v>-3.3200767291321265E-2</v>
      </c>
      <c r="K342" s="3">
        <f t="shared" si="65"/>
        <v>-1.6176664753721814E-2</v>
      </c>
      <c r="W342" s="19"/>
      <c r="X342" s="6">
        <f t="array" ref="X342">G323-$P$2</f>
        <v>-1.2170948473816881E-2</v>
      </c>
      <c r="Y342" s="6">
        <f t="shared" si="59"/>
        <v>-3.1078344209732604E-3</v>
      </c>
      <c r="Z342" s="6">
        <f t="array" ref="Z342">I323-$R$2</f>
        <v>-3.2878534766661582E-3</v>
      </c>
      <c r="AA342" s="6">
        <f t="array" ref="AA342">J323-$S$2</f>
        <v>-2.9420207931281566E-2</v>
      </c>
      <c r="AB342" s="6">
        <f t="shared" si="60"/>
        <v>-1.6654329041467977E-2</v>
      </c>
      <c r="AC342" s="4"/>
    </row>
    <row r="343" spans="1:29" x14ac:dyDescent="0.25">
      <c r="A343" s="2">
        <v>42069</v>
      </c>
      <c r="B343">
        <v>36.762290999999998</v>
      </c>
      <c r="C343">
        <v>114.563919</v>
      </c>
      <c r="D343">
        <v>179.89248699999999</v>
      </c>
      <c r="E343">
        <v>71.668189999999996</v>
      </c>
      <c r="F343">
        <v>37.264305</v>
      </c>
      <c r="G343" s="3">
        <f t="shared" si="61"/>
        <v>5.0315144940249468E-4</v>
      </c>
      <c r="H343" s="3">
        <f t="shared" si="62"/>
        <v>3.0200171486800542E-3</v>
      </c>
      <c r="I343" s="3">
        <f t="shared" si="63"/>
        <v>4.2562644653414416E-3</v>
      </c>
      <c r="J343" s="3">
        <f t="shared" si="64"/>
        <v>7.9631144584508817E-3</v>
      </c>
      <c r="K343" s="3">
        <f t="shared" si="65"/>
        <v>-3.9858250408804086E-3</v>
      </c>
      <c r="W343" s="19"/>
      <c r="X343" s="6">
        <f t="array" ref="X343">G324-$P$2</f>
        <v>-4.8528338049913999E-3</v>
      </c>
      <c r="Y343" s="6">
        <f t="shared" ref="Y343:Y406" si="66">H324-$Q$2</f>
        <v>-6.4231342706553007E-3</v>
      </c>
      <c r="Z343" s="6">
        <f t="array" ref="Z343">I324-$R$2</f>
        <v>-5.0460282702079473E-3</v>
      </c>
      <c r="AA343" s="6">
        <f t="array" ref="AA343">J324-$S$2</f>
        <v>-7.4028355496802813E-3</v>
      </c>
      <c r="AB343" s="6">
        <f t="shared" ref="AB343:AB406" si="67">K324-$T$2</f>
        <v>-1.4572066811962686E-3</v>
      </c>
      <c r="AC343" s="4"/>
    </row>
    <row r="344" spans="1:29" x14ac:dyDescent="0.25">
      <c r="A344" s="2">
        <v>42072</v>
      </c>
      <c r="B344">
        <v>36.780788000000001</v>
      </c>
      <c r="C344">
        <v>114.909904</v>
      </c>
      <c r="D344">
        <v>180.65815699999999</v>
      </c>
      <c r="E344">
        <v>72.238892000000007</v>
      </c>
      <c r="F344">
        <v>37.115775999999997</v>
      </c>
      <c r="G344" s="3">
        <f t="shared" si="61"/>
        <v>-2.0875300442176559E-2</v>
      </c>
      <c r="H344" s="3">
        <f t="shared" si="62"/>
        <v>-1.1626021374101847E-2</v>
      </c>
      <c r="I344" s="3">
        <f t="shared" si="63"/>
        <v>-1.6429421451476411E-2</v>
      </c>
      <c r="J344" s="3">
        <f t="shared" si="64"/>
        <v>-7.4098589441262686E-4</v>
      </c>
      <c r="K344" s="3">
        <f t="shared" si="65"/>
        <v>-2.076028263561025E-2</v>
      </c>
      <c r="W344" s="19"/>
      <c r="X344" s="6">
        <f t="array" ref="X344">G325-$P$2</f>
        <v>8.3108373321559379E-3</v>
      </c>
      <c r="Y344" s="6">
        <f t="shared" si="66"/>
        <v>5.998828553378327E-3</v>
      </c>
      <c r="Z344" s="6">
        <f t="array" ref="Z344">I325-$R$2</f>
        <v>1.0173213934126402E-2</v>
      </c>
      <c r="AA344" s="6">
        <f t="array" ref="AA344">J325-$S$2</f>
        <v>2.8311933711920477E-3</v>
      </c>
      <c r="AB344" s="6">
        <f t="shared" si="67"/>
        <v>-1.9506599724900681E-3</v>
      </c>
      <c r="AC344" s="4"/>
    </row>
    <row r="345" spans="1:29" x14ac:dyDescent="0.25">
      <c r="A345" s="2">
        <v>42073</v>
      </c>
      <c r="B345">
        <v>36.012977999999997</v>
      </c>
      <c r="C345">
        <v>113.573959</v>
      </c>
      <c r="D345">
        <v>177.69004799999999</v>
      </c>
      <c r="E345">
        <v>72.185364000000007</v>
      </c>
      <c r="F345">
        <v>36.345241999999999</v>
      </c>
      <c r="G345" s="3">
        <f t="shared" si="61"/>
        <v>2.5687961712026475E-3</v>
      </c>
      <c r="H345" s="3">
        <f t="shared" si="62"/>
        <v>5.8391730449407486E-3</v>
      </c>
      <c r="I345" s="3">
        <f t="shared" si="63"/>
        <v>-2.34072760225712E-3</v>
      </c>
      <c r="J345" s="3">
        <f t="shared" si="64"/>
        <v>8.648706128293604E-4</v>
      </c>
      <c r="K345" s="3">
        <f t="shared" si="65"/>
        <v>7.9179552580774804E-3</v>
      </c>
      <c r="W345" s="19"/>
      <c r="X345" s="6">
        <f t="array" ref="X345">G326-$P$2</f>
        <v>-5.6038594537555697E-3</v>
      </c>
      <c r="Y345" s="6">
        <f t="shared" si="66"/>
        <v>-9.0990608855365284E-4</v>
      </c>
      <c r="Z345" s="6">
        <f t="array" ref="Z345">I326-$R$2</f>
        <v>2.0107540509961531E-4</v>
      </c>
      <c r="AA345" s="6">
        <f t="array" ref="AA345">J326-$S$2</f>
        <v>-3.306090049963223E-3</v>
      </c>
      <c r="AB345" s="6">
        <f t="shared" si="67"/>
        <v>-4.6630025057268903E-3</v>
      </c>
      <c r="AC345" s="4"/>
    </row>
    <row r="346" spans="1:29" x14ac:dyDescent="0.25">
      <c r="A346" s="2">
        <v>42074</v>
      </c>
      <c r="B346">
        <v>36.105488000000001</v>
      </c>
      <c r="C346">
        <v>114.237137</v>
      </c>
      <c r="D346">
        <v>177.274124</v>
      </c>
      <c r="E346">
        <v>72.247794999999996</v>
      </c>
      <c r="F346">
        <v>36.633021999999997</v>
      </c>
      <c r="G346" s="3">
        <f t="shared" si="61"/>
        <v>1.2298351984606937E-2</v>
      </c>
      <c r="H346" s="3">
        <f t="shared" si="62"/>
        <v>1.3881720442626255E-2</v>
      </c>
      <c r="I346" s="3">
        <f t="shared" si="63"/>
        <v>1.2904037816596325E-2</v>
      </c>
      <c r="J346" s="3">
        <f t="shared" si="64"/>
        <v>1.7403368504187666E-2</v>
      </c>
      <c r="K346" s="3">
        <f t="shared" si="65"/>
        <v>5.5753795032253972E-3</v>
      </c>
      <c r="W346" s="19"/>
      <c r="X346" s="6">
        <f t="array" ref="X346">G327-$P$2</f>
        <v>1.5243045776901784E-2</v>
      </c>
      <c r="Y346" s="6">
        <f t="shared" si="66"/>
        <v>1.1051396314272682E-2</v>
      </c>
      <c r="Z346" s="6">
        <f t="array" ref="Z346">I327-$R$2</f>
        <v>8.7890274484048181E-3</v>
      </c>
      <c r="AA346" s="6">
        <f t="array" ref="AA346">J327-$S$2</f>
        <v>1.1575154840089823E-2</v>
      </c>
      <c r="AB346" s="6">
        <f t="shared" si="67"/>
        <v>2.3026616764561011E-2</v>
      </c>
      <c r="AC346" s="4"/>
    </row>
    <row r="347" spans="1:29" x14ac:dyDescent="0.25">
      <c r="A347" s="2">
        <v>42075</v>
      </c>
      <c r="B347">
        <v>36.549526</v>
      </c>
      <c r="C347">
        <v>115.822945</v>
      </c>
      <c r="D347">
        <v>179.56167600000001</v>
      </c>
      <c r="E347">
        <v>73.50515</v>
      </c>
      <c r="F347">
        <v>36.837265000000002</v>
      </c>
      <c r="G347" s="3">
        <f t="shared" si="61"/>
        <v>-6.0746889029421602E-3</v>
      </c>
      <c r="H347" s="3">
        <f t="shared" si="62"/>
        <v>-5.2276688353936063E-3</v>
      </c>
      <c r="I347" s="3">
        <f t="shared" si="63"/>
        <v>-6.1066872643804615E-3</v>
      </c>
      <c r="J347" s="3">
        <f t="shared" si="64"/>
        <v>-6.0667857966423266E-4</v>
      </c>
      <c r="K347" s="3">
        <f t="shared" si="65"/>
        <v>-1.209671782093491E-2</v>
      </c>
      <c r="W347" s="19"/>
      <c r="X347" s="6">
        <f t="array" ref="X347">G328-$P$2</f>
        <v>6.8859079010946201E-3</v>
      </c>
      <c r="Y347" s="6">
        <f t="shared" si="66"/>
        <v>4.882728042051615E-3</v>
      </c>
      <c r="Z347" s="6">
        <f t="array" ref="Z347">I328-$R$2</f>
        <v>3.9013000882275328E-3</v>
      </c>
      <c r="AA347" s="6">
        <f t="array" ref="AA347">J328-$S$2</f>
        <v>-7.0167721928448392E-3</v>
      </c>
      <c r="AB347" s="6">
        <f t="shared" si="67"/>
        <v>9.925520600770496E-3</v>
      </c>
      <c r="AC347" s="4"/>
    </row>
    <row r="348" spans="1:29" x14ac:dyDescent="0.25">
      <c r="A348" s="2">
        <v>42076</v>
      </c>
      <c r="B348">
        <v>36.327499000000003</v>
      </c>
      <c r="C348">
        <v>115.217461</v>
      </c>
      <c r="D348">
        <v>178.465149</v>
      </c>
      <c r="E348">
        <v>73.460555999999997</v>
      </c>
      <c r="F348">
        <v>36.391655</v>
      </c>
      <c r="G348" s="3">
        <f t="shared" si="61"/>
        <v>1.1204624904125549E-2</v>
      </c>
      <c r="H348" s="3">
        <f t="shared" si="62"/>
        <v>8.5085280606904679E-3</v>
      </c>
      <c r="I348" s="3">
        <f t="shared" si="63"/>
        <v>1.366531232380841E-2</v>
      </c>
      <c r="J348" s="3">
        <f t="shared" si="64"/>
        <v>1.0317986158449477E-2</v>
      </c>
      <c r="K348" s="3">
        <f t="shared" si="65"/>
        <v>1.1734558376089277E-2</v>
      </c>
      <c r="W348" s="19"/>
      <c r="X348" s="6">
        <f t="array" ref="X348">G329-$P$2</f>
        <v>2.0474898127803088E-3</v>
      </c>
      <c r="Y348" s="6">
        <f t="shared" si="66"/>
        <v>1.3510745394065544E-3</v>
      </c>
      <c r="Z348" s="6">
        <f t="array" ref="Z348">I329-$R$2</f>
        <v>1.1268024025639087E-3</v>
      </c>
      <c r="AA348" s="6">
        <f t="array" ref="AA348">J329-$S$2</f>
        <v>-2.8293871965564934E-3</v>
      </c>
      <c r="AB348" s="6">
        <f t="shared" si="67"/>
        <v>-3.3411377679826854E-3</v>
      </c>
      <c r="AC348" s="4"/>
    </row>
    <row r="349" spans="1:29" x14ac:dyDescent="0.25">
      <c r="A349" s="2">
        <v>42079</v>
      </c>
      <c r="B349">
        <v>36.734535000000001</v>
      </c>
      <c r="C349">
        <v>116.19779200000001</v>
      </c>
      <c r="D349">
        <v>180.903931</v>
      </c>
      <c r="E349">
        <v>74.218520999999996</v>
      </c>
      <c r="F349">
        <v>36.818694999999998</v>
      </c>
      <c r="G349" s="3">
        <f t="shared" si="61"/>
        <v>-1.0073899125169206E-3</v>
      </c>
      <c r="H349" s="3">
        <f t="shared" si="62"/>
        <v>2.7294322425677198E-3</v>
      </c>
      <c r="I349" s="3">
        <f t="shared" si="63"/>
        <v>-3.396338579287117E-3</v>
      </c>
      <c r="J349" s="3">
        <f t="shared" si="64"/>
        <v>-3.6050300705925409E-4</v>
      </c>
      <c r="K349" s="3">
        <f t="shared" si="65"/>
        <v>6.3038084321023202E-3</v>
      </c>
      <c r="W349" s="19"/>
      <c r="X349" s="6">
        <f t="array" ref="X349">G330-$P$2</f>
        <v>6.5682273342551689E-3</v>
      </c>
      <c r="Y349" s="6">
        <f t="shared" si="66"/>
        <v>2.4306001838259312E-3</v>
      </c>
      <c r="Z349" s="6">
        <f t="array" ref="Z349">I330-$R$2</f>
        <v>-2.7625391934615906E-4</v>
      </c>
      <c r="AA349" s="6">
        <f t="array" ref="AA349">J330-$S$2</f>
        <v>8.9500725850229657E-3</v>
      </c>
      <c r="AB349" s="6">
        <f t="shared" si="67"/>
        <v>7.3119713736762015E-4</v>
      </c>
      <c r="AC349" s="4"/>
    </row>
    <row r="350" spans="1:29" x14ac:dyDescent="0.25">
      <c r="A350" s="2">
        <v>42080</v>
      </c>
      <c r="B350">
        <v>36.697529000000003</v>
      </c>
      <c r="C350">
        <v>116.51494599999999</v>
      </c>
      <c r="D350">
        <v>180.28952000000001</v>
      </c>
      <c r="E350">
        <v>74.191765000000004</v>
      </c>
      <c r="F350">
        <v>37.050792999999999</v>
      </c>
      <c r="G350" s="3">
        <f t="shared" si="61"/>
        <v>2.0670710553835958E-2</v>
      </c>
      <c r="H350" s="3">
        <f t="shared" si="62"/>
        <v>9.7337297826152192E-3</v>
      </c>
      <c r="I350" s="3">
        <f t="shared" si="63"/>
        <v>1.1901534820215609E-2</v>
      </c>
      <c r="J350" s="3">
        <f t="shared" si="64"/>
        <v>2.0913547480640338E-2</v>
      </c>
      <c r="K350" s="3">
        <f t="shared" si="65"/>
        <v>2.580778770376102E-2</v>
      </c>
      <c r="W350" s="19"/>
      <c r="X350" s="6">
        <f t="array" ref="X350">G331-$P$2</f>
        <v>2.7862599089629406E-4</v>
      </c>
      <c r="Y350" s="6">
        <f t="shared" si="66"/>
        <v>-8.9939027918270497E-4</v>
      </c>
      <c r="Z350" s="6">
        <f t="array" ref="Z350">I331-$R$2</f>
        <v>-1.1588725926913181E-3</v>
      </c>
      <c r="AA350" s="6">
        <f t="array" ref="AA350">J331-$S$2</f>
        <v>-2.1845495015998789E-2</v>
      </c>
      <c r="AB350" s="6">
        <f t="shared" si="67"/>
        <v>-3.3475458325193524E-3</v>
      </c>
      <c r="AC350" s="4"/>
    </row>
    <row r="351" spans="1:29" x14ac:dyDescent="0.25">
      <c r="A351" s="2">
        <v>42081</v>
      </c>
      <c r="B351">
        <v>37.456093000000003</v>
      </c>
      <c r="C351">
        <v>117.64907100000001</v>
      </c>
      <c r="D351">
        <v>182.43524199999999</v>
      </c>
      <c r="E351">
        <v>75.743378000000007</v>
      </c>
      <c r="F351">
        <v>38.006991999999997</v>
      </c>
      <c r="G351" s="3">
        <f t="shared" si="61"/>
        <v>-1.2101769397037776E-2</v>
      </c>
      <c r="H351" s="3">
        <f t="shared" si="62"/>
        <v>-9.8032223305877242E-4</v>
      </c>
      <c r="I351" s="3">
        <f t="shared" si="63"/>
        <v>-4.6112143179001253E-3</v>
      </c>
      <c r="J351" s="3">
        <f t="shared" si="64"/>
        <v>-4.7099826997432093E-4</v>
      </c>
      <c r="K351" s="3">
        <f t="shared" si="65"/>
        <v>-1.7586527236883143E-2</v>
      </c>
      <c r="W351" s="19"/>
      <c r="X351" s="6">
        <f t="array" ref="X351">G332-$P$2</f>
        <v>9.7643190366297292E-3</v>
      </c>
      <c r="Y351" s="6">
        <f t="shared" si="66"/>
        <v>5.0829487451365118E-3</v>
      </c>
      <c r="Z351" s="6">
        <f t="array" ref="Z351">I332-$R$2</f>
        <v>5.5902123462614473E-3</v>
      </c>
      <c r="AA351" s="6">
        <f t="array" ref="AA351">J332-$S$2</f>
        <v>9.305319020491103E-3</v>
      </c>
      <c r="AB351" s="6">
        <f t="shared" si="67"/>
        <v>4.8235425285434869E-3</v>
      </c>
      <c r="AC351" s="4"/>
    </row>
    <row r="352" spans="1:29" x14ac:dyDescent="0.25">
      <c r="A352" s="2">
        <v>42082</v>
      </c>
      <c r="B352">
        <v>37.002808000000002</v>
      </c>
      <c r="C352">
        <v>117.533737</v>
      </c>
      <c r="D352">
        <v>181.59399400000001</v>
      </c>
      <c r="E352">
        <v>75.707702999999995</v>
      </c>
      <c r="F352">
        <v>37.338580999999998</v>
      </c>
      <c r="G352" s="3">
        <f t="shared" si="61"/>
        <v>2.1500043996660834E-2</v>
      </c>
      <c r="H352" s="3">
        <f t="shared" si="62"/>
        <v>9.4038616333622649E-3</v>
      </c>
      <c r="I352" s="3">
        <f t="shared" si="63"/>
        <v>9.0570946966450627E-3</v>
      </c>
      <c r="J352" s="3">
        <f t="shared" si="64"/>
        <v>2.5088279326081375E-2</v>
      </c>
      <c r="K352" s="3">
        <f t="shared" si="65"/>
        <v>1.2431752561780529E-2</v>
      </c>
      <c r="W352" s="19"/>
      <c r="X352" s="6">
        <f t="array" ref="X352">G333-$P$2</f>
        <v>-4.1752455611009853E-3</v>
      </c>
      <c r="Y352" s="6">
        <f t="shared" si="66"/>
        <v>-6.4896476823447823E-4</v>
      </c>
      <c r="Z352" s="6">
        <f t="array" ref="Z352">I333-$R$2</f>
        <v>-7.4224262160027554E-4</v>
      </c>
      <c r="AA352" s="6">
        <f t="array" ref="AA352">J333-$S$2</f>
        <v>7.6763736618015886E-3</v>
      </c>
      <c r="AB352" s="6">
        <f t="shared" si="67"/>
        <v>-9.8054195232259583E-3</v>
      </c>
      <c r="AC352" s="4"/>
    </row>
    <row r="353" spans="1:29" x14ac:dyDescent="0.25">
      <c r="A353" s="2">
        <v>42083</v>
      </c>
      <c r="B353">
        <v>37.798369999999998</v>
      </c>
      <c r="C353">
        <v>118.639008</v>
      </c>
      <c r="D353">
        <v>183.238708</v>
      </c>
      <c r="E353">
        <v>77.607078999999999</v>
      </c>
      <c r="F353">
        <v>37.802765000000001</v>
      </c>
      <c r="G353" s="3">
        <f t="shared" si="61"/>
        <v>4.6499095066798724E-3</v>
      </c>
      <c r="H353" s="3">
        <f t="shared" si="62"/>
        <v>-1.4581797582124967E-3</v>
      </c>
      <c r="I353" s="3">
        <f t="shared" si="63"/>
        <v>-1.7937749266383474E-3</v>
      </c>
      <c r="J353" s="3">
        <f t="shared" si="64"/>
        <v>-1.2639568614609686E-3</v>
      </c>
      <c r="K353" s="3">
        <f t="shared" si="65"/>
        <v>2.9469802010513302E-3</v>
      </c>
      <c r="W353" s="19"/>
      <c r="X353" s="6">
        <f t="array" ref="X353">G334-$P$2</f>
        <v>5.7345295408398134E-3</v>
      </c>
      <c r="Y353" s="6">
        <f t="shared" si="66"/>
        <v>6.7352307809345725E-4</v>
      </c>
      <c r="Z353" s="6">
        <f t="array" ref="Z353">I334-$R$2</f>
        <v>2.4580183149398582E-3</v>
      </c>
      <c r="AA353" s="6">
        <f t="array" ref="AA353">J334-$S$2</f>
        <v>-2.0057689125419203E-2</v>
      </c>
      <c r="AB353" s="6">
        <f t="shared" si="67"/>
        <v>1.3548625266924616E-2</v>
      </c>
      <c r="AC353" s="4"/>
    </row>
    <row r="354" spans="1:29" x14ac:dyDescent="0.25">
      <c r="A354" s="2">
        <v>42086</v>
      </c>
      <c r="B354">
        <v>37.974128999999998</v>
      </c>
      <c r="C354">
        <v>118.46601099999999</v>
      </c>
      <c r="D354">
        <v>182.91001900000001</v>
      </c>
      <c r="E354">
        <v>77.508987000000005</v>
      </c>
      <c r="F354">
        <v>37.914169000000001</v>
      </c>
      <c r="G354" s="3">
        <f t="shared" si="61"/>
        <v>-9.7453189775587035E-4</v>
      </c>
      <c r="H354" s="3">
        <f t="shared" si="62"/>
        <v>-2.515202440639186E-3</v>
      </c>
      <c r="I354" s="3">
        <f t="shared" si="63"/>
        <v>-5.8178770404042623E-3</v>
      </c>
      <c r="J354" s="3">
        <f t="shared" si="64"/>
        <v>-8.5136062996152839E-3</v>
      </c>
      <c r="K354" s="3">
        <f t="shared" si="65"/>
        <v>3.9175064076966137E-3</v>
      </c>
      <c r="W354" s="19"/>
      <c r="X354" s="6">
        <f t="array" ref="X354">G335-$P$2</f>
        <v>7.6600936817878499E-4</v>
      </c>
      <c r="Y354" s="6">
        <f t="shared" si="66"/>
        <v>4.2454233270985931E-4</v>
      </c>
      <c r="Z354" s="6">
        <f t="array" ref="Z354">I335-$R$2</f>
        <v>-1.5653711764506142E-3</v>
      </c>
      <c r="AA354" s="6">
        <f t="array" ref="AA354">J335-$S$2</f>
        <v>-1.2147812311417728E-4</v>
      </c>
      <c r="AB354" s="6">
        <f t="shared" si="67"/>
        <v>-3.567250876640074E-3</v>
      </c>
      <c r="AC354" s="4"/>
    </row>
    <row r="355" spans="1:29" x14ac:dyDescent="0.25">
      <c r="A355" s="2">
        <v>42087</v>
      </c>
      <c r="B355">
        <v>37.937122000000002</v>
      </c>
      <c r="C355">
        <v>118.16804500000001</v>
      </c>
      <c r="D355">
        <v>181.84587099999999</v>
      </c>
      <c r="E355">
        <v>76.849106000000006</v>
      </c>
      <c r="F355">
        <v>38.062697999999997</v>
      </c>
      <c r="G355" s="3">
        <f t="shared" si="61"/>
        <v>-5.3635855666648302E-3</v>
      </c>
      <c r="H355" s="3">
        <f t="shared" si="62"/>
        <v>-1.9267882446561635E-2</v>
      </c>
      <c r="I355" s="3">
        <f t="shared" si="63"/>
        <v>-1.4576608121060874E-2</v>
      </c>
      <c r="J355" s="3">
        <f t="shared" si="64"/>
        <v>-1.7252562443602182E-2</v>
      </c>
      <c r="K355" s="3">
        <f t="shared" si="65"/>
        <v>-1.7322550282694138E-2</v>
      </c>
      <c r="W355" s="19"/>
      <c r="X355" s="6">
        <f t="array" ref="X355">G336-$P$2</f>
        <v>-2.9316174907816827E-3</v>
      </c>
      <c r="Y355" s="6">
        <f t="shared" si="66"/>
        <v>-7.0929402920167132E-5</v>
      </c>
      <c r="Z355" s="6">
        <f t="array" ref="Z355">I336-$R$2</f>
        <v>-1.6176080672547501E-3</v>
      </c>
      <c r="AA355" s="6">
        <f t="array" ref="AA355">J336-$S$2</f>
        <v>-1.1241652435984446E-2</v>
      </c>
      <c r="AB355" s="6">
        <f t="shared" si="67"/>
        <v>-9.4724921221907288E-4</v>
      </c>
      <c r="AC355" s="4"/>
    </row>
    <row r="356" spans="1:29" x14ac:dyDescent="0.25">
      <c r="A356" s="2">
        <v>42088</v>
      </c>
      <c r="B356">
        <v>37.733643000000001</v>
      </c>
      <c r="C356">
        <v>115.89119700000001</v>
      </c>
      <c r="D356">
        <v>179.19517500000001</v>
      </c>
      <c r="E356">
        <v>75.523262000000003</v>
      </c>
      <c r="F356">
        <v>37.403354999999998</v>
      </c>
      <c r="G356" s="3">
        <f t="shared" si="61"/>
        <v>-8.1262495646126087E-3</v>
      </c>
      <c r="H356" s="3">
        <f t="shared" si="62"/>
        <v>-2.1571957704431544E-3</v>
      </c>
      <c r="I356" s="3">
        <f t="shared" si="63"/>
        <v>-2.4918807105158702E-3</v>
      </c>
      <c r="J356" s="3">
        <f t="shared" si="64"/>
        <v>-5.2261911038747888E-3</v>
      </c>
      <c r="K356" s="3">
        <f t="shared" si="65"/>
        <v>-5.7185779190127572E-3</v>
      </c>
      <c r="W356" s="19"/>
      <c r="X356" s="6">
        <f t="array" ref="X356">G337-$P$2</f>
        <v>5.20531505759988E-4</v>
      </c>
      <c r="Y356" s="6">
        <f t="shared" si="66"/>
        <v>-4.2775550222096947E-3</v>
      </c>
      <c r="Z356" s="6">
        <f t="array" ref="Z356">I337-$R$2</f>
        <v>-3.9400415917705267E-3</v>
      </c>
      <c r="AA356" s="6">
        <f t="array" ref="AA356">J337-$S$2</f>
        <v>7.4976812633692101E-3</v>
      </c>
      <c r="AB356" s="6">
        <f t="shared" si="67"/>
        <v>4.8909791566024985E-4</v>
      </c>
      <c r="AC356" s="4"/>
    </row>
    <row r="357" spans="1:29" x14ac:dyDescent="0.25">
      <c r="A357" s="2">
        <v>42089</v>
      </c>
      <c r="B357">
        <v>37.427010000000003</v>
      </c>
      <c r="C357">
        <v>115.64119700000001</v>
      </c>
      <c r="D357">
        <v>178.74864199999999</v>
      </c>
      <c r="E357">
        <v>75.128563</v>
      </c>
      <c r="F357">
        <v>37.189461000000001</v>
      </c>
      <c r="G357" s="3">
        <f t="shared" si="61"/>
        <v>2.2345626861455248E-3</v>
      </c>
      <c r="H357" s="3">
        <f t="shared" si="62"/>
        <v>5.7370990374649988E-3</v>
      </c>
      <c r="I357" s="3">
        <f t="shared" si="63"/>
        <v>2.0729052587711294E-3</v>
      </c>
      <c r="J357" s="3">
        <f t="shared" si="64"/>
        <v>1.3134684873448155E-3</v>
      </c>
      <c r="K357" s="3">
        <f t="shared" si="65"/>
        <v>2.2505838414812462E-3</v>
      </c>
      <c r="W357" s="19"/>
      <c r="X357" s="6">
        <f t="array" ref="X357">G338-$P$2</f>
        <v>1.2607203790271993E-3</v>
      </c>
      <c r="Y357" s="6">
        <f t="shared" si="66"/>
        <v>6.8022843070832117E-3</v>
      </c>
      <c r="Z357" s="6">
        <f t="array" ref="Z357">I338-$R$2</f>
        <v>6.089270810435643E-3</v>
      </c>
      <c r="AA357" s="6">
        <f t="array" ref="AA357">J338-$S$2</f>
        <v>5.3968768244337549E-3</v>
      </c>
      <c r="AB357" s="6">
        <f t="shared" si="67"/>
        <v>-1.6647525757336884E-3</v>
      </c>
      <c r="AC357" s="4"/>
    </row>
    <row r="358" spans="1:29" x14ac:dyDescent="0.25">
      <c r="A358" s="2">
        <v>42090</v>
      </c>
      <c r="B358">
        <v>37.510643000000002</v>
      </c>
      <c r="C358">
        <v>116.304642</v>
      </c>
      <c r="D358">
        <v>179.11917099999999</v>
      </c>
      <c r="E358">
        <v>75.227242000000004</v>
      </c>
      <c r="F358">
        <v>37.273159</v>
      </c>
      <c r="G358" s="3">
        <f t="shared" si="61"/>
        <v>7.4298912977854847E-4</v>
      </c>
      <c r="H358" s="3">
        <f t="shared" si="62"/>
        <v>1.3310165212494285E-2</v>
      </c>
      <c r="I358" s="3">
        <f t="shared" si="63"/>
        <v>1.2464952732502255E-2</v>
      </c>
      <c r="J358" s="3">
        <f t="shared" si="64"/>
        <v>1.4309457204346288E-2</v>
      </c>
      <c r="K358" s="3">
        <f t="shared" si="65"/>
        <v>2.0458931318378504E-2</v>
      </c>
      <c r="W358" s="19"/>
      <c r="X358" s="6">
        <f t="array" ref="X358">G339-$P$2</f>
        <v>-5.8911504008752258E-3</v>
      </c>
      <c r="Y358" s="6">
        <f t="shared" si="66"/>
        <v>-5.4154980030876876E-3</v>
      </c>
      <c r="Z358" s="6">
        <f t="array" ref="Z358">I339-$R$2</f>
        <v>-4.7524831992608041E-3</v>
      </c>
      <c r="AA358" s="6">
        <f t="array" ref="AA358">J339-$S$2</f>
        <v>-2.2687048719113702E-3</v>
      </c>
      <c r="AB358" s="6">
        <f t="shared" si="67"/>
        <v>-9.3334835524891552E-3</v>
      </c>
      <c r="AC358" s="4"/>
    </row>
    <row r="359" spans="1:29" x14ac:dyDescent="0.25">
      <c r="A359" s="2">
        <v>42093</v>
      </c>
      <c r="B359">
        <v>37.538513000000002</v>
      </c>
      <c r="C359">
        <v>117.852676</v>
      </c>
      <c r="D359">
        <v>181.35188299999999</v>
      </c>
      <c r="E359">
        <v>76.303702999999999</v>
      </c>
      <c r="F359">
        <v>38.035727999999999</v>
      </c>
      <c r="G359" s="3">
        <f t="shared" si="61"/>
        <v>-1.410894992031253E-2</v>
      </c>
      <c r="H359" s="3">
        <f t="shared" si="62"/>
        <v>-8.1567939959170666E-5</v>
      </c>
      <c r="I359" s="3">
        <f t="shared" si="63"/>
        <v>-8.8014581023125871E-3</v>
      </c>
      <c r="J359" s="3">
        <f t="shared" si="64"/>
        <v>-8.8172653953634272E-3</v>
      </c>
      <c r="K359" s="3">
        <f t="shared" si="65"/>
        <v>-7.3352086227973512E-4</v>
      </c>
      <c r="W359" s="19"/>
      <c r="X359" s="6">
        <f t="array" ref="X359">G340-$P$2</f>
        <v>-4.6838899122020805E-3</v>
      </c>
      <c r="Y359" s="6">
        <f t="shared" si="66"/>
        <v>-4.2838855320256053E-3</v>
      </c>
      <c r="Z359" s="6">
        <f t="array" ref="Z359">I340-$R$2</f>
        <v>-4.6671570550617103E-3</v>
      </c>
      <c r="AA359" s="6">
        <f t="array" ref="AA359">J340-$S$2</f>
        <v>-9.9194641936666671E-3</v>
      </c>
      <c r="AB359" s="6">
        <f t="shared" si="67"/>
        <v>-1.1834799266652277E-2</v>
      </c>
      <c r="AC359" s="4"/>
    </row>
    <row r="360" spans="1:29" x14ac:dyDescent="0.25">
      <c r="A360" s="2">
        <v>42094</v>
      </c>
      <c r="B360">
        <v>37.008884000000002</v>
      </c>
      <c r="C360">
        <v>117.843063</v>
      </c>
      <c r="D360">
        <v>179.75572199999999</v>
      </c>
      <c r="E360">
        <v>75.630913000000007</v>
      </c>
      <c r="F360">
        <v>38.007828000000003</v>
      </c>
      <c r="G360" s="3">
        <f t="shared" si="61"/>
        <v>7.0299336775461185E-3</v>
      </c>
      <c r="H360" s="3">
        <f t="shared" si="62"/>
        <v>-4.8955278767660593E-3</v>
      </c>
      <c r="I360" s="3">
        <f t="shared" si="63"/>
        <v>-3.2241477130835472E-3</v>
      </c>
      <c r="J360" s="3">
        <f t="shared" si="64"/>
        <v>-1.4233730062204186E-3</v>
      </c>
      <c r="K360" s="3">
        <f t="shared" si="65"/>
        <v>1.3457385673288025E-2</v>
      </c>
      <c r="W360" s="19"/>
      <c r="X360" s="6">
        <f t="array" ref="X360">G341-$P$2</f>
        <v>3.0169638894191409E-3</v>
      </c>
      <c r="Y360" s="6">
        <f t="shared" si="66"/>
        <v>1.0086646685650009E-3</v>
      </c>
      <c r="Z360" s="6">
        <f t="array" ref="Z360">I341-$R$2</f>
        <v>6.0485327299986103E-4</v>
      </c>
      <c r="AA360" s="6">
        <f t="array" ref="AA360">J341-$S$2</f>
        <v>2.5349453610695348E-3</v>
      </c>
      <c r="AB360" s="6">
        <f t="shared" si="67"/>
        <v>-2.186183807231748E-3</v>
      </c>
      <c r="AC360" s="4"/>
    </row>
    <row r="361" spans="1:29" x14ac:dyDescent="0.25">
      <c r="A361" s="2">
        <v>42095</v>
      </c>
      <c r="B361">
        <v>37.269053999999997</v>
      </c>
      <c r="C361">
        <v>117.266159</v>
      </c>
      <c r="D361">
        <v>179.176163</v>
      </c>
      <c r="E361">
        <v>75.523262000000003</v>
      </c>
      <c r="F361">
        <v>38.519314000000001</v>
      </c>
      <c r="G361" s="3">
        <f t="shared" si="61"/>
        <v>7.4793419763217184E-3</v>
      </c>
      <c r="H361" s="3">
        <f t="shared" si="62"/>
        <v>3.3618053440294116E-3</v>
      </c>
      <c r="I361" s="3">
        <f t="shared" si="63"/>
        <v>2.9694686563859207E-3</v>
      </c>
      <c r="J361" s="3">
        <f t="shared" si="64"/>
        <v>7.6018962210608887E-3</v>
      </c>
      <c r="K361" s="3">
        <f t="shared" si="65"/>
        <v>1.5451469358981784E-2</v>
      </c>
      <c r="W361" s="19"/>
      <c r="X361" s="6">
        <f t="array" ref="X361">G342-$P$2</f>
        <v>-1.3626914453628449E-2</v>
      </c>
      <c r="Y361" s="6">
        <f t="shared" si="66"/>
        <v>-1.3155593784356351E-2</v>
      </c>
      <c r="Z361" s="6">
        <f t="array" ref="Z361">I342-$R$2</f>
        <v>-1.4626588860376155E-2</v>
      </c>
      <c r="AA361" s="6">
        <f t="array" ref="AA361">J342-$S$2</f>
        <v>-3.3561188870984734E-2</v>
      </c>
      <c r="AB361" s="6">
        <f t="shared" si="67"/>
        <v>-1.6405998288601967E-2</v>
      </c>
      <c r="AC361" s="4"/>
    </row>
    <row r="362" spans="1:29" x14ac:dyDescent="0.25">
      <c r="A362" s="2">
        <v>42096</v>
      </c>
      <c r="B362">
        <v>37.547801999999997</v>
      </c>
      <c r="C362">
        <v>117.66038500000001</v>
      </c>
      <c r="D362">
        <v>179.70822100000001</v>
      </c>
      <c r="E362">
        <v>76.097381999999996</v>
      </c>
      <c r="F362">
        <v>39.114494000000001</v>
      </c>
      <c r="G362" s="3">
        <f t="shared" si="61"/>
        <v>9.6509777056992263E-3</v>
      </c>
      <c r="H362" s="3">
        <f t="shared" si="62"/>
        <v>6.2923812462452045E-3</v>
      </c>
      <c r="I362" s="3">
        <f t="shared" si="63"/>
        <v>7.0314590671953781E-3</v>
      </c>
      <c r="J362" s="3">
        <f t="shared" si="64"/>
        <v>1.0373523756704417E-2</v>
      </c>
      <c r="K362" s="3">
        <f t="shared" si="65"/>
        <v>1.2125658585791621E-2</v>
      </c>
      <c r="W362" s="19"/>
      <c r="X362" s="6">
        <f t="array" ref="X362">G343-$P$2</f>
        <v>2.8239588292906185E-4</v>
      </c>
      <c r="Y362" s="6">
        <f t="shared" si="66"/>
        <v>2.6189554682911893E-3</v>
      </c>
      <c r="Z362" s="6">
        <f t="array" ref="Z362">I343-$R$2</f>
        <v>3.7720135189907023E-3</v>
      </c>
      <c r="AA362" s="6">
        <f t="array" ref="AA362">J343-$S$2</f>
        <v>7.6026928787874147E-3</v>
      </c>
      <c r="AB362" s="6">
        <f t="shared" si="67"/>
        <v>-4.2151585757605609E-3</v>
      </c>
      <c r="AC362" s="4"/>
    </row>
    <row r="363" spans="1:29" x14ac:dyDescent="0.25">
      <c r="A363" s="2">
        <v>42100</v>
      </c>
      <c r="B363">
        <v>37.910175000000002</v>
      </c>
      <c r="C363">
        <v>118.400749</v>
      </c>
      <c r="D363">
        <v>180.97183200000001</v>
      </c>
      <c r="E363">
        <v>76.886780000000002</v>
      </c>
      <c r="F363">
        <v>39.588782999999999</v>
      </c>
      <c r="G363" s="3">
        <f t="shared" si="61"/>
        <v>0</v>
      </c>
      <c r="H363" s="3">
        <f t="shared" si="62"/>
        <v>-6.7404387788121412E-3</v>
      </c>
      <c r="I363" s="3">
        <f t="shared" si="63"/>
        <v>-2.6774498254512613E-3</v>
      </c>
      <c r="J363" s="3">
        <f t="shared" si="64"/>
        <v>-1.7617410951531576E-2</v>
      </c>
      <c r="K363" s="3">
        <f t="shared" si="65"/>
        <v>-2.3493018211749872E-3</v>
      </c>
      <c r="W363" s="19"/>
      <c r="X363" s="6">
        <f t="array" ref="X363">G344-$P$2</f>
        <v>-2.1096056008649992E-2</v>
      </c>
      <c r="Y363" s="6">
        <f t="shared" si="66"/>
        <v>-1.2027083054490711E-2</v>
      </c>
      <c r="Z363" s="6">
        <f t="array" ref="Z363">I344-$R$2</f>
        <v>-1.6913672397827151E-2</v>
      </c>
      <c r="AA363" s="6">
        <f t="array" ref="AA363">J344-$S$2</f>
        <v>-1.1014074740760939E-3</v>
      </c>
      <c r="AB363" s="6">
        <f t="shared" si="67"/>
        <v>-2.0989616170490402E-2</v>
      </c>
      <c r="AC363" s="4"/>
    </row>
    <row r="364" spans="1:29" x14ac:dyDescent="0.25">
      <c r="A364" s="2">
        <v>42101</v>
      </c>
      <c r="B364">
        <v>37.910175000000002</v>
      </c>
      <c r="C364">
        <v>117.602676</v>
      </c>
      <c r="D364">
        <v>180.487289</v>
      </c>
      <c r="E364">
        <v>75.532234000000003</v>
      </c>
      <c r="F364">
        <v>39.495776999999997</v>
      </c>
      <c r="G364" s="3">
        <f t="shared" si="61"/>
        <v>4.6572193349145863E-3</v>
      </c>
      <c r="H364" s="3">
        <f t="shared" si="62"/>
        <v>6.5408290539239466E-3</v>
      </c>
      <c r="I364" s="3">
        <f t="shared" si="63"/>
        <v>3.6321061922537368E-3</v>
      </c>
      <c r="J364" s="3">
        <f t="shared" si="64"/>
        <v>1.5440162937587765E-3</v>
      </c>
      <c r="K364" s="3">
        <f t="shared" si="65"/>
        <v>2.0249607951756676E-2</v>
      </c>
      <c r="W364" s="19"/>
      <c r="X364" s="6">
        <f t="array" ref="X364">G345-$P$2</f>
        <v>2.3480406047292146E-3</v>
      </c>
      <c r="Y364" s="6">
        <f t="shared" si="66"/>
        <v>5.4381113645518842E-3</v>
      </c>
      <c r="Z364" s="6">
        <f t="array" ref="Z364">I345-$R$2</f>
        <v>-2.8249785486078594E-3</v>
      </c>
      <c r="AA364" s="6">
        <f t="array" ref="AA364">J345-$S$2</f>
        <v>5.0444903316589334E-4</v>
      </c>
      <c r="AB364" s="6">
        <f t="shared" si="67"/>
        <v>7.6886217231973281E-3</v>
      </c>
      <c r="AC364" s="4"/>
    </row>
    <row r="365" spans="1:29" x14ac:dyDescent="0.25">
      <c r="A365" s="2">
        <v>42102</v>
      </c>
      <c r="B365">
        <v>38.086731</v>
      </c>
      <c r="C365">
        <v>118.37189499999999</v>
      </c>
      <c r="D365">
        <v>181.14283800000001</v>
      </c>
      <c r="E365">
        <v>75.648857000000007</v>
      </c>
      <c r="F365">
        <v>40.295551000000003</v>
      </c>
      <c r="G365" s="3">
        <f t="shared" si="61"/>
        <v>1.4636068398727886E-3</v>
      </c>
      <c r="H365" s="3">
        <f t="shared" si="62"/>
        <v>-2.1931979715286154E-3</v>
      </c>
      <c r="I365" s="3">
        <f t="shared" si="63"/>
        <v>4.3533269584745682E-3</v>
      </c>
      <c r="J365" s="3">
        <f t="shared" si="64"/>
        <v>-2.0751866746644976E-2</v>
      </c>
      <c r="K365" s="3">
        <f t="shared" si="65"/>
        <v>1.2924181133544987E-2</v>
      </c>
      <c r="W365" s="19"/>
      <c r="X365" s="6">
        <f t="array" ref="X365">G346-$P$2</f>
        <v>1.2077596418133505E-2</v>
      </c>
      <c r="Y365" s="6">
        <f t="shared" si="66"/>
        <v>1.3480658762237391E-2</v>
      </c>
      <c r="Z365" s="6">
        <f t="array" ref="Z365">I346-$R$2</f>
        <v>1.2419786870245586E-2</v>
      </c>
      <c r="AA365" s="6">
        <f t="array" ref="AA365">J346-$S$2</f>
        <v>1.70429469245242E-2</v>
      </c>
      <c r="AB365" s="6">
        <f t="shared" si="67"/>
        <v>5.3460459683452449E-3</v>
      </c>
      <c r="AC365" s="4"/>
    </row>
    <row r="366" spans="1:29" x14ac:dyDescent="0.25">
      <c r="A366" s="2">
        <v>42103</v>
      </c>
      <c r="B366">
        <v>38.142474999999997</v>
      </c>
      <c r="C366">
        <v>118.11228199999999</v>
      </c>
      <c r="D366">
        <v>181.93141199999999</v>
      </c>
      <c r="E366">
        <v>74.079002000000003</v>
      </c>
      <c r="F366">
        <v>40.816338000000002</v>
      </c>
      <c r="G366" s="3">
        <f t="shared" si="61"/>
        <v>1.9487461157148278E-3</v>
      </c>
      <c r="H366" s="3">
        <f t="shared" si="62"/>
        <v>3.5820152894854296E-3</v>
      </c>
      <c r="I366" s="3">
        <f t="shared" si="63"/>
        <v>5.4833246718275497E-3</v>
      </c>
      <c r="J366" s="3">
        <f t="shared" si="64"/>
        <v>-7.2658916220280645E-4</v>
      </c>
      <c r="K366" s="3">
        <f t="shared" si="65"/>
        <v>-2.0507229237468616E-3</v>
      </c>
      <c r="W366" s="19"/>
      <c r="X366" s="6">
        <f t="array" ref="X366">G347-$P$2</f>
        <v>-6.2954444694155931E-3</v>
      </c>
      <c r="Y366" s="6">
        <f t="shared" si="66"/>
        <v>-5.6287305157824707E-3</v>
      </c>
      <c r="Z366" s="6">
        <f t="array" ref="Z366">I347-$R$2</f>
        <v>-6.5909382107312009E-3</v>
      </c>
      <c r="AA366" s="6">
        <f t="array" ref="AA366">J347-$S$2</f>
        <v>-9.6710015932769972E-4</v>
      </c>
      <c r="AB366" s="6">
        <f t="shared" si="67"/>
        <v>-1.2326051355815063E-2</v>
      </c>
      <c r="AC366" s="4"/>
    </row>
    <row r="367" spans="1:29" x14ac:dyDescent="0.25">
      <c r="A367" s="2">
        <v>42104</v>
      </c>
      <c r="B367">
        <v>38.216805000000001</v>
      </c>
      <c r="C367">
        <v>118.53536200000001</v>
      </c>
      <c r="D367">
        <v>182.929001</v>
      </c>
      <c r="E367">
        <v>74.025176999999999</v>
      </c>
      <c r="F367">
        <v>40.732635000000002</v>
      </c>
      <c r="G367" s="3">
        <f t="shared" si="61"/>
        <v>-5.3486156155649889E-3</v>
      </c>
      <c r="H367" s="3">
        <f t="shared" si="62"/>
        <v>-1.3790568252536328E-3</v>
      </c>
      <c r="I367" s="3">
        <f t="shared" si="63"/>
        <v>-4.518523555485876E-3</v>
      </c>
      <c r="J367" s="3">
        <f t="shared" si="64"/>
        <v>-2.665768701910709E-3</v>
      </c>
      <c r="K367" s="3">
        <f t="shared" si="65"/>
        <v>-3.4243794932491411E-3</v>
      </c>
      <c r="W367" s="19"/>
      <c r="X367" s="6">
        <f t="array" ref="X367">G348-$P$2</f>
        <v>1.0983869337652117E-2</v>
      </c>
      <c r="Y367" s="6">
        <f t="shared" si="66"/>
        <v>8.1074663803016034E-3</v>
      </c>
      <c r="Z367" s="6">
        <f t="array" ref="Z367">I348-$R$2</f>
        <v>1.318106137745767E-2</v>
      </c>
      <c r="AA367" s="6">
        <f t="array" ref="AA367">J348-$S$2</f>
        <v>9.957564578786009E-3</v>
      </c>
      <c r="AB367" s="6">
        <f t="shared" si="67"/>
        <v>1.1505224841209125E-2</v>
      </c>
      <c r="AC367" s="4"/>
    </row>
    <row r="368" spans="1:29" x14ac:dyDescent="0.25">
      <c r="A368" s="2">
        <v>42107</v>
      </c>
      <c r="B368">
        <v>38.012397999999997</v>
      </c>
      <c r="C368">
        <v>118.37189499999999</v>
      </c>
      <c r="D368">
        <v>182.10243199999999</v>
      </c>
      <c r="E368">
        <v>73.827843000000001</v>
      </c>
      <c r="F368">
        <v>40.593150999999999</v>
      </c>
      <c r="G368" s="3">
        <f t="shared" si="61"/>
        <v>7.5773172742219508E-3</v>
      </c>
      <c r="H368" s="3">
        <f t="shared" si="62"/>
        <v>7.3115328600592555E-4</v>
      </c>
      <c r="I368" s="3">
        <f t="shared" si="63"/>
        <v>1.8260876384121882E-3</v>
      </c>
      <c r="J368" s="3">
        <f t="shared" si="64"/>
        <v>3.5235893320084699E-3</v>
      </c>
      <c r="K368" s="3">
        <f t="shared" si="65"/>
        <v>2.7491090800022544E-3</v>
      </c>
      <c r="W368" s="19"/>
      <c r="X368" s="6">
        <f t="array" ref="X368">G349-$P$2</f>
        <v>-1.2281454789903534E-3</v>
      </c>
      <c r="Y368" s="6">
        <f t="shared" si="66"/>
        <v>2.3283705621788549E-3</v>
      </c>
      <c r="Z368" s="6">
        <f t="array" ref="Z368">I349-$R$2</f>
        <v>-3.8805895256378564E-3</v>
      </c>
      <c r="AA368" s="6">
        <f t="array" ref="AA368">J349-$S$2</f>
        <v>-7.2092458672272115E-4</v>
      </c>
      <c r="AB368" s="6">
        <f t="shared" si="67"/>
        <v>6.0744748972221679E-3</v>
      </c>
      <c r="AC368" s="4"/>
    </row>
    <row r="369" spans="1:29" x14ac:dyDescent="0.25">
      <c r="A369" s="2">
        <v>42108</v>
      </c>
      <c r="B369">
        <v>38.300429999999999</v>
      </c>
      <c r="C369">
        <v>118.458443</v>
      </c>
      <c r="D369">
        <v>182.434967</v>
      </c>
      <c r="E369">
        <v>74.087981999999997</v>
      </c>
      <c r="F369">
        <v>40.704746</v>
      </c>
      <c r="G369" s="3">
        <f t="shared" si="61"/>
        <v>4.6094521654196363E-3</v>
      </c>
      <c r="H369" s="3">
        <f t="shared" si="62"/>
        <v>6.655810932784334E-3</v>
      </c>
      <c r="I369" s="3">
        <f t="shared" si="63"/>
        <v>4.5828659590241294E-3</v>
      </c>
      <c r="J369" s="3">
        <f t="shared" si="64"/>
        <v>-7.5069530170223109E-3</v>
      </c>
      <c r="K369" s="3">
        <f t="shared" si="65"/>
        <v>5.9400198689363304E-3</v>
      </c>
      <c r="W369" s="19"/>
      <c r="X369" s="6">
        <f t="array" ref="X369">G350-$P$2</f>
        <v>2.0449954987362524E-2</v>
      </c>
      <c r="Y369" s="6">
        <f t="shared" si="66"/>
        <v>9.3326681022263547E-3</v>
      </c>
      <c r="Z369" s="6">
        <f t="array" ref="Z369">I350-$R$2</f>
        <v>1.141728387386487E-2</v>
      </c>
      <c r="AA369" s="6">
        <f t="array" ref="AA369">J350-$S$2</f>
        <v>2.0553125900976871E-2</v>
      </c>
      <c r="AB369" s="6">
        <f t="shared" si="67"/>
        <v>2.5578454168880868E-2</v>
      </c>
      <c r="AC369" s="4"/>
    </row>
    <row r="370" spans="1:29" x14ac:dyDescent="0.25">
      <c r="A370" s="2">
        <v>42109</v>
      </c>
      <c r="B370">
        <v>38.476973999999998</v>
      </c>
      <c r="C370">
        <v>119.24688</v>
      </c>
      <c r="D370">
        <v>183.27104199999999</v>
      </c>
      <c r="E370">
        <v>73.531807000000001</v>
      </c>
      <c r="F370">
        <v>40.946533000000002</v>
      </c>
      <c r="G370" s="3">
        <f t="shared" si="61"/>
        <v>2.4147169161483628E-3</v>
      </c>
      <c r="H370" s="3">
        <f t="shared" si="62"/>
        <v>-1.6126795099377089E-3</v>
      </c>
      <c r="I370" s="3">
        <f t="shared" si="63"/>
        <v>-3.6292149198335899E-4</v>
      </c>
      <c r="J370" s="3">
        <f t="shared" si="64"/>
        <v>2.5618437474275169E-3</v>
      </c>
      <c r="K370" s="3">
        <f t="shared" si="65"/>
        <v>9.0847007730787688E-3</v>
      </c>
      <c r="W370" s="19"/>
      <c r="X370" s="6">
        <f t="array" ref="X370">G351-$P$2</f>
        <v>-1.2322524963511208E-2</v>
      </c>
      <c r="Y370" s="6">
        <f t="shared" si="66"/>
        <v>-1.3813839134476373E-3</v>
      </c>
      <c r="Z370" s="6">
        <f t="array" ref="Z370">I351-$R$2</f>
        <v>-5.0954652642508647E-3</v>
      </c>
      <c r="AA370" s="6">
        <f t="array" ref="AA370">J351-$S$2</f>
        <v>-8.3141984963778798E-4</v>
      </c>
      <c r="AB370" s="6">
        <f t="shared" si="67"/>
        <v>-1.7815860771763295E-2</v>
      </c>
      <c r="AC370" s="4"/>
    </row>
    <row r="371" spans="1:29" x14ac:dyDescent="0.25">
      <c r="A371" s="2">
        <v>42110</v>
      </c>
      <c r="B371">
        <v>38.569884999999999</v>
      </c>
      <c r="C371">
        <v>119.054573</v>
      </c>
      <c r="D371">
        <v>183.20452900000001</v>
      </c>
      <c r="E371">
        <v>73.720184000000003</v>
      </c>
      <c r="F371">
        <v>41.318519999999999</v>
      </c>
      <c r="G371" s="3">
        <f t="shared" si="61"/>
        <v>-1.2045148695672747E-2</v>
      </c>
      <c r="H371" s="3">
        <f t="shared" si="62"/>
        <v>-1.3729434819777953E-2</v>
      </c>
      <c r="I371" s="3">
        <f t="shared" si="63"/>
        <v>-1.1616552339707709E-2</v>
      </c>
      <c r="J371" s="3">
        <f t="shared" si="64"/>
        <v>-4.6238761422516816E-3</v>
      </c>
      <c r="K371" s="3">
        <f t="shared" si="65"/>
        <v>-2.0481566135476359E-2</v>
      </c>
      <c r="W371" s="19"/>
      <c r="X371" s="6">
        <f t="array" ref="X371">G352-$P$2</f>
        <v>2.12792884301874E-2</v>
      </c>
      <c r="Y371" s="6">
        <f t="shared" si="66"/>
        <v>9.0027999529734004E-3</v>
      </c>
      <c r="Z371" s="6">
        <f t="array" ref="Z371">I352-$R$2</f>
        <v>8.5728437502943233E-3</v>
      </c>
      <c r="AA371" s="6">
        <f t="array" ref="AA371">J352-$S$2</f>
        <v>2.4727857746417909E-2</v>
      </c>
      <c r="AB371" s="6">
        <f t="shared" si="67"/>
        <v>1.2202419026900377E-2</v>
      </c>
      <c r="AC371" s="4"/>
    </row>
    <row r="372" spans="1:29" x14ac:dyDescent="0.25">
      <c r="A372" s="2">
        <v>42111</v>
      </c>
      <c r="B372">
        <v>38.105305000000001</v>
      </c>
      <c r="C372">
        <v>117.42002100000001</v>
      </c>
      <c r="D372">
        <v>181.076324</v>
      </c>
      <c r="E372">
        <v>73.379311000000001</v>
      </c>
      <c r="F372">
        <v>40.472251999999997</v>
      </c>
      <c r="G372" s="3">
        <f t="shared" si="61"/>
        <v>1.707058899016678E-3</v>
      </c>
      <c r="H372" s="3">
        <f t="shared" si="62"/>
        <v>8.0247047477532973E-3</v>
      </c>
      <c r="I372" s="3">
        <f t="shared" si="63"/>
        <v>9.1295922265353102E-3</v>
      </c>
      <c r="J372" s="3">
        <f t="shared" si="64"/>
        <v>1.4667213214907271E-3</v>
      </c>
      <c r="K372" s="3">
        <f t="shared" si="65"/>
        <v>-3.2170189096468738E-3</v>
      </c>
      <c r="W372" s="19"/>
      <c r="X372" s="6">
        <f t="array" ref="X372">G353-$P$2</f>
        <v>4.4291539402064395E-3</v>
      </c>
      <c r="Y372" s="6">
        <f t="shared" si="66"/>
        <v>-1.8592414386013616E-3</v>
      </c>
      <c r="Z372" s="6">
        <f t="array" ref="Z372">I353-$R$2</f>
        <v>-2.2780258729890868E-3</v>
      </c>
      <c r="AA372" s="6">
        <f t="array" ref="AA372">J353-$S$2</f>
        <v>-1.6243784411244357E-3</v>
      </c>
      <c r="AB372" s="6">
        <f t="shared" si="67"/>
        <v>2.7176466661711779E-3</v>
      </c>
      <c r="AC372" s="4"/>
    </row>
    <row r="373" spans="1:29" x14ac:dyDescent="0.25">
      <c r="A373" s="2">
        <v>42114</v>
      </c>
      <c r="B373">
        <v>38.170352999999999</v>
      </c>
      <c r="C373">
        <v>118.36228199999999</v>
      </c>
      <c r="D373">
        <v>182.729477</v>
      </c>
      <c r="E373">
        <v>73.486937999999995</v>
      </c>
      <c r="F373">
        <v>40.342052000000002</v>
      </c>
      <c r="G373" s="3">
        <f t="shared" si="61"/>
        <v>8.5196749424876206E-3</v>
      </c>
      <c r="H373" s="3">
        <f t="shared" si="62"/>
        <v>-4.8730050676104586E-4</v>
      </c>
      <c r="I373" s="3">
        <f t="shared" si="63"/>
        <v>-9.8786470012168781E-4</v>
      </c>
      <c r="J373" s="3">
        <f t="shared" si="64"/>
        <v>1.7090928458605159E-3</v>
      </c>
      <c r="K373" s="3">
        <f t="shared" si="65"/>
        <v>7.8379007592375149E-3</v>
      </c>
      <c r="W373" s="19"/>
      <c r="X373" s="6">
        <f t="array" ref="X373">G354-$P$2</f>
        <v>-1.1952874642293032E-3</v>
      </c>
      <c r="Y373" s="6">
        <f t="shared" si="66"/>
        <v>-2.9162641210280509E-3</v>
      </c>
      <c r="Z373" s="6">
        <f t="array" ref="Z373">I354-$R$2</f>
        <v>-6.3021279867550017E-3</v>
      </c>
      <c r="AA373" s="6">
        <f t="array" ref="AA373">J354-$S$2</f>
        <v>-8.8740278792787518E-3</v>
      </c>
      <c r="AB373" s="6">
        <f t="shared" si="67"/>
        <v>3.6881728728164614E-3</v>
      </c>
      <c r="AC373" s="4"/>
    </row>
    <row r="374" spans="1:29" x14ac:dyDescent="0.25">
      <c r="A374" s="2">
        <v>42115</v>
      </c>
      <c r="B374">
        <v>38.495552000000004</v>
      </c>
      <c r="C374">
        <v>118.304604</v>
      </c>
      <c r="D374">
        <v>182.54896500000001</v>
      </c>
      <c r="E374">
        <v>73.612533999999997</v>
      </c>
      <c r="F374">
        <v>40.658248999999998</v>
      </c>
      <c r="G374" s="3">
        <f t="shared" si="61"/>
        <v>2.1725367128129225E-3</v>
      </c>
      <c r="H374" s="3">
        <f t="shared" si="62"/>
        <v>2.1130538588336467E-3</v>
      </c>
      <c r="I374" s="3">
        <f t="shared" si="63"/>
        <v>4.9442789226441519E-3</v>
      </c>
      <c r="J374" s="3">
        <f t="shared" si="64"/>
        <v>2.0717124070204207E-3</v>
      </c>
      <c r="K374" s="3">
        <f t="shared" si="65"/>
        <v>1.1665062113225932E-2</v>
      </c>
      <c r="W374" s="19"/>
      <c r="X374" s="6">
        <f t="array" ref="X374">G355-$P$2</f>
        <v>-5.584341133138263E-3</v>
      </c>
      <c r="Y374" s="6">
        <f t="shared" si="66"/>
        <v>-1.9668944126950499E-2</v>
      </c>
      <c r="Z374" s="6">
        <f t="array" ref="Z374">I355-$R$2</f>
        <v>-1.5060859067411614E-2</v>
      </c>
      <c r="AA374" s="6">
        <f t="array" ref="AA374">J355-$S$2</f>
        <v>-1.7612984023265648E-2</v>
      </c>
      <c r="AB374" s="6">
        <f t="shared" si="67"/>
        <v>-1.755188381757429E-2</v>
      </c>
      <c r="AC374" s="4"/>
    </row>
    <row r="375" spans="1:29" x14ac:dyDescent="0.25">
      <c r="A375" s="2">
        <v>42116</v>
      </c>
      <c r="B375">
        <v>38.579185000000003</v>
      </c>
      <c r="C375">
        <v>118.554588</v>
      </c>
      <c r="D375">
        <v>183.451538</v>
      </c>
      <c r="E375">
        <v>73.765038000000004</v>
      </c>
      <c r="F375">
        <v>41.132530000000003</v>
      </c>
      <c r="G375" s="3">
        <f t="shared" si="61"/>
        <v>4.3351874851684791E-3</v>
      </c>
      <c r="H375" s="3">
        <f t="shared" si="62"/>
        <v>5.5961140871241266E-3</v>
      </c>
      <c r="I375" s="3">
        <f t="shared" si="63"/>
        <v>2.5896048906386415E-3</v>
      </c>
      <c r="J375" s="3">
        <f t="shared" si="64"/>
        <v>2.6753731218847054E-3</v>
      </c>
      <c r="K375" s="3">
        <f t="shared" si="65"/>
        <v>4.9739221000992817E-3</v>
      </c>
      <c r="W375" s="19"/>
      <c r="X375" s="6">
        <f t="array" ref="X375">G356-$P$2</f>
        <v>-8.3470051310860407E-3</v>
      </c>
      <c r="Y375" s="6">
        <f t="shared" si="66"/>
        <v>-2.5582574508320193E-3</v>
      </c>
      <c r="Z375" s="6">
        <f t="array" ref="Z375">I356-$R$2</f>
        <v>-2.9761316568666096E-3</v>
      </c>
      <c r="AA375" s="6">
        <f t="array" ref="AA375">J356-$S$2</f>
        <v>-5.5866126835382559E-3</v>
      </c>
      <c r="AB375" s="6">
        <f t="shared" si="67"/>
        <v>-5.9479114538929095E-3</v>
      </c>
      <c r="AC375" s="4"/>
    </row>
    <row r="376" spans="1:29" x14ac:dyDescent="0.25">
      <c r="A376" s="2">
        <v>42117</v>
      </c>
      <c r="B376">
        <v>38.746433000000003</v>
      </c>
      <c r="C376">
        <v>119.21803300000001</v>
      </c>
      <c r="D376">
        <v>183.926605</v>
      </c>
      <c r="E376">
        <v>73.962387000000007</v>
      </c>
      <c r="F376">
        <v>41.337119999999999</v>
      </c>
      <c r="G376" s="3">
        <f t="shared" si="61"/>
        <v>5.5156303033105925E-3</v>
      </c>
      <c r="H376" s="3">
        <f t="shared" si="62"/>
        <v>-2.8228363740911977E-3</v>
      </c>
      <c r="I376" s="3">
        <f t="shared" si="63"/>
        <v>2.0145481400040133E-3</v>
      </c>
      <c r="J376" s="3">
        <f t="shared" si="64"/>
        <v>2.0618047386706806E-3</v>
      </c>
      <c r="K376" s="3">
        <f t="shared" si="65"/>
        <v>4.9493046443487287E-3</v>
      </c>
      <c r="W376" s="19"/>
      <c r="X376" s="6">
        <f t="array" ref="X376">G357-$P$2</f>
        <v>2.013807119672092E-3</v>
      </c>
      <c r="Y376" s="6">
        <f t="shared" si="66"/>
        <v>5.3360373570761344E-3</v>
      </c>
      <c r="Z376" s="6">
        <f t="array" ref="Z376">I357-$R$2</f>
        <v>1.5886543124203898E-3</v>
      </c>
      <c r="AA376" s="6">
        <f t="array" ref="AA376">J357-$S$2</f>
        <v>9.5304690768134841E-4</v>
      </c>
      <c r="AB376" s="6">
        <f t="shared" si="67"/>
        <v>2.0212503066010939E-3</v>
      </c>
      <c r="AC376" s="4"/>
    </row>
    <row r="377" spans="1:29" x14ac:dyDescent="0.25">
      <c r="A377" s="2">
        <v>42118</v>
      </c>
      <c r="B377">
        <v>38.960144</v>
      </c>
      <c r="C377">
        <v>118.8815</v>
      </c>
      <c r="D377">
        <v>184.297134</v>
      </c>
      <c r="E377">
        <v>74.114883000000006</v>
      </c>
      <c r="F377">
        <v>41.541710000000002</v>
      </c>
      <c r="G377" s="3">
        <f t="shared" si="61"/>
        <v>3.8157713174775676E-3</v>
      </c>
      <c r="H377" s="3">
        <f t="shared" si="62"/>
        <v>-9.2203580876755176E-3</v>
      </c>
      <c r="I377" s="3">
        <f t="shared" si="63"/>
        <v>-3.9694160409461388E-3</v>
      </c>
      <c r="J377" s="3">
        <f t="shared" si="64"/>
        <v>-1.3314194937068535E-3</v>
      </c>
      <c r="K377" s="3">
        <f t="shared" si="65"/>
        <v>4.2535562450365383E-3</v>
      </c>
      <c r="W377" s="19"/>
      <c r="X377" s="6">
        <f t="array" ref="X377">G358-$P$2</f>
        <v>5.2223356330511565E-4</v>
      </c>
      <c r="Y377" s="6">
        <f t="shared" si="66"/>
        <v>1.290910353210542E-2</v>
      </c>
      <c r="Z377" s="6">
        <f t="array" ref="Z377">I358-$R$2</f>
        <v>1.1980701786151515E-2</v>
      </c>
      <c r="AA377" s="6">
        <f t="array" ref="AA377">J358-$S$2</f>
        <v>1.394903562468282E-2</v>
      </c>
      <c r="AB377" s="6">
        <f t="shared" si="67"/>
        <v>2.0229597783498351E-2</v>
      </c>
      <c r="AC377" s="4"/>
    </row>
    <row r="378" spans="1:29" x14ac:dyDescent="0.25">
      <c r="A378" s="2">
        <v>42121</v>
      </c>
      <c r="B378">
        <v>39.108806999999999</v>
      </c>
      <c r="C378">
        <v>117.78537</v>
      </c>
      <c r="D378">
        <v>183.56558200000001</v>
      </c>
      <c r="E378">
        <v>74.016204999999999</v>
      </c>
      <c r="F378">
        <v>41.718409999999999</v>
      </c>
      <c r="G378" s="3">
        <f t="shared" si="61"/>
        <v>1.663257076596647E-3</v>
      </c>
      <c r="H378" s="3">
        <f t="shared" si="62"/>
        <v>3.8368007843418983E-3</v>
      </c>
      <c r="I378" s="3">
        <f t="shared" si="63"/>
        <v>3.1052825578161691E-3</v>
      </c>
      <c r="J378" s="3">
        <f t="shared" si="64"/>
        <v>-1.9390888792528704E-3</v>
      </c>
      <c r="K378" s="3">
        <f t="shared" si="65"/>
        <v>2.4521308458305136E-3</v>
      </c>
      <c r="W378" s="19"/>
      <c r="X378" s="6">
        <f t="array" ref="X378">G359-$P$2</f>
        <v>-1.4329705486785962E-2</v>
      </c>
      <c r="Y378" s="6">
        <f t="shared" si="66"/>
        <v>-4.8262962034803546E-4</v>
      </c>
      <c r="Z378" s="6">
        <f t="array" ref="Z378">I359-$R$2</f>
        <v>-9.2857090486633265E-3</v>
      </c>
      <c r="AA378" s="6">
        <f t="array" ref="AA378">J359-$S$2</f>
        <v>-9.1776869750268952E-3</v>
      </c>
      <c r="AB378" s="6">
        <f t="shared" si="67"/>
        <v>-9.6285439715988741E-4</v>
      </c>
      <c r="AC378" s="4"/>
    </row>
    <row r="379" spans="1:29" x14ac:dyDescent="0.25">
      <c r="A379" s="2">
        <v>42122</v>
      </c>
      <c r="B379">
        <v>39.173855000000003</v>
      </c>
      <c r="C379">
        <v>118.237289</v>
      </c>
      <c r="D379">
        <v>184.135605</v>
      </c>
      <c r="E379">
        <v>73.872681</v>
      </c>
      <c r="F379">
        <v>41.820709000000001</v>
      </c>
      <c r="G379" s="3">
        <f t="shared" si="61"/>
        <v>-8.7758787078781042E-3</v>
      </c>
      <c r="H379" s="3">
        <f t="shared" si="62"/>
        <v>-7.1561349820867814E-3</v>
      </c>
      <c r="I379" s="3">
        <f t="shared" si="63"/>
        <v>-4.0763164733946811E-3</v>
      </c>
      <c r="J379" s="3">
        <f t="shared" si="64"/>
        <v>-2.0157939035676753E-2</v>
      </c>
      <c r="K379" s="3">
        <f t="shared" si="65"/>
        <v>-1.0673850603537094E-2</v>
      </c>
      <c r="W379" s="19"/>
      <c r="X379" s="6">
        <f t="array" ref="X379">G360-$P$2</f>
        <v>6.8091781110726857E-3</v>
      </c>
      <c r="Y379" s="6">
        <f t="shared" si="66"/>
        <v>-5.2965895571549237E-3</v>
      </c>
      <c r="Z379" s="6">
        <f t="array" ref="Z379">I360-$R$2</f>
        <v>-3.7083986594342866E-3</v>
      </c>
      <c r="AA379" s="6">
        <f t="array" ref="AA379">J360-$S$2</f>
        <v>-1.7837945858838857E-3</v>
      </c>
      <c r="AB379" s="6">
        <f t="shared" si="67"/>
        <v>1.3228052138407873E-2</v>
      </c>
      <c r="AC379" s="4"/>
    </row>
    <row r="380" spans="1:29" x14ac:dyDescent="0.25">
      <c r="A380" s="2">
        <v>42123</v>
      </c>
      <c r="B380">
        <v>38.830069999999999</v>
      </c>
      <c r="C380">
        <v>117.391167</v>
      </c>
      <c r="D380">
        <v>183.38500999999999</v>
      </c>
      <c r="E380">
        <v>72.383560000000003</v>
      </c>
      <c r="F380">
        <v>41.374321000000002</v>
      </c>
      <c r="G380" s="3">
        <f t="shared" si="61"/>
        <v>-1.0050509823958609E-2</v>
      </c>
      <c r="H380" s="3">
        <f t="shared" si="62"/>
        <v>-1.6627162416743002E-2</v>
      </c>
      <c r="I380" s="3">
        <f t="shared" si="63"/>
        <v>-9.9468980588979239E-3</v>
      </c>
      <c r="J380" s="3">
        <f t="shared" si="64"/>
        <v>-1.6234805251358231E-2</v>
      </c>
      <c r="K380" s="3">
        <f t="shared" si="65"/>
        <v>-1.3261438175625972E-2</v>
      </c>
      <c r="W380" s="19"/>
      <c r="X380" s="6">
        <f t="array" ref="X380">G361-$P$2</f>
        <v>7.2585864098482855E-3</v>
      </c>
      <c r="Y380" s="6">
        <f t="shared" si="66"/>
        <v>2.9607436636405467E-3</v>
      </c>
      <c r="Z380" s="6">
        <f t="array" ref="Z380">I361-$R$2</f>
        <v>2.4852177100351813E-3</v>
      </c>
      <c r="AA380" s="6">
        <f t="array" ref="AA380">J361-$S$2</f>
        <v>7.2414746413974216E-3</v>
      </c>
      <c r="AB380" s="6">
        <f t="shared" si="67"/>
        <v>1.5222135824101632E-2</v>
      </c>
      <c r="AC380" s="4"/>
    </row>
    <row r="381" spans="1:29" x14ac:dyDescent="0.25">
      <c r="A381" s="2">
        <v>42124</v>
      </c>
      <c r="B381">
        <v>38.439807999999999</v>
      </c>
      <c r="C381">
        <v>115.439285</v>
      </c>
      <c r="D381">
        <v>181.56089800000001</v>
      </c>
      <c r="E381">
        <v>71.208427</v>
      </c>
      <c r="F381">
        <v>40.825637999999998</v>
      </c>
      <c r="G381" s="3">
        <f t="shared" si="61"/>
        <v>8.4602399678999074E-3</v>
      </c>
      <c r="H381" s="3">
        <f t="shared" si="62"/>
        <v>7.9127049340266264E-3</v>
      </c>
      <c r="I381" s="3">
        <f t="shared" si="63"/>
        <v>1.0465700604763484E-2</v>
      </c>
      <c r="J381" s="3">
        <f t="shared" si="64"/>
        <v>7.55843125140232E-3</v>
      </c>
      <c r="K381" s="3">
        <f t="shared" si="65"/>
        <v>5.9225283876762624E-3</v>
      </c>
      <c r="W381" s="19"/>
      <c r="X381" s="6">
        <f t="array" ref="X381">G362-$P$2</f>
        <v>9.4302221392257943E-3</v>
      </c>
      <c r="Y381" s="6">
        <f t="shared" si="66"/>
        <v>5.89131956585634E-3</v>
      </c>
      <c r="Z381" s="6">
        <f t="array" ref="Z381">I362-$R$2</f>
        <v>6.5472081208446387E-3</v>
      </c>
      <c r="AA381" s="6">
        <f t="array" ref="AA381">J362-$S$2</f>
        <v>1.0013102177040949E-2</v>
      </c>
      <c r="AB381" s="6">
        <f t="shared" si="67"/>
        <v>1.1896325050911469E-2</v>
      </c>
      <c r="AC381" s="4"/>
    </row>
    <row r="382" spans="1:29" x14ac:dyDescent="0.25">
      <c r="A382" s="2">
        <v>42125</v>
      </c>
      <c r="B382">
        <v>38.765017999999998</v>
      </c>
      <c r="C382">
        <v>116.352722</v>
      </c>
      <c r="D382">
        <v>183.46106</v>
      </c>
      <c r="E382">
        <v>71.746651</v>
      </c>
      <c r="F382">
        <v>41.067428999999997</v>
      </c>
      <c r="G382" s="3">
        <f t="shared" si="61"/>
        <v>9.587768023222587E-4</v>
      </c>
      <c r="H382" s="3">
        <f t="shared" si="62"/>
        <v>4.0493509038834752E-3</v>
      </c>
      <c r="I382" s="3">
        <f t="shared" si="63"/>
        <v>3.1070462582085678E-3</v>
      </c>
      <c r="J382" s="3">
        <f t="shared" si="64"/>
        <v>1.000213933330496E-3</v>
      </c>
      <c r="K382" s="3">
        <f t="shared" si="65"/>
        <v>4.98197732319694E-3</v>
      </c>
      <c r="W382" s="19"/>
      <c r="X382" s="6">
        <f t="array" ref="X382">G363-$P$2</f>
        <v>-2.207555664734328E-4</v>
      </c>
      <c r="Y382" s="6">
        <f t="shared" si="66"/>
        <v>-7.1415004592010056E-3</v>
      </c>
      <c r="Z382" s="6">
        <f t="array" ref="Z382">I363-$R$2</f>
        <v>-3.1617007718020007E-3</v>
      </c>
      <c r="AA382" s="6">
        <f t="array" ref="AA382">J363-$S$2</f>
        <v>-1.7977832531195042E-2</v>
      </c>
      <c r="AB382" s="6">
        <f t="shared" si="67"/>
        <v>-2.5786353560551395E-3</v>
      </c>
      <c r="AC382" s="4"/>
    </row>
    <row r="383" spans="1:29" x14ac:dyDescent="0.25">
      <c r="A383" s="2">
        <v>42128</v>
      </c>
      <c r="B383">
        <v>38.802185000000001</v>
      </c>
      <c r="C383">
        <v>116.823875</v>
      </c>
      <c r="D383">
        <v>184.031082</v>
      </c>
      <c r="E383">
        <v>71.818413000000007</v>
      </c>
      <c r="F383">
        <v>41.272025999999997</v>
      </c>
      <c r="G383" s="3">
        <f t="shared" si="61"/>
        <v>-1.5086263827668533E-2</v>
      </c>
      <c r="H383" s="3">
        <f t="shared" si="62"/>
        <v>-1.3827207837439071E-2</v>
      </c>
      <c r="I383" s="3">
        <f t="shared" si="63"/>
        <v>-1.1667436699633105E-2</v>
      </c>
      <c r="J383" s="3">
        <f t="shared" si="64"/>
        <v>-2.1733535103316881E-2</v>
      </c>
      <c r="K383" s="3">
        <f t="shared" si="65"/>
        <v>-1.0365180522031947E-2</v>
      </c>
      <c r="W383" s="19"/>
      <c r="X383" s="6">
        <f t="array" ref="X383">G364-$P$2</f>
        <v>4.4364637684411535E-3</v>
      </c>
      <c r="Y383" s="6">
        <f t="shared" si="66"/>
        <v>6.1397673735350822E-3</v>
      </c>
      <c r="Z383" s="6">
        <f t="array" ref="Z383">I364-$R$2</f>
        <v>3.1478552459029974E-3</v>
      </c>
      <c r="AA383" s="6">
        <f t="array" ref="AA383">J364-$S$2</f>
        <v>1.1835947140953094E-3</v>
      </c>
      <c r="AB383" s="6">
        <f t="shared" si="67"/>
        <v>2.0020274416876524E-2</v>
      </c>
      <c r="AC383" s="4"/>
    </row>
    <row r="384" spans="1:29" x14ac:dyDescent="0.25">
      <c r="A384" s="2">
        <v>42129</v>
      </c>
      <c r="B384">
        <v>38.216805000000001</v>
      </c>
      <c r="C384">
        <v>115.208527</v>
      </c>
      <c r="D384">
        <v>181.88391100000001</v>
      </c>
      <c r="E384">
        <v>70.257544999999993</v>
      </c>
      <c r="F384">
        <v>40.844234</v>
      </c>
      <c r="G384" s="3">
        <f t="shared" si="61"/>
        <v>2.1881735011599623E-3</v>
      </c>
      <c r="H384" s="3">
        <f t="shared" si="62"/>
        <v>1.168429138930005E-3</v>
      </c>
      <c r="I384" s="3">
        <f t="shared" si="63"/>
        <v>-4.0221644453203309E-3</v>
      </c>
      <c r="J384" s="3">
        <f t="shared" si="64"/>
        <v>-1.9153387725117099E-3</v>
      </c>
      <c r="K384" s="3">
        <f t="shared" si="65"/>
        <v>-1.3205560422555718E-2</v>
      </c>
      <c r="W384" s="19"/>
      <c r="X384" s="6">
        <f t="array" ref="X384">G365-$P$2</f>
        <v>1.2428512733993558E-3</v>
      </c>
      <c r="Y384" s="6">
        <f t="shared" si="66"/>
        <v>-2.5942596519174803E-3</v>
      </c>
      <c r="Z384" s="6">
        <f t="array" ref="Z384">I365-$R$2</f>
        <v>3.8690760121238288E-3</v>
      </c>
      <c r="AA384" s="6">
        <f t="array" ref="AA384">J365-$S$2</f>
        <v>-2.1112288326308442E-2</v>
      </c>
      <c r="AB384" s="6">
        <f t="shared" si="67"/>
        <v>1.2694847598664835E-2</v>
      </c>
      <c r="AC384" s="4"/>
    </row>
    <row r="385" spans="1:29" x14ac:dyDescent="0.25">
      <c r="A385" s="2">
        <v>42130</v>
      </c>
      <c r="B385">
        <v>38.300429999999999</v>
      </c>
      <c r="C385">
        <v>115.34314000000001</v>
      </c>
      <c r="D385">
        <v>181.152344</v>
      </c>
      <c r="E385">
        <v>70.122978000000003</v>
      </c>
      <c r="F385">
        <v>40.304862999999997</v>
      </c>
      <c r="G385" s="3">
        <f t="shared" ref="G385:G448" si="68">B386/B385 -1</f>
        <v>-3.3962281885607792E-3</v>
      </c>
      <c r="H385" s="3">
        <f t="shared" ref="H385:H448" si="69">C386/C385 -1</f>
        <v>4.0846642461787042E-3</v>
      </c>
      <c r="I385" s="3">
        <f t="shared" ref="I385:I448" si="70">D386/D385 -1</f>
        <v>4.0384075847232914E-3</v>
      </c>
      <c r="J385" s="3">
        <f t="shared" ref="J385:J448" si="71">E386/E385 -1</f>
        <v>1.5351173476973567E-2</v>
      </c>
      <c r="K385" s="3">
        <f t="shared" ref="K385:K448" si="72">F386/F385 -1</f>
        <v>-1.3846716213871124E-3</v>
      </c>
      <c r="W385" s="19"/>
      <c r="X385" s="6">
        <f t="array" ref="X385">G366-$P$2</f>
        <v>1.727990549241395E-3</v>
      </c>
      <c r="Y385" s="6">
        <f t="shared" si="66"/>
        <v>3.1809536090965647E-3</v>
      </c>
      <c r="Z385" s="6">
        <f t="array" ref="Z385">I366-$R$2</f>
        <v>4.9990737254768103E-3</v>
      </c>
      <c r="AA385" s="6">
        <f t="array" ref="AA385">J366-$S$2</f>
        <v>-1.0870107418662735E-3</v>
      </c>
      <c r="AB385" s="6">
        <f t="shared" si="67"/>
        <v>-2.2800564586270139E-3</v>
      </c>
      <c r="AC385" s="4"/>
    </row>
    <row r="386" spans="1:29" x14ac:dyDescent="0.25">
      <c r="A386" s="2">
        <v>42131</v>
      </c>
      <c r="B386">
        <v>38.170352999999999</v>
      </c>
      <c r="C386">
        <v>115.814278</v>
      </c>
      <c r="D386">
        <v>181.88391100000001</v>
      </c>
      <c r="E386">
        <v>71.199448000000004</v>
      </c>
      <c r="F386">
        <v>40.249054000000001</v>
      </c>
      <c r="G386" s="3">
        <f t="shared" si="68"/>
        <v>2.1664929323551352E-2</v>
      </c>
      <c r="H386" s="3">
        <f t="shared" si="69"/>
        <v>8.800382971778431E-3</v>
      </c>
      <c r="I386" s="3">
        <f t="shared" si="70"/>
        <v>1.3111137686059537E-2</v>
      </c>
      <c r="J386" s="3">
        <f t="shared" si="71"/>
        <v>1.3985248874401224E-2</v>
      </c>
      <c r="K386" s="3">
        <f t="shared" si="72"/>
        <v>1.5249575803694571E-2</v>
      </c>
      <c r="W386" s="19"/>
      <c r="X386" s="6">
        <f t="array" ref="X386">G367-$P$2</f>
        <v>-5.5693711820384217E-3</v>
      </c>
      <c r="Y386" s="6">
        <f t="shared" si="66"/>
        <v>-1.7801185056424977E-3</v>
      </c>
      <c r="Z386" s="6">
        <f t="array" ref="Z386">I367-$R$2</f>
        <v>-5.0027745018366154E-3</v>
      </c>
      <c r="AA386" s="6">
        <f t="array" ref="AA386">J367-$S$2</f>
        <v>-3.0261902815741761E-3</v>
      </c>
      <c r="AB386" s="6">
        <f t="shared" si="67"/>
        <v>-3.6537130281292934E-3</v>
      </c>
      <c r="AC386" s="4"/>
    </row>
    <row r="387" spans="1:29" x14ac:dyDescent="0.25">
      <c r="A387" s="2">
        <v>42132</v>
      </c>
      <c r="B387">
        <v>38.997311000000003</v>
      </c>
      <c r="C387">
        <v>116.833488</v>
      </c>
      <c r="D387">
        <v>184.26861600000001</v>
      </c>
      <c r="E387">
        <v>72.195189999999997</v>
      </c>
      <c r="F387">
        <v>40.862834999999997</v>
      </c>
      <c r="G387" s="3">
        <f t="shared" si="68"/>
        <v>-8.8158898955880138E-3</v>
      </c>
      <c r="H387" s="3">
        <f t="shared" si="69"/>
        <v>-8.2279491647185843E-5</v>
      </c>
      <c r="I387" s="3">
        <f t="shared" si="70"/>
        <v>-4.7952061462274154E-3</v>
      </c>
      <c r="J387" s="3">
        <f t="shared" si="71"/>
        <v>-1.5034921301543713E-2</v>
      </c>
      <c r="K387" s="3">
        <f t="shared" si="72"/>
        <v>-9.5583921184126952E-3</v>
      </c>
      <c r="W387" s="19"/>
      <c r="X387" s="6">
        <f t="array" ref="X387">G368-$P$2</f>
        <v>7.356561707748518E-3</v>
      </c>
      <c r="Y387" s="6">
        <f t="shared" si="66"/>
        <v>3.3009160561706075E-4</v>
      </c>
      <c r="Z387" s="6">
        <f t="array" ref="Z387">I368-$R$2</f>
        <v>1.3418366920614486E-3</v>
      </c>
      <c r="AA387" s="6">
        <f t="array" ref="AA387">J368-$S$2</f>
        <v>3.1631677523450029E-3</v>
      </c>
      <c r="AB387" s="6">
        <f t="shared" si="67"/>
        <v>2.5197755451221021E-3</v>
      </c>
      <c r="AC387" s="4"/>
    </row>
    <row r="388" spans="1:29" x14ac:dyDescent="0.25">
      <c r="A388" s="2">
        <v>42135</v>
      </c>
      <c r="B388">
        <v>38.653514999999999</v>
      </c>
      <c r="C388">
        <v>116.823875</v>
      </c>
      <c r="D388">
        <v>183.38500999999999</v>
      </c>
      <c r="E388">
        <v>71.109741</v>
      </c>
      <c r="F388">
        <v>40.472251999999997</v>
      </c>
      <c r="G388" s="3">
        <f t="shared" si="68"/>
        <v>0</v>
      </c>
      <c r="H388" s="3">
        <f t="shared" si="69"/>
        <v>-1.3992602111511099E-3</v>
      </c>
      <c r="I388" s="3">
        <f t="shared" si="70"/>
        <v>-2.9009895628873128E-3</v>
      </c>
      <c r="J388" s="3">
        <f t="shared" si="71"/>
        <v>3.0275177067513592E-3</v>
      </c>
      <c r="K388" s="3">
        <f t="shared" si="72"/>
        <v>-2.7572224051183314E-3</v>
      </c>
      <c r="W388" s="19"/>
      <c r="X388" s="6">
        <f t="array" ref="X388">G369-$P$2</f>
        <v>4.3886965989462035E-3</v>
      </c>
      <c r="Y388" s="6">
        <f t="shared" si="66"/>
        <v>6.2547492523954695E-3</v>
      </c>
      <c r="Z388" s="6">
        <f t="array" ref="Z388">I369-$R$2</f>
        <v>4.09861501267339E-3</v>
      </c>
      <c r="AA388" s="6">
        <f t="array" ref="AA388">J369-$S$2</f>
        <v>-7.8673745966857788E-3</v>
      </c>
      <c r="AB388" s="6">
        <f t="shared" si="67"/>
        <v>5.7106863340561781E-3</v>
      </c>
      <c r="AC388" s="4"/>
    </row>
    <row r="389" spans="1:29" x14ac:dyDescent="0.25">
      <c r="A389" s="2">
        <v>42136</v>
      </c>
      <c r="B389">
        <v>38.653514999999999</v>
      </c>
      <c r="C389">
        <v>116.660408</v>
      </c>
      <c r="D389">
        <v>182.85301200000001</v>
      </c>
      <c r="E389">
        <v>71.325027000000006</v>
      </c>
      <c r="F389">
        <v>40.360661</v>
      </c>
      <c r="G389" s="3">
        <f t="shared" si="68"/>
        <v>7.2115304390816259E-3</v>
      </c>
      <c r="H389" s="3">
        <f t="shared" si="69"/>
        <v>9.0668292536744133E-4</v>
      </c>
      <c r="I389" s="3">
        <f t="shared" si="70"/>
        <v>3.1176407419519769E-4</v>
      </c>
      <c r="J389" s="3">
        <f t="shared" si="71"/>
        <v>-9.5584261047669816E-3</v>
      </c>
      <c r="K389" s="3">
        <f t="shared" si="72"/>
        <v>2.5343242024702395E-3</v>
      </c>
      <c r="W389" s="19"/>
      <c r="X389" s="6">
        <f t="array" ref="X389">G370-$P$2</f>
        <v>2.19396134967493E-3</v>
      </c>
      <c r="Y389" s="6">
        <f t="shared" si="66"/>
        <v>-2.0137411903265738E-3</v>
      </c>
      <c r="Z389" s="6">
        <f t="array" ref="Z389">I370-$R$2</f>
        <v>-8.471724383340986E-4</v>
      </c>
      <c r="AA389" s="6">
        <f t="array" ref="AA389">J370-$S$2</f>
        <v>2.2014221677640498E-3</v>
      </c>
      <c r="AB389" s="6">
        <f t="shared" si="67"/>
        <v>8.8553672381986165E-3</v>
      </c>
      <c r="AC389" s="4"/>
    </row>
    <row r="390" spans="1:29" x14ac:dyDescent="0.25">
      <c r="A390" s="2">
        <v>42137</v>
      </c>
      <c r="B390">
        <v>38.932265999999998</v>
      </c>
      <c r="C390">
        <v>116.766182</v>
      </c>
      <c r="D390">
        <v>182.91001900000001</v>
      </c>
      <c r="E390">
        <v>70.643271999999996</v>
      </c>
      <c r="F390">
        <v>40.462947999999997</v>
      </c>
      <c r="G390" s="3">
        <f t="shared" si="68"/>
        <v>1.1933238101270449E-2</v>
      </c>
      <c r="H390" s="3">
        <f t="shared" si="69"/>
        <v>9.0578280618955898E-3</v>
      </c>
      <c r="I390" s="3">
        <f t="shared" si="70"/>
        <v>1.0440308357302142E-2</v>
      </c>
      <c r="J390" s="3">
        <f t="shared" si="71"/>
        <v>1.9301781491661396E-2</v>
      </c>
      <c r="K390" s="3">
        <f t="shared" si="72"/>
        <v>9.4230899834584214E-3</v>
      </c>
      <c r="W390" s="19"/>
      <c r="X390" s="6">
        <f t="array" ref="X390">G371-$P$2</f>
        <v>-1.2265904262146179E-2</v>
      </c>
      <c r="Y390" s="6">
        <f t="shared" si="66"/>
        <v>-1.4130496500166817E-2</v>
      </c>
      <c r="Z390" s="6">
        <f t="array" ref="Z390">I371-$R$2</f>
        <v>-1.2100803286058448E-2</v>
      </c>
      <c r="AA390" s="6">
        <f t="array" ref="AA390">J371-$S$2</f>
        <v>-4.9842977219151487E-3</v>
      </c>
      <c r="AB390" s="6">
        <f t="shared" si="67"/>
        <v>-2.0710899670356511E-2</v>
      </c>
      <c r="AC390" s="4"/>
    </row>
    <row r="391" spans="1:29" x14ac:dyDescent="0.25">
      <c r="A391" s="2">
        <v>42138</v>
      </c>
      <c r="B391">
        <v>39.396853999999998</v>
      </c>
      <c r="C391">
        <v>117.82383</v>
      </c>
      <c r="D391">
        <v>184.81965600000001</v>
      </c>
      <c r="E391">
        <v>72.006812999999994</v>
      </c>
      <c r="F391">
        <v>40.844234</v>
      </c>
      <c r="G391" s="3">
        <f t="shared" si="68"/>
        <v>1.1793581284436083E-3</v>
      </c>
      <c r="H391" s="3">
        <f t="shared" si="69"/>
        <v>8.975943151736665E-4</v>
      </c>
      <c r="I391" s="3">
        <f t="shared" si="70"/>
        <v>1.028126575454591E-3</v>
      </c>
      <c r="J391" s="3">
        <f t="shared" si="71"/>
        <v>1.0215213940936607E-2</v>
      </c>
      <c r="K391" s="3">
        <f t="shared" si="72"/>
        <v>1.0245950505523016E-2</v>
      </c>
      <c r="W391" s="19"/>
      <c r="X391" s="6">
        <f t="array" ref="X391">G372-$P$2</f>
        <v>1.4863033325432451E-3</v>
      </c>
      <c r="Y391" s="6">
        <f t="shared" si="66"/>
        <v>7.6236430673644329E-3</v>
      </c>
      <c r="Z391" s="6">
        <f t="array" ref="Z391">I372-$R$2</f>
        <v>8.6453412801845708E-3</v>
      </c>
      <c r="AA391" s="6">
        <f t="array" ref="AA391">J372-$S$2</f>
        <v>1.10629974182726E-3</v>
      </c>
      <c r="AB391" s="6">
        <f t="shared" si="67"/>
        <v>-3.446352444527026E-3</v>
      </c>
      <c r="AC391" s="4"/>
    </row>
    <row r="392" spans="1:29" x14ac:dyDescent="0.25">
      <c r="A392" s="2">
        <v>42139</v>
      </c>
      <c r="B392">
        <v>39.443317</v>
      </c>
      <c r="C392">
        <v>117.929588</v>
      </c>
      <c r="D392">
        <v>185.00967399999999</v>
      </c>
      <c r="E392">
        <v>72.742378000000002</v>
      </c>
      <c r="F392">
        <v>41.262721999999997</v>
      </c>
      <c r="G392" s="3">
        <f t="shared" si="68"/>
        <v>-3.2980238452055E-3</v>
      </c>
      <c r="H392" s="3">
        <f t="shared" si="69"/>
        <v>8.9688602999273837E-3</v>
      </c>
      <c r="I392" s="3">
        <f t="shared" si="70"/>
        <v>3.0812064454532884E-3</v>
      </c>
      <c r="J392" s="3">
        <f t="shared" si="71"/>
        <v>-2.5896458870233729E-3</v>
      </c>
      <c r="K392" s="3">
        <f t="shared" si="72"/>
        <v>-9.6912414067108488E-3</v>
      </c>
      <c r="W392" s="19"/>
      <c r="X392" s="6">
        <f t="array" ref="X392">G373-$P$2</f>
        <v>8.2989193760141886E-3</v>
      </c>
      <c r="Y392" s="6">
        <f t="shared" si="66"/>
        <v>-8.8836218714991066E-4</v>
      </c>
      <c r="Z392" s="6">
        <f t="array" ref="Z392">I373-$R$2</f>
        <v>-1.4721156464724274E-3</v>
      </c>
      <c r="AA392" s="6">
        <f t="array" ref="AA392">J373-$S$2</f>
        <v>1.3486712661970488E-3</v>
      </c>
      <c r="AB392" s="6">
        <f t="shared" si="67"/>
        <v>7.6085672243573627E-3</v>
      </c>
      <c r="AC392" s="4"/>
    </row>
    <row r="393" spans="1:29" x14ac:dyDescent="0.25">
      <c r="A393" s="2">
        <v>42142</v>
      </c>
      <c r="B393">
        <v>39.313231999999999</v>
      </c>
      <c r="C393">
        <v>118.98728199999999</v>
      </c>
      <c r="D393">
        <v>185.57972699999999</v>
      </c>
      <c r="E393">
        <v>72.554001</v>
      </c>
      <c r="F393">
        <v>40.862834999999997</v>
      </c>
      <c r="G393" s="3">
        <f t="shared" si="68"/>
        <v>-3.7816783926593045E-3</v>
      </c>
      <c r="H393" s="3">
        <f t="shared" si="69"/>
        <v>-1.77790429736846E-3</v>
      </c>
      <c r="I393" s="3">
        <f t="shared" si="70"/>
        <v>-5.1183392461817689E-4</v>
      </c>
      <c r="J393" s="3">
        <f t="shared" si="71"/>
        <v>-3.4617939264299791E-3</v>
      </c>
      <c r="K393" s="3">
        <f t="shared" si="72"/>
        <v>2.2757843404648259E-3</v>
      </c>
      <c r="W393" s="19"/>
      <c r="X393" s="6">
        <f t="array" ref="X393">G374-$P$2</f>
        <v>1.9517811463394897E-3</v>
      </c>
      <c r="Y393" s="6">
        <f t="shared" si="66"/>
        <v>1.7119921784447818E-3</v>
      </c>
      <c r="Z393" s="6">
        <f t="array" ref="Z393">I374-$R$2</f>
        <v>4.4600279762934125E-3</v>
      </c>
      <c r="AA393" s="6">
        <f t="array" ref="AA393">J374-$S$2</f>
        <v>1.7112908273569536E-3</v>
      </c>
      <c r="AB393" s="6">
        <f t="shared" si="67"/>
        <v>1.143572857834578E-2</v>
      </c>
      <c r="AC393" s="4"/>
    </row>
    <row r="394" spans="1:29" x14ac:dyDescent="0.25">
      <c r="A394" s="2">
        <v>42143</v>
      </c>
      <c r="B394">
        <v>39.164561999999997</v>
      </c>
      <c r="C394">
        <v>118.775734</v>
      </c>
      <c r="D394">
        <v>185.48474100000001</v>
      </c>
      <c r="E394">
        <v>72.302834000000004</v>
      </c>
      <c r="F394">
        <v>40.955829999999999</v>
      </c>
      <c r="G394" s="3">
        <f t="shared" si="68"/>
        <v>1.8979658192015414E-3</v>
      </c>
      <c r="H394" s="3">
        <f t="shared" si="69"/>
        <v>9.7153682923156737E-4</v>
      </c>
      <c r="I394" s="3">
        <f t="shared" si="70"/>
        <v>-6.6601165860868949E-4</v>
      </c>
      <c r="J394" s="3">
        <f t="shared" si="71"/>
        <v>-8.686519811935689E-4</v>
      </c>
      <c r="K394" s="3">
        <f t="shared" si="72"/>
        <v>-1.3623945601882737E-3</v>
      </c>
      <c r="W394" s="19"/>
      <c r="X394" s="6">
        <f t="array" ref="X394">G375-$P$2</f>
        <v>4.1144319186950462E-3</v>
      </c>
      <c r="Y394" s="6">
        <f t="shared" si="66"/>
        <v>5.1950524067352621E-3</v>
      </c>
      <c r="Z394" s="6">
        <f t="array" ref="Z394">I375-$R$2</f>
        <v>2.1053539442879021E-3</v>
      </c>
      <c r="AA394" s="6">
        <f t="array" ref="AA394">J375-$S$2</f>
        <v>2.3149515422212384E-3</v>
      </c>
      <c r="AB394" s="6">
        <f t="shared" si="67"/>
        <v>4.7445885652191294E-3</v>
      </c>
      <c r="AC394" s="4"/>
    </row>
    <row r="395" spans="1:29" x14ac:dyDescent="0.25">
      <c r="A395" s="2">
        <v>42144</v>
      </c>
      <c r="B395">
        <v>39.238894999999999</v>
      </c>
      <c r="C395">
        <v>118.89112900000001</v>
      </c>
      <c r="D395">
        <v>185.36120600000001</v>
      </c>
      <c r="E395">
        <v>72.240027999999995</v>
      </c>
      <c r="F395">
        <v>40.900032000000003</v>
      </c>
      <c r="G395" s="3">
        <f t="shared" si="68"/>
        <v>5.4464071936786151E-3</v>
      </c>
      <c r="H395" s="3">
        <f t="shared" si="69"/>
        <v>0</v>
      </c>
      <c r="I395" s="3">
        <f t="shared" si="70"/>
        <v>3.024079375055333E-3</v>
      </c>
      <c r="J395" s="3">
        <f t="shared" si="71"/>
        <v>-4.7185197658006217E-3</v>
      </c>
      <c r="K395" s="3">
        <f t="shared" si="72"/>
        <v>-2.9558656580025433E-3</v>
      </c>
      <c r="W395" s="19"/>
      <c r="X395" s="6">
        <f t="array" ref="X395">G376-$P$2</f>
        <v>5.2948747368371596E-3</v>
      </c>
      <c r="Y395" s="6">
        <f t="shared" si="66"/>
        <v>-3.2238980544800626E-3</v>
      </c>
      <c r="Z395" s="6">
        <f t="array" ref="Z395">I376-$R$2</f>
        <v>1.5302971936532737E-3</v>
      </c>
      <c r="AA395" s="6">
        <f t="array" ref="AA395">J376-$S$2</f>
        <v>1.7013831590072135E-3</v>
      </c>
      <c r="AB395" s="6">
        <f t="shared" si="67"/>
        <v>4.7199711094685765E-3</v>
      </c>
      <c r="AC395" s="4"/>
    </row>
    <row r="396" spans="1:29" x14ac:dyDescent="0.25">
      <c r="A396" s="2">
        <v>42145</v>
      </c>
      <c r="B396">
        <v>39.452606000000003</v>
      </c>
      <c r="C396">
        <v>118.89112900000001</v>
      </c>
      <c r="D396">
        <v>185.921753</v>
      </c>
      <c r="E396">
        <v>71.899162000000004</v>
      </c>
      <c r="F396">
        <v>40.779136999999999</v>
      </c>
      <c r="G396" s="3">
        <f t="shared" si="68"/>
        <v>-6.1234231269792216E-3</v>
      </c>
      <c r="H396" s="3">
        <f t="shared" si="69"/>
        <v>-1.6176984911970838E-3</v>
      </c>
      <c r="I396" s="3">
        <f t="shared" si="70"/>
        <v>-2.1973706325799647E-3</v>
      </c>
      <c r="J396" s="3">
        <f t="shared" si="71"/>
        <v>-1.247552787889239E-3</v>
      </c>
      <c r="K396" s="3">
        <f t="shared" si="72"/>
        <v>2.5085131154196638E-3</v>
      </c>
      <c r="W396" s="19"/>
      <c r="X396" s="6">
        <f t="array" ref="X396">G377-$P$2</f>
        <v>3.5950157510041348E-3</v>
      </c>
      <c r="Y396" s="6">
        <f t="shared" si="66"/>
        <v>-9.621419768064382E-3</v>
      </c>
      <c r="Z396" s="6">
        <f t="array" ref="Z396">I377-$R$2</f>
        <v>-4.4536669872968782E-3</v>
      </c>
      <c r="AA396" s="6">
        <f t="array" ref="AA396">J377-$S$2</f>
        <v>-1.6918410733703206E-3</v>
      </c>
      <c r="AB396" s="6">
        <f t="shared" si="67"/>
        <v>4.024222710156386E-3</v>
      </c>
      <c r="AC396" s="4"/>
    </row>
    <row r="397" spans="1:29" x14ac:dyDescent="0.25">
      <c r="A397" s="2">
        <v>42146</v>
      </c>
      <c r="B397">
        <v>39.211021000000002</v>
      </c>
      <c r="C397">
        <v>118.69879899999999</v>
      </c>
      <c r="D397">
        <v>185.513214</v>
      </c>
      <c r="E397">
        <v>71.809464000000006</v>
      </c>
      <c r="F397">
        <v>40.881431999999997</v>
      </c>
      <c r="G397" s="3">
        <f t="shared" si="68"/>
        <v>-1.6824606530903785E-2</v>
      </c>
      <c r="H397" s="3">
        <f t="shared" si="69"/>
        <v>-9.801396558359321E-3</v>
      </c>
      <c r="I397" s="3">
        <f t="shared" si="70"/>
        <v>-1.0754829572409808E-2</v>
      </c>
      <c r="J397" s="3">
        <f t="shared" si="71"/>
        <v>-7.6205275672299733E-3</v>
      </c>
      <c r="K397" s="3">
        <f t="shared" si="72"/>
        <v>-1.4786199270123368E-2</v>
      </c>
      <c r="W397" s="19"/>
      <c r="X397" s="6">
        <f t="array" ref="X397">G378-$P$2</f>
        <v>1.4425015101232142E-3</v>
      </c>
      <c r="Y397" s="6">
        <f t="shared" si="66"/>
        <v>3.4357391039530334E-3</v>
      </c>
      <c r="Z397" s="6">
        <f t="array" ref="Z397">I378-$R$2</f>
        <v>2.6210316114654297E-3</v>
      </c>
      <c r="AA397" s="6">
        <f t="array" ref="AA397">J378-$S$2</f>
        <v>-2.2995104589163375E-3</v>
      </c>
      <c r="AB397" s="6">
        <f t="shared" si="67"/>
        <v>2.2227973109503613E-3</v>
      </c>
      <c r="AC397" s="4"/>
    </row>
    <row r="398" spans="1:29" x14ac:dyDescent="0.25">
      <c r="A398" s="2">
        <v>42150</v>
      </c>
      <c r="B398">
        <v>38.551310999999998</v>
      </c>
      <c r="C398">
        <v>117.53538500000001</v>
      </c>
      <c r="D398">
        <v>183.51805100000001</v>
      </c>
      <c r="E398">
        <v>71.262237999999996</v>
      </c>
      <c r="F398">
        <v>40.276950999999997</v>
      </c>
      <c r="G398" s="3">
        <f t="shared" si="68"/>
        <v>8.4356923685422469E-3</v>
      </c>
      <c r="H398" s="3">
        <f t="shared" si="69"/>
        <v>9.3258298341387658E-3</v>
      </c>
      <c r="I398" s="3">
        <f t="shared" si="70"/>
        <v>9.2152351814154265E-3</v>
      </c>
      <c r="J398" s="3">
        <f t="shared" si="71"/>
        <v>9.8188608670977118E-3</v>
      </c>
      <c r="K398" s="3">
        <f t="shared" si="72"/>
        <v>2.5399638617134013E-3</v>
      </c>
      <c r="W398" s="19"/>
      <c r="X398" s="6">
        <f t="array" ref="X398">G379-$P$2</f>
        <v>-8.9966342743515362E-3</v>
      </c>
      <c r="Y398" s="6">
        <f t="shared" si="66"/>
        <v>-7.5571966624756459E-3</v>
      </c>
      <c r="Z398" s="6">
        <f t="array" ref="Z398">I379-$R$2</f>
        <v>-4.5605674197454205E-3</v>
      </c>
      <c r="AA398" s="6">
        <f t="array" ref="AA398">J379-$S$2</f>
        <v>-2.0518360615340219E-2</v>
      </c>
      <c r="AB398" s="6">
        <f t="shared" si="67"/>
        <v>-1.0903184138417246E-2</v>
      </c>
      <c r="AC398" s="4"/>
    </row>
    <row r="399" spans="1:29" x14ac:dyDescent="0.25">
      <c r="A399" s="2">
        <v>42151</v>
      </c>
      <c r="B399">
        <v>38.876517999999997</v>
      </c>
      <c r="C399">
        <v>118.6315</v>
      </c>
      <c r="D399">
        <v>185.20921300000001</v>
      </c>
      <c r="E399">
        <v>71.961951999999997</v>
      </c>
      <c r="F399">
        <v>40.379252999999999</v>
      </c>
      <c r="G399" s="3">
        <f t="shared" si="68"/>
        <v>-2.1510671300345452E-3</v>
      </c>
      <c r="H399" s="3">
        <f t="shared" si="69"/>
        <v>-1.0536156079962167E-3</v>
      </c>
      <c r="I399" s="3">
        <f t="shared" si="70"/>
        <v>-9.2338819019766039E-4</v>
      </c>
      <c r="J399" s="3">
        <f t="shared" si="71"/>
        <v>-1.9946512846120701E-3</v>
      </c>
      <c r="K399" s="3">
        <f t="shared" si="72"/>
        <v>-1.4048972129325876E-2</v>
      </c>
      <c r="W399" s="19"/>
      <c r="X399" s="6">
        <f t="array" ref="X399">G380-$P$2</f>
        <v>-1.0271265390432041E-2</v>
      </c>
      <c r="Y399" s="6">
        <f t="shared" si="66"/>
        <v>-1.7028224097131867E-2</v>
      </c>
      <c r="Z399" s="6">
        <f t="array" ref="Z399">I380-$R$2</f>
        <v>-1.0431149005248663E-2</v>
      </c>
      <c r="AA399" s="6">
        <f t="array" ref="AA399">J380-$S$2</f>
        <v>-1.6595226831021697E-2</v>
      </c>
      <c r="AB399" s="6">
        <f t="shared" si="67"/>
        <v>-1.3490771710506125E-2</v>
      </c>
      <c r="AC399" s="4"/>
    </row>
    <row r="400" spans="1:29" x14ac:dyDescent="0.25">
      <c r="A400" s="2">
        <v>42152</v>
      </c>
      <c r="B400">
        <v>38.792892000000002</v>
      </c>
      <c r="C400">
        <v>118.506508</v>
      </c>
      <c r="D400">
        <v>185.03819300000001</v>
      </c>
      <c r="E400">
        <v>71.818413000000007</v>
      </c>
      <c r="F400">
        <v>39.811965999999998</v>
      </c>
      <c r="G400" s="3">
        <f t="shared" si="68"/>
        <v>-9.5807499992524026E-3</v>
      </c>
      <c r="H400" s="3">
        <f t="shared" si="69"/>
        <v>-6.247395290729596E-3</v>
      </c>
      <c r="I400" s="3">
        <f t="shared" si="70"/>
        <v>-6.5207565013348789E-3</v>
      </c>
      <c r="J400" s="3">
        <f t="shared" si="71"/>
        <v>-1.1491300984331154E-2</v>
      </c>
      <c r="K400" s="3">
        <f t="shared" si="72"/>
        <v>-1.0978709265450415E-2</v>
      </c>
      <c r="W400" s="19"/>
      <c r="X400" s="6">
        <f t="array" ref="X400">G381-$P$2</f>
        <v>8.2394844014264754E-3</v>
      </c>
      <c r="Y400" s="6">
        <f t="shared" si="66"/>
        <v>7.511643253637762E-3</v>
      </c>
      <c r="Z400" s="6">
        <f t="array" ref="Z400">I381-$R$2</f>
        <v>9.9814496584127443E-3</v>
      </c>
      <c r="AA400" s="6">
        <f t="array" ref="AA400">J381-$S$2</f>
        <v>7.1980096717388529E-3</v>
      </c>
      <c r="AB400" s="6">
        <f t="shared" si="67"/>
        <v>5.6931948527961102E-3</v>
      </c>
      <c r="AC400" s="4"/>
    </row>
    <row r="401" spans="1:29" x14ac:dyDescent="0.25">
      <c r="A401" s="2">
        <v>42153</v>
      </c>
      <c r="B401">
        <v>38.421227000000002</v>
      </c>
      <c r="C401">
        <v>117.76615099999999</v>
      </c>
      <c r="D401">
        <v>183.831604</v>
      </c>
      <c r="E401">
        <v>70.993126000000004</v>
      </c>
      <c r="F401">
        <v>39.374881999999999</v>
      </c>
      <c r="G401" s="3">
        <f t="shared" si="68"/>
        <v>-2.4184287503363766E-3</v>
      </c>
      <c r="H401" s="3">
        <f t="shared" si="69"/>
        <v>2.4493031108745456E-3</v>
      </c>
      <c r="I401" s="3">
        <f t="shared" si="70"/>
        <v>2.3256120857217955E-3</v>
      </c>
      <c r="J401" s="3">
        <f t="shared" si="71"/>
        <v>1.2256679611487797E-2</v>
      </c>
      <c r="K401" s="3">
        <f t="shared" si="72"/>
        <v>-7.083957737320512E-4</v>
      </c>
      <c r="W401" s="19"/>
      <c r="X401" s="6">
        <f t="array" ref="X401">G382-$P$2</f>
        <v>7.3802123584882588E-4</v>
      </c>
      <c r="Y401" s="6">
        <f t="shared" si="66"/>
        <v>3.6482892234946103E-3</v>
      </c>
      <c r="Z401" s="6">
        <f t="array" ref="Z401">I382-$R$2</f>
        <v>2.6227953118578284E-3</v>
      </c>
      <c r="AA401" s="6">
        <f t="array" ref="AA401">J382-$S$2</f>
        <v>6.3979235366702896E-4</v>
      </c>
      <c r="AB401" s="6">
        <f t="shared" si="67"/>
        <v>4.7526437883167877E-3</v>
      </c>
      <c r="AC401" s="4"/>
    </row>
    <row r="402" spans="1:29" x14ac:dyDescent="0.25">
      <c r="A402" s="2">
        <v>42156</v>
      </c>
      <c r="B402">
        <v>38.328308</v>
      </c>
      <c r="C402">
        <v>118.054596</v>
      </c>
      <c r="D402">
        <v>184.25912500000001</v>
      </c>
      <c r="E402">
        <v>71.863265999999996</v>
      </c>
      <c r="F402">
        <v>39.346989000000001</v>
      </c>
      <c r="G402" s="3">
        <f t="shared" si="68"/>
        <v>3.39396667340508E-3</v>
      </c>
      <c r="H402" s="3">
        <f t="shared" si="69"/>
        <v>1.2216889887115556E-3</v>
      </c>
      <c r="I402" s="3">
        <f t="shared" si="70"/>
        <v>-1.0311728116586538E-3</v>
      </c>
      <c r="J402" s="3">
        <f t="shared" si="71"/>
        <v>-9.2372367267581357E-3</v>
      </c>
      <c r="K402" s="3">
        <f t="shared" si="72"/>
        <v>3.5451759726772281E-3</v>
      </c>
      <c r="W402" s="19"/>
      <c r="X402" s="6">
        <f t="array" ref="X402">G383-$P$2</f>
        <v>-1.5307019394141965E-2</v>
      </c>
      <c r="Y402" s="6">
        <f t="shared" si="66"/>
        <v>-1.4228269517827935E-2</v>
      </c>
      <c r="Z402" s="6">
        <f t="array" ref="Z402">I383-$R$2</f>
        <v>-1.2151687645983844E-2</v>
      </c>
      <c r="AA402" s="6">
        <f t="array" ref="AA402">J383-$S$2</f>
        <v>-2.2093956682980347E-2</v>
      </c>
      <c r="AB402" s="6">
        <f t="shared" si="67"/>
        <v>-1.0594514056912099E-2</v>
      </c>
      <c r="AC402" s="4"/>
    </row>
    <row r="403" spans="1:29" x14ac:dyDescent="0.25">
      <c r="A403" s="2">
        <v>42157</v>
      </c>
      <c r="B403">
        <v>38.458393000000001</v>
      </c>
      <c r="C403">
        <v>118.19882200000001</v>
      </c>
      <c r="D403">
        <v>184.06912199999999</v>
      </c>
      <c r="E403">
        <v>71.199448000000004</v>
      </c>
      <c r="F403">
        <v>39.486480999999998</v>
      </c>
      <c r="G403" s="3">
        <f t="shared" si="68"/>
        <v>5.7985522171974946E-3</v>
      </c>
      <c r="H403" s="3">
        <f t="shared" si="69"/>
        <v>5.9384009766187962E-3</v>
      </c>
      <c r="I403" s="3">
        <f t="shared" si="70"/>
        <v>2.7356027699203533E-3</v>
      </c>
      <c r="J403" s="3">
        <f t="shared" si="71"/>
        <v>-1.4362990567005518E-2</v>
      </c>
      <c r="K403" s="3">
        <f t="shared" si="72"/>
        <v>-4.9457433292169339E-3</v>
      </c>
      <c r="W403" s="19"/>
      <c r="X403" s="6">
        <f t="array" ref="X403">G384-$P$2</f>
        <v>1.9674179346865295E-3</v>
      </c>
      <c r="Y403" s="6">
        <f t="shared" si="66"/>
        <v>7.673674585411402E-4</v>
      </c>
      <c r="Z403" s="6">
        <f t="array" ref="Z403">I384-$R$2</f>
        <v>-4.5064153916710703E-3</v>
      </c>
      <c r="AA403" s="6">
        <f t="array" ref="AA403">J384-$S$2</f>
        <v>-2.275760352175177E-3</v>
      </c>
      <c r="AB403" s="6">
        <f t="shared" si="67"/>
        <v>-1.343489395743587E-2</v>
      </c>
      <c r="AC403" s="4"/>
    </row>
    <row r="404" spans="1:29" x14ac:dyDescent="0.25">
      <c r="A404" s="2">
        <v>42158</v>
      </c>
      <c r="B404">
        <v>38.681395999999999</v>
      </c>
      <c r="C404">
        <v>118.900734</v>
      </c>
      <c r="D404">
        <v>184.57266200000001</v>
      </c>
      <c r="E404">
        <v>70.176811000000001</v>
      </c>
      <c r="F404">
        <v>39.291190999999998</v>
      </c>
      <c r="G404" s="3">
        <f t="shared" si="68"/>
        <v>-1.1530142293726953E-2</v>
      </c>
      <c r="H404" s="3">
        <f t="shared" si="69"/>
        <v>-9.3806317461421207E-3</v>
      </c>
      <c r="I404" s="3">
        <f t="shared" si="70"/>
        <v>-8.1329975075075112E-3</v>
      </c>
      <c r="J404" s="3">
        <f t="shared" si="71"/>
        <v>-1.9175422491056748E-3</v>
      </c>
      <c r="K404" s="3">
        <f t="shared" si="72"/>
        <v>-1.4674536081128231E-2</v>
      </c>
      <c r="W404" s="19"/>
      <c r="X404" s="6">
        <f t="array" ref="X404">G385-$P$2</f>
        <v>-3.6169837550342121E-3</v>
      </c>
      <c r="Y404" s="6">
        <f t="shared" si="66"/>
        <v>3.6836025657898393E-3</v>
      </c>
      <c r="Z404" s="6">
        <f t="array" ref="Z404">I385-$R$2</f>
        <v>3.554156638372552E-3</v>
      </c>
      <c r="AA404" s="6">
        <f t="array" ref="AA404">J385-$S$2</f>
        <v>1.49907518973101E-2</v>
      </c>
      <c r="AB404" s="6">
        <f t="shared" si="67"/>
        <v>-1.6140051562672647E-3</v>
      </c>
      <c r="AC404" s="4"/>
    </row>
    <row r="405" spans="1:29" x14ac:dyDescent="0.25">
      <c r="A405" s="2">
        <v>42159</v>
      </c>
      <c r="B405">
        <v>38.235393999999999</v>
      </c>
      <c r="C405">
        <v>117.78537</v>
      </c>
      <c r="D405">
        <v>183.07153299999999</v>
      </c>
      <c r="E405">
        <v>70.042243999999997</v>
      </c>
      <c r="F405">
        <v>38.714610999999998</v>
      </c>
      <c r="G405" s="3">
        <f t="shared" si="68"/>
        <v>-1.0935652971171161E-2</v>
      </c>
      <c r="H405" s="3">
        <f t="shared" si="69"/>
        <v>3.9999704547346582E-3</v>
      </c>
      <c r="I405" s="3">
        <f t="shared" si="70"/>
        <v>-2.0240394228849823E-3</v>
      </c>
      <c r="J405" s="3">
        <f t="shared" si="71"/>
        <v>-1.1142547060599473E-2</v>
      </c>
      <c r="K405" s="3">
        <f t="shared" si="72"/>
        <v>-4.8043101866631632E-3</v>
      </c>
      <c r="W405" s="19"/>
      <c r="X405" s="6">
        <f t="array" ref="X405">G386-$P$2</f>
        <v>2.1444173757077918E-2</v>
      </c>
      <c r="Y405" s="6">
        <f t="shared" si="66"/>
        <v>8.3993212913895665E-3</v>
      </c>
      <c r="Z405" s="6">
        <f t="array" ref="Z405">I386-$R$2</f>
        <v>1.2626886739708798E-2</v>
      </c>
      <c r="AA405" s="6">
        <f t="array" ref="AA405">J386-$S$2</f>
        <v>1.3624827294737756E-2</v>
      </c>
      <c r="AB405" s="6">
        <f t="shared" si="67"/>
        <v>1.5020242268814418E-2</v>
      </c>
      <c r="AC405" s="4"/>
    </row>
    <row r="406" spans="1:29" x14ac:dyDescent="0.25">
      <c r="A406" s="2">
        <v>42160</v>
      </c>
      <c r="B406">
        <v>37.817264999999999</v>
      </c>
      <c r="C406">
        <v>118.256508</v>
      </c>
      <c r="D406">
        <v>182.70098899999999</v>
      </c>
      <c r="E406">
        <v>69.261795000000006</v>
      </c>
      <c r="F406">
        <v>38.528613999999997</v>
      </c>
      <c r="G406" s="3">
        <f t="shared" si="68"/>
        <v>-9.8280507593551114E-4</v>
      </c>
      <c r="H406" s="3">
        <f t="shared" si="69"/>
        <v>-5.7727309181156983E-3</v>
      </c>
      <c r="I406" s="3">
        <f t="shared" si="70"/>
        <v>-6.1881712090786634E-3</v>
      </c>
      <c r="J406" s="3">
        <f t="shared" si="71"/>
        <v>-1.8130052794618212E-3</v>
      </c>
      <c r="K406" s="3">
        <f t="shared" si="72"/>
        <v>-4.8268022306741099E-4</v>
      </c>
      <c r="W406" s="19"/>
      <c r="X406" s="6">
        <f t="array" ref="X406">G387-$P$2</f>
        <v>-9.0366454620614458E-3</v>
      </c>
      <c r="Y406" s="6">
        <f t="shared" si="66"/>
        <v>-4.8334117203605064E-4</v>
      </c>
      <c r="Z406" s="6">
        <f t="array" ref="Z406">I387-$R$2</f>
        <v>-5.2794570925781548E-3</v>
      </c>
      <c r="AA406" s="6">
        <f t="array" ref="AA406">J387-$S$2</f>
        <v>-1.5395342881207181E-2</v>
      </c>
      <c r="AB406" s="6">
        <f t="shared" si="67"/>
        <v>-9.7877256532928475E-3</v>
      </c>
      <c r="AC406" s="4"/>
    </row>
    <row r="407" spans="1:29" x14ac:dyDescent="0.25">
      <c r="A407" s="2">
        <v>42163</v>
      </c>
      <c r="B407">
        <v>37.780098000000002</v>
      </c>
      <c r="C407">
        <v>117.57384500000001</v>
      </c>
      <c r="D407">
        <v>181.570404</v>
      </c>
      <c r="E407">
        <v>69.136223000000001</v>
      </c>
      <c r="F407">
        <v>38.510016999999998</v>
      </c>
      <c r="G407" s="3">
        <f t="shared" si="68"/>
        <v>-5.6567084606292672E-3</v>
      </c>
      <c r="H407" s="3">
        <f t="shared" si="69"/>
        <v>-2.3716754351276181E-3</v>
      </c>
      <c r="I407" s="3">
        <f t="shared" si="70"/>
        <v>-2.6161201910412935E-4</v>
      </c>
      <c r="J407" s="3">
        <f t="shared" si="71"/>
        <v>-7.2662054448650037E-3</v>
      </c>
      <c r="K407" s="3">
        <f t="shared" si="72"/>
        <v>-7.2446345583280225E-3</v>
      </c>
      <c r="W407" s="19"/>
      <c r="X407" s="6">
        <f t="array" ref="X407">G388-$P$2</f>
        <v>-2.207555664734328E-4</v>
      </c>
      <c r="Y407" s="6">
        <f t="shared" ref="Y407:Y470" si="73">H388-$Q$2</f>
        <v>-1.8003218915399748E-3</v>
      </c>
      <c r="Z407" s="6">
        <f t="array" ref="Z407">I388-$R$2</f>
        <v>-3.3852405092380522E-3</v>
      </c>
      <c r="AA407" s="6">
        <f t="array" ref="AA407">J388-$S$2</f>
        <v>2.6670961270878922E-3</v>
      </c>
      <c r="AB407" s="6">
        <f t="shared" ref="AB407:AB470" si="74">K388-$T$2</f>
        <v>-2.9865559399984837E-3</v>
      </c>
      <c r="AC407" s="4"/>
    </row>
    <row r="408" spans="1:29" x14ac:dyDescent="0.25">
      <c r="A408" s="2">
        <v>42164</v>
      </c>
      <c r="B408">
        <v>37.566386999999999</v>
      </c>
      <c r="C408">
        <v>117.29499800000001</v>
      </c>
      <c r="D408">
        <v>181.52290300000001</v>
      </c>
      <c r="E408">
        <v>68.633865</v>
      </c>
      <c r="F408">
        <v>38.231026</v>
      </c>
      <c r="G408" s="3">
        <f t="shared" si="68"/>
        <v>2.0776605426547912E-2</v>
      </c>
      <c r="H408" s="3">
        <f t="shared" si="69"/>
        <v>1.1394364830459303E-2</v>
      </c>
      <c r="I408" s="3">
        <f t="shared" si="70"/>
        <v>1.1880936038137113E-2</v>
      </c>
      <c r="J408" s="3">
        <f t="shared" si="71"/>
        <v>7.0578277939030709E-3</v>
      </c>
      <c r="K408" s="3">
        <f t="shared" si="72"/>
        <v>1.4594926120999219E-2</v>
      </c>
      <c r="W408" s="19"/>
      <c r="X408" s="6">
        <f t="array" ref="X408">G389-$P$2</f>
        <v>6.9907748726081931E-3</v>
      </c>
      <c r="Y408" s="6">
        <f t="shared" si="73"/>
        <v>5.0562124497857653E-4</v>
      </c>
      <c r="Z408" s="6">
        <f t="array" ref="Z408">I389-$R$2</f>
        <v>-1.7248687215554192E-4</v>
      </c>
      <c r="AA408" s="6">
        <f t="array" ref="AA408">J389-$S$2</f>
        <v>-9.9188476844304495E-3</v>
      </c>
      <c r="AB408" s="6">
        <f t="shared" si="74"/>
        <v>2.3049906675900872E-3</v>
      </c>
      <c r="AC408" s="4"/>
    </row>
    <row r="409" spans="1:29" x14ac:dyDescent="0.25">
      <c r="A409" s="2">
        <v>42165</v>
      </c>
      <c r="B409">
        <v>38.346888999999997</v>
      </c>
      <c r="C409">
        <v>118.6315</v>
      </c>
      <c r="D409">
        <v>183.679565</v>
      </c>
      <c r="E409">
        <v>69.118270999999993</v>
      </c>
      <c r="F409">
        <v>38.789005000000003</v>
      </c>
      <c r="G409" s="3">
        <f t="shared" si="68"/>
        <v>2.9077717360592725E-3</v>
      </c>
      <c r="H409" s="3">
        <f t="shared" si="69"/>
        <v>3.5662787708155008E-3</v>
      </c>
      <c r="I409" s="3">
        <f t="shared" si="70"/>
        <v>3.1034372277614075E-3</v>
      </c>
      <c r="J409" s="3">
        <f t="shared" si="71"/>
        <v>6.099906636842789E-3</v>
      </c>
      <c r="K409" s="3">
        <f t="shared" si="72"/>
        <v>-4.0755879146682217E-3</v>
      </c>
      <c r="W409" s="19"/>
      <c r="X409" s="6">
        <f t="array" ref="X409">G390-$P$2</f>
        <v>1.1712482534797017E-2</v>
      </c>
      <c r="Y409" s="6">
        <f t="shared" si="73"/>
        <v>8.6567663815067253E-3</v>
      </c>
      <c r="Z409" s="6">
        <f t="array" ref="Z409">I390-$R$2</f>
        <v>9.9560574109514022E-3</v>
      </c>
      <c r="AA409" s="6">
        <f t="array" ref="AA409">J390-$S$2</f>
        <v>1.894135991199793E-2</v>
      </c>
      <c r="AB409" s="6">
        <f t="shared" si="74"/>
        <v>9.1937564485782691E-3</v>
      </c>
      <c r="AC409" s="4"/>
    </row>
    <row r="410" spans="1:29" x14ac:dyDescent="0.25">
      <c r="A410" s="2">
        <v>42166</v>
      </c>
      <c r="B410">
        <v>38.458393000000001</v>
      </c>
      <c r="C410">
        <v>119.054573</v>
      </c>
      <c r="D410">
        <v>184.24960300000001</v>
      </c>
      <c r="E410">
        <v>69.539885999999996</v>
      </c>
      <c r="F410">
        <v>38.630916999999997</v>
      </c>
      <c r="G410" s="3">
        <f t="shared" si="68"/>
        <v>-8.214539801494114E-3</v>
      </c>
      <c r="H410" s="3">
        <f t="shared" si="69"/>
        <v>-4.361117653162272E-3</v>
      </c>
      <c r="I410" s="3">
        <f t="shared" si="70"/>
        <v>-7.3222464419637756E-3</v>
      </c>
      <c r="J410" s="3">
        <f t="shared" si="71"/>
        <v>-9.0292066340169619E-4</v>
      </c>
      <c r="K410" s="3">
        <f t="shared" si="72"/>
        <v>2.4053273185309365E-4</v>
      </c>
      <c r="W410" s="19"/>
      <c r="X410" s="6">
        <f t="array" ref="X410">G391-$P$2</f>
        <v>9.5860256197017549E-4</v>
      </c>
      <c r="Y410" s="6">
        <f t="shared" si="73"/>
        <v>4.965326347848017E-4</v>
      </c>
      <c r="Z410" s="6">
        <f t="array" ref="Z410">I391-$R$2</f>
        <v>5.4387562910385135E-4</v>
      </c>
      <c r="AA410" s="6">
        <f t="array" ref="AA410">J391-$S$2</f>
        <v>9.8547923612731392E-3</v>
      </c>
      <c r="AB410" s="6">
        <f t="shared" si="74"/>
        <v>1.0016616970642864E-2</v>
      </c>
      <c r="AC410" s="4"/>
    </row>
    <row r="411" spans="1:29" x14ac:dyDescent="0.25">
      <c r="A411" s="2">
        <v>42167</v>
      </c>
      <c r="B411">
        <v>38.142474999999997</v>
      </c>
      <c r="C411">
        <v>118.53536200000001</v>
      </c>
      <c r="D411">
        <v>182.90048200000001</v>
      </c>
      <c r="E411">
        <v>69.477097000000001</v>
      </c>
      <c r="F411">
        <v>38.640208999999999</v>
      </c>
      <c r="G411" s="3">
        <f t="shared" si="68"/>
        <v>-6.0903231895673704E-3</v>
      </c>
      <c r="H411" s="3">
        <f t="shared" si="69"/>
        <v>-3.4880730359603263E-3</v>
      </c>
      <c r="I411" s="3">
        <f t="shared" si="70"/>
        <v>-4.6230933388137219E-3</v>
      </c>
      <c r="J411" s="3">
        <f t="shared" si="71"/>
        <v>-5.2937013185797577E-3</v>
      </c>
      <c r="K411" s="3">
        <f t="shared" si="72"/>
        <v>-1.0108304538414825E-2</v>
      </c>
      <c r="W411" s="19"/>
      <c r="X411" s="6">
        <f t="array" ref="X411">G392-$P$2</f>
        <v>-3.5187794116789328E-3</v>
      </c>
      <c r="Y411" s="6">
        <f t="shared" si="73"/>
        <v>8.5677986195385192E-3</v>
      </c>
      <c r="Z411" s="6">
        <f t="array" ref="Z411">I392-$R$2</f>
        <v>2.596955499102549E-3</v>
      </c>
      <c r="AA411" s="6">
        <f t="array" ref="AA411">J392-$S$2</f>
        <v>-2.95006746668684E-3</v>
      </c>
      <c r="AB411" s="6">
        <f t="shared" si="74"/>
        <v>-9.9205749415910011E-3</v>
      </c>
      <c r="AC411" s="4"/>
    </row>
    <row r="412" spans="1:29" x14ac:dyDescent="0.25">
      <c r="A412" s="2">
        <v>42170</v>
      </c>
      <c r="B412">
        <v>37.910175000000002</v>
      </c>
      <c r="C412">
        <v>118.12190200000001</v>
      </c>
      <c r="D412">
        <v>182.05491599999999</v>
      </c>
      <c r="E412">
        <v>69.109306000000004</v>
      </c>
      <c r="F412">
        <v>38.249622000000002</v>
      </c>
      <c r="G412" s="3">
        <f t="shared" si="68"/>
        <v>-2.4481554094646363E-4</v>
      </c>
      <c r="H412" s="3">
        <f t="shared" si="69"/>
        <v>5.8607589979375874E-3</v>
      </c>
      <c r="I412" s="3">
        <f t="shared" si="70"/>
        <v>5.8451209304339891E-3</v>
      </c>
      <c r="J412" s="3">
        <f t="shared" si="71"/>
        <v>7.918050862788073E-3</v>
      </c>
      <c r="K412" s="3">
        <f t="shared" si="72"/>
        <v>2.188309207343142E-3</v>
      </c>
      <c r="W412" s="19"/>
      <c r="X412" s="6">
        <f t="array" ref="X412">G393-$P$2</f>
        <v>-4.0024339591327373E-3</v>
      </c>
      <c r="Y412" s="6">
        <f t="shared" si="73"/>
        <v>-2.1789659777573249E-3</v>
      </c>
      <c r="Z412" s="6">
        <f t="array" ref="Z412">I393-$R$2</f>
        <v>-9.9608487096891651E-4</v>
      </c>
      <c r="AA412" s="6">
        <f t="array" ref="AA412">J393-$S$2</f>
        <v>-3.8222155060934461E-3</v>
      </c>
      <c r="AB412" s="6">
        <f t="shared" si="74"/>
        <v>2.0464508055846736E-3</v>
      </c>
      <c r="AC412" s="4"/>
    </row>
    <row r="413" spans="1:29" x14ac:dyDescent="0.25">
      <c r="A413" s="2">
        <v>42171</v>
      </c>
      <c r="B413">
        <v>37.900894000000001</v>
      </c>
      <c r="C413">
        <v>118.81418600000001</v>
      </c>
      <c r="D413">
        <v>183.11904899999999</v>
      </c>
      <c r="E413">
        <v>69.656516999999994</v>
      </c>
      <c r="F413">
        <v>38.333323999999998</v>
      </c>
      <c r="G413" s="3">
        <f t="shared" si="68"/>
        <v>-2.6969812374346702E-3</v>
      </c>
      <c r="H413" s="3">
        <f t="shared" si="69"/>
        <v>-2.4272354144649899E-4</v>
      </c>
      <c r="I413" s="3">
        <f t="shared" si="70"/>
        <v>1.7119573398396426E-3</v>
      </c>
      <c r="J413" s="3">
        <f t="shared" si="71"/>
        <v>8.4996497886908884E-3</v>
      </c>
      <c r="K413" s="3">
        <f t="shared" si="72"/>
        <v>6.3076971879612032E-3</v>
      </c>
      <c r="W413" s="19"/>
      <c r="X413" s="6">
        <f t="array" ref="X413">G394-$P$2</f>
        <v>1.6772102527281086E-3</v>
      </c>
      <c r="Y413" s="6">
        <f t="shared" si="73"/>
        <v>5.7047514884270257E-4</v>
      </c>
      <c r="Z413" s="6">
        <f t="array" ref="Z413">I394-$R$2</f>
        <v>-1.1502626049594291E-3</v>
      </c>
      <c r="AA413" s="6">
        <f t="array" ref="AA413">J394-$S$2</f>
        <v>-1.229073560857036E-3</v>
      </c>
      <c r="AB413" s="6">
        <f t="shared" si="74"/>
        <v>-1.5917280950684259E-3</v>
      </c>
      <c r="AC413" s="4"/>
    </row>
    <row r="414" spans="1:29" x14ac:dyDescent="0.25">
      <c r="A414" s="2">
        <v>42172</v>
      </c>
      <c r="B414">
        <v>37.798676</v>
      </c>
      <c r="C414">
        <v>118.785347</v>
      </c>
      <c r="D414">
        <v>183.43254099999999</v>
      </c>
      <c r="E414">
        <v>70.248572999999993</v>
      </c>
      <c r="F414">
        <v>38.575119000000001</v>
      </c>
      <c r="G414" s="3">
        <f t="shared" si="68"/>
        <v>9.0955302243918013E-3</v>
      </c>
      <c r="H414" s="3">
        <f t="shared" si="69"/>
        <v>1.0280140024341522E-2</v>
      </c>
      <c r="I414" s="3">
        <f t="shared" si="70"/>
        <v>1.0203522176580604E-2</v>
      </c>
      <c r="J414" s="3">
        <f t="shared" si="71"/>
        <v>1.3791184057219352E-2</v>
      </c>
      <c r="K414" s="3">
        <f t="shared" si="72"/>
        <v>8.9197910186615825E-3</v>
      </c>
      <c r="W414" s="19"/>
      <c r="X414" s="6">
        <f t="array" ref="X414">G395-$P$2</f>
        <v>5.2256516272051823E-3</v>
      </c>
      <c r="Y414" s="6">
        <f t="shared" si="73"/>
        <v>-4.010616803888648E-4</v>
      </c>
      <c r="Z414" s="6">
        <f t="array" ref="Z414">I395-$R$2</f>
        <v>2.5398284287045936E-3</v>
      </c>
      <c r="AA414" s="6">
        <f t="array" ref="AA414">J395-$S$2</f>
        <v>-5.0789413454640888E-3</v>
      </c>
      <c r="AB414" s="6">
        <f t="shared" si="74"/>
        <v>-3.1851991928826956E-3</v>
      </c>
      <c r="AC414" s="4"/>
    </row>
    <row r="415" spans="1:29" x14ac:dyDescent="0.25">
      <c r="A415" s="2">
        <v>42173</v>
      </c>
      <c r="B415">
        <v>38.142474999999997</v>
      </c>
      <c r="C415">
        <v>120.006477</v>
      </c>
      <c r="D415">
        <v>185.30419900000001</v>
      </c>
      <c r="E415">
        <v>71.217383999999996</v>
      </c>
      <c r="F415">
        <v>38.919201000000001</v>
      </c>
      <c r="G415" s="3">
        <f t="shared" si="68"/>
        <v>-1.7051856231142803E-3</v>
      </c>
      <c r="H415" s="3">
        <f t="shared" si="69"/>
        <v>-9.6143977295493066E-4</v>
      </c>
      <c r="I415" s="3">
        <f t="shared" si="70"/>
        <v>-6.1011515448714526E-3</v>
      </c>
      <c r="J415" s="3">
        <f t="shared" si="71"/>
        <v>-7.6835593961159798E-3</v>
      </c>
      <c r="K415" s="3">
        <f t="shared" si="72"/>
        <v>-9.0799911334253913E-3</v>
      </c>
      <c r="W415" s="19"/>
      <c r="X415" s="6">
        <f t="array" ref="X415">G396-$P$2</f>
        <v>-6.3441786934526545E-3</v>
      </c>
      <c r="Y415" s="6">
        <f t="shared" si="73"/>
        <v>-2.0187601715859487E-3</v>
      </c>
      <c r="Z415" s="6">
        <f t="array" ref="Z415">I396-$R$2</f>
        <v>-2.6816215789307041E-3</v>
      </c>
      <c r="AA415" s="6">
        <f t="array" ref="AA415">J396-$S$2</f>
        <v>-1.607974367552706E-3</v>
      </c>
      <c r="AB415" s="6">
        <f t="shared" si="74"/>
        <v>2.2791795805395115E-3</v>
      </c>
      <c r="AC415" s="4"/>
    </row>
    <row r="416" spans="1:29" x14ac:dyDescent="0.25">
      <c r="A416" s="2">
        <v>42174</v>
      </c>
      <c r="B416">
        <v>38.077435000000001</v>
      </c>
      <c r="C416">
        <v>119.891098</v>
      </c>
      <c r="D416">
        <v>184.17363</v>
      </c>
      <c r="E416">
        <v>70.670180999999999</v>
      </c>
      <c r="F416">
        <v>38.565815000000001</v>
      </c>
      <c r="G416" s="3">
        <f t="shared" si="68"/>
        <v>1.7325457977933612E-2</v>
      </c>
      <c r="H416" s="3">
        <f t="shared" si="69"/>
        <v>4.4108696043470008E-3</v>
      </c>
      <c r="I416" s="3">
        <f t="shared" si="70"/>
        <v>6.8513662895171024E-3</v>
      </c>
      <c r="J416" s="3">
        <f t="shared" si="71"/>
        <v>-1.0281677359790575E-2</v>
      </c>
      <c r="K416" s="3">
        <f t="shared" si="72"/>
        <v>1.3021428433445559E-2</v>
      </c>
      <c r="W416" s="19"/>
      <c r="X416" s="6">
        <f t="array" ref="X416">G397-$P$2</f>
        <v>-1.7045362097377219E-2</v>
      </c>
      <c r="Y416" s="6">
        <f t="shared" si="73"/>
        <v>-1.0202458238748185E-2</v>
      </c>
      <c r="Z416" s="6">
        <f t="array" ref="Z416">I397-$R$2</f>
        <v>-1.1239080518760547E-2</v>
      </c>
      <c r="AA416" s="6">
        <f t="array" ref="AA416">J397-$S$2</f>
        <v>-7.9809491468934412E-3</v>
      </c>
      <c r="AB416" s="6">
        <f t="shared" si="74"/>
        <v>-1.501553280500352E-2</v>
      </c>
      <c r="AC416" s="4"/>
    </row>
    <row r="417" spans="1:29" x14ac:dyDescent="0.25">
      <c r="A417" s="2">
        <v>42177</v>
      </c>
      <c r="B417">
        <v>38.737144000000001</v>
      </c>
      <c r="C417">
        <v>120.419922</v>
      </c>
      <c r="D417">
        <v>185.43547100000001</v>
      </c>
      <c r="E417">
        <v>69.943573000000001</v>
      </c>
      <c r="F417">
        <v>39.067996999999998</v>
      </c>
      <c r="G417" s="3">
        <f t="shared" si="68"/>
        <v>3.5979420682121788E-3</v>
      </c>
      <c r="H417" s="3">
        <f t="shared" si="69"/>
        <v>2.1558309928151331E-3</v>
      </c>
      <c r="I417" s="3">
        <f t="shared" si="70"/>
        <v>7.208275702548228E-4</v>
      </c>
      <c r="J417" s="3">
        <f t="shared" si="71"/>
        <v>-8.3367059329383375E-3</v>
      </c>
      <c r="K417" s="3">
        <f t="shared" si="72"/>
        <v>9.0454087011422324E-3</v>
      </c>
      <c r="W417" s="19"/>
      <c r="X417" s="6">
        <f t="array" ref="X417">G398-$P$2</f>
        <v>8.2149368020688149E-3</v>
      </c>
      <c r="Y417" s="6">
        <f t="shared" si="73"/>
        <v>8.9247681537499013E-3</v>
      </c>
      <c r="Z417" s="6">
        <f t="array" ref="Z417">I398-$R$2</f>
        <v>8.7309842350646871E-3</v>
      </c>
      <c r="AA417" s="6">
        <f t="array" ref="AA417">J398-$S$2</f>
        <v>9.4584392874342439E-3</v>
      </c>
      <c r="AB417" s="6">
        <f t="shared" si="74"/>
        <v>2.310630326833249E-3</v>
      </c>
      <c r="AC417" s="4"/>
    </row>
    <row r="418" spans="1:29" x14ac:dyDescent="0.25">
      <c r="A418" s="2">
        <v>42178</v>
      </c>
      <c r="B418">
        <v>38.876517999999997</v>
      </c>
      <c r="C418">
        <v>120.67952699999999</v>
      </c>
      <c r="D418">
        <v>185.56913800000001</v>
      </c>
      <c r="E418">
        <v>69.360473999999996</v>
      </c>
      <c r="F418">
        <v>39.421382999999999</v>
      </c>
      <c r="G418" s="3">
        <f t="shared" si="68"/>
        <v>-8.1261907252083709E-3</v>
      </c>
      <c r="H418" s="3">
        <f t="shared" si="69"/>
        <v>-9.6405830294644668E-3</v>
      </c>
      <c r="I418" s="3">
        <f t="shared" si="70"/>
        <v>-7.1498850202127429E-3</v>
      </c>
      <c r="J418" s="3">
        <f t="shared" si="71"/>
        <v>-5.4319553813890753E-3</v>
      </c>
      <c r="K418" s="3">
        <f t="shared" si="72"/>
        <v>-5.189822995301685E-3</v>
      </c>
      <c r="W418" s="19"/>
      <c r="X418" s="6">
        <f t="array" ref="X418">G399-$P$2</f>
        <v>-2.371822696507978E-3</v>
      </c>
      <c r="Y418" s="6">
        <f t="shared" si="73"/>
        <v>-1.4546772883850816E-3</v>
      </c>
      <c r="Z418" s="6">
        <f t="array" ref="Z418">I399-$R$2</f>
        <v>-1.4076391365484E-3</v>
      </c>
      <c r="AA418" s="6">
        <f t="array" ref="AA418">J399-$S$2</f>
        <v>-2.3550728642755371E-3</v>
      </c>
      <c r="AB418" s="6">
        <f t="shared" si="74"/>
        <v>-1.4278305664206029E-2</v>
      </c>
      <c r="AC418" s="4"/>
    </row>
    <row r="419" spans="1:29" x14ac:dyDescent="0.25">
      <c r="A419" s="2">
        <v>42179</v>
      </c>
      <c r="B419">
        <v>38.560600000000001</v>
      </c>
      <c r="C419">
        <v>119.51610599999999</v>
      </c>
      <c r="D419">
        <v>184.24234000000001</v>
      </c>
      <c r="E419">
        <v>68.983711</v>
      </c>
      <c r="F419">
        <v>39.216793000000003</v>
      </c>
      <c r="G419" s="3">
        <f t="shared" si="68"/>
        <v>-2.4089355456091699E-4</v>
      </c>
      <c r="H419" s="3">
        <f t="shared" si="69"/>
        <v>-2.1722009584212998E-3</v>
      </c>
      <c r="I419" s="3">
        <f t="shared" si="70"/>
        <v>-3.1085308621244812E-3</v>
      </c>
      <c r="J419" s="3">
        <f t="shared" si="71"/>
        <v>-1.0142959690875308E-2</v>
      </c>
      <c r="K419" s="3">
        <f t="shared" si="72"/>
        <v>-3.7941909222409809E-3</v>
      </c>
      <c r="W419" s="19"/>
      <c r="X419" s="6">
        <f t="array" ref="X419">G400-$P$2</f>
        <v>-9.8015055657258345E-3</v>
      </c>
      <c r="Y419" s="6">
        <f t="shared" si="73"/>
        <v>-6.6484569711184605E-3</v>
      </c>
      <c r="Z419" s="6">
        <f t="array" ref="Z419">I400-$R$2</f>
        <v>-7.0050074476856183E-3</v>
      </c>
      <c r="AA419" s="6">
        <f t="array" ref="AA419">J400-$S$2</f>
        <v>-1.1851722563994622E-2</v>
      </c>
      <c r="AB419" s="6">
        <f t="shared" si="74"/>
        <v>-1.1208042800330567E-2</v>
      </c>
      <c r="AC419" s="4"/>
    </row>
    <row r="420" spans="1:29" x14ac:dyDescent="0.25">
      <c r="A420" s="2">
        <v>42180</v>
      </c>
      <c r="B420">
        <v>38.551310999999998</v>
      </c>
      <c r="C420">
        <v>119.25649300000001</v>
      </c>
      <c r="D420">
        <v>183.66961699999999</v>
      </c>
      <c r="E420">
        <v>68.284012000000004</v>
      </c>
      <c r="F420">
        <v>39.067996999999998</v>
      </c>
      <c r="G420" s="3">
        <f t="shared" si="68"/>
        <v>-9.030043102813412E-4</v>
      </c>
      <c r="H420" s="3">
        <f t="shared" si="69"/>
        <v>-1.289925572438344E-3</v>
      </c>
      <c r="I420" s="3">
        <f t="shared" si="70"/>
        <v>0</v>
      </c>
      <c r="J420" s="3">
        <f t="shared" si="71"/>
        <v>7.192196029723652E-3</v>
      </c>
      <c r="K420" s="3">
        <f t="shared" si="72"/>
        <v>-8.9851547802667353E-3</v>
      </c>
      <c r="W420" s="19"/>
      <c r="X420" s="6">
        <f t="array" ref="X420">G401-$P$2</f>
        <v>-2.6391843168098094E-3</v>
      </c>
      <c r="Y420" s="6">
        <f t="shared" si="73"/>
        <v>2.0482414304856806E-3</v>
      </c>
      <c r="Z420" s="6">
        <f t="array" ref="Z420">I401-$R$2</f>
        <v>1.8413611393710558E-3</v>
      </c>
      <c r="AA420" s="6">
        <f t="array" ref="AA420">J401-$S$2</f>
        <v>1.1896258031824329E-2</v>
      </c>
      <c r="AB420" s="6">
        <f t="shared" si="74"/>
        <v>-9.3772930861220349E-4</v>
      </c>
      <c r="AC420" s="4"/>
    </row>
    <row r="421" spans="1:29" x14ac:dyDescent="0.25">
      <c r="A421" s="2">
        <v>42181</v>
      </c>
      <c r="B421">
        <v>38.516499000000003</v>
      </c>
      <c r="C421">
        <v>119.102661</v>
      </c>
      <c r="D421">
        <v>183.66961699999999</v>
      </c>
      <c r="E421">
        <v>68.775124000000005</v>
      </c>
      <c r="F421">
        <v>38.716965000000002</v>
      </c>
      <c r="G421" s="3">
        <f t="shared" si="68"/>
        <v>-3.0044085782563124E-2</v>
      </c>
      <c r="H421" s="3">
        <f t="shared" si="69"/>
        <v>-2.2927388666824089E-2</v>
      </c>
      <c r="I421" s="3">
        <f t="shared" si="70"/>
        <v>-2.1307438126796918E-2</v>
      </c>
      <c r="J421" s="3">
        <f t="shared" si="71"/>
        <v>-1.5546522315248779E-2</v>
      </c>
      <c r="K421" s="3">
        <f t="shared" si="72"/>
        <v>-2.206076845124616E-2</v>
      </c>
      <c r="W421" s="19"/>
      <c r="X421" s="6">
        <f t="array" ref="X421">G402-$P$2</f>
        <v>3.1732111069316471E-3</v>
      </c>
      <c r="Y421" s="6">
        <f t="shared" si="73"/>
        <v>8.2062730832269083E-4</v>
      </c>
      <c r="Z421" s="6">
        <f t="array" ref="Z421">I402-$R$2</f>
        <v>-1.5154237580093934E-3</v>
      </c>
      <c r="AA421" s="6">
        <f t="array" ref="AA421">J402-$S$2</f>
        <v>-9.5976583064216036E-3</v>
      </c>
      <c r="AB421" s="6">
        <f t="shared" si="74"/>
        <v>3.3158424377970758E-3</v>
      </c>
      <c r="AC421" s="4"/>
    </row>
    <row r="422" spans="1:29" x14ac:dyDescent="0.25">
      <c r="A422" s="2">
        <v>42184</v>
      </c>
      <c r="B422">
        <v>37.359305999999997</v>
      </c>
      <c r="C422">
        <v>116.371948</v>
      </c>
      <c r="D422">
        <v>179.75608800000001</v>
      </c>
      <c r="E422">
        <v>67.705910000000003</v>
      </c>
      <c r="F422">
        <v>37.862839000000001</v>
      </c>
      <c r="G422" s="3">
        <f t="shared" si="68"/>
        <v>-1.5107882357342506E-3</v>
      </c>
      <c r="H422" s="3">
        <f t="shared" si="69"/>
        <v>3.635455170003743E-3</v>
      </c>
      <c r="I422" s="3">
        <f t="shared" si="70"/>
        <v>2.3363214268437016E-3</v>
      </c>
      <c r="J422" s="3">
        <f t="shared" si="71"/>
        <v>-4.0184084373140472E-4</v>
      </c>
      <c r="K422" s="3">
        <f t="shared" si="72"/>
        <v>1.3386397147873597E-2</v>
      </c>
      <c r="W422" s="19"/>
      <c r="X422" s="6">
        <f t="array" ref="X422">G403-$P$2</f>
        <v>5.5777966507240618E-3</v>
      </c>
      <c r="Y422" s="6">
        <f t="shared" si="73"/>
        <v>5.5373392962299317E-3</v>
      </c>
      <c r="Z422" s="6">
        <f t="array" ref="Z422">I403-$R$2</f>
        <v>2.2513518235696139E-3</v>
      </c>
      <c r="AA422" s="6">
        <f t="array" ref="AA422">J403-$S$2</f>
        <v>-1.4723412146668986E-2</v>
      </c>
      <c r="AB422" s="6">
        <f t="shared" si="74"/>
        <v>-5.1750768640970862E-3</v>
      </c>
      <c r="AC422" s="4"/>
    </row>
    <row r="423" spans="1:29" x14ac:dyDescent="0.25">
      <c r="A423" s="2">
        <v>42185</v>
      </c>
      <c r="B423">
        <v>37.302864</v>
      </c>
      <c r="C423">
        <v>116.795013</v>
      </c>
      <c r="D423">
        <v>180.17605599999999</v>
      </c>
      <c r="E423">
        <v>67.678702999999999</v>
      </c>
      <c r="F423">
        <v>38.369686000000002</v>
      </c>
      <c r="G423" s="3">
        <f t="shared" si="68"/>
        <v>6.5574053509671604E-3</v>
      </c>
      <c r="H423" s="3">
        <f t="shared" si="69"/>
        <v>2.9637053082052223E-3</v>
      </c>
      <c r="I423" s="3">
        <f t="shared" si="70"/>
        <v>7.9996478555397488E-3</v>
      </c>
      <c r="J423" s="3">
        <f t="shared" si="71"/>
        <v>1.6468223393701908E-2</v>
      </c>
      <c r="K423" s="3">
        <f t="shared" si="72"/>
        <v>0</v>
      </c>
      <c r="W423" s="19"/>
      <c r="X423" s="6">
        <f t="array" ref="X423">G404-$P$2</f>
        <v>-1.1750897860200385E-2</v>
      </c>
      <c r="Y423" s="6">
        <f t="shared" si="73"/>
        <v>-9.7816934265309852E-3</v>
      </c>
      <c r="Z423" s="6">
        <f t="array" ref="Z423">I404-$R$2</f>
        <v>-8.6172484538582506E-3</v>
      </c>
      <c r="AA423" s="6">
        <f t="array" ref="AA423">J404-$S$2</f>
        <v>-2.2779638287691419E-3</v>
      </c>
      <c r="AB423" s="6">
        <f t="shared" si="74"/>
        <v>-1.4903869616008383E-2</v>
      </c>
      <c r="AC423" s="4"/>
    </row>
    <row r="424" spans="1:29" x14ac:dyDescent="0.25">
      <c r="A424" s="2">
        <v>42186</v>
      </c>
      <c r="B424">
        <v>37.547474000000001</v>
      </c>
      <c r="C424">
        <v>117.141159</v>
      </c>
      <c r="D424">
        <v>181.617401</v>
      </c>
      <c r="E424">
        <v>68.793250999999998</v>
      </c>
      <c r="F424">
        <v>38.369686000000002</v>
      </c>
      <c r="G424" s="3">
        <f t="shared" si="68"/>
        <v>2.505574675942146E-3</v>
      </c>
      <c r="H424" s="3">
        <f t="shared" si="69"/>
        <v>-3.7757096120245581E-3</v>
      </c>
      <c r="I424" s="3">
        <f t="shared" si="70"/>
        <v>-7.3581055154503527E-4</v>
      </c>
      <c r="J424" s="3">
        <f t="shared" si="71"/>
        <v>2.5027600454585741E-3</v>
      </c>
      <c r="K424" s="3">
        <f t="shared" si="72"/>
        <v>4.6477576073986615E-3</v>
      </c>
      <c r="W424" s="19"/>
      <c r="X424" s="6">
        <f t="array" ref="X424">G405-$P$2</f>
        <v>-1.1156408537644593E-2</v>
      </c>
      <c r="Y424" s="6">
        <f t="shared" si="73"/>
        <v>3.5989087743457933E-3</v>
      </c>
      <c r="Z424" s="6">
        <f t="array" ref="Z424">I405-$R$2</f>
        <v>-2.5082903692357217E-3</v>
      </c>
      <c r="AA424" s="6">
        <f t="array" ref="AA424">J405-$S$2</f>
        <v>-1.150296864026294E-2</v>
      </c>
      <c r="AB424" s="6">
        <f t="shared" si="74"/>
        <v>-5.0336437215433155E-3</v>
      </c>
      <c r="AC424" s="4"/>
    </row>
    <row r="425" spans="1:29" x14ac:dyDescent="0.25">
      <c r="A425" s="2">
        <v>42187</v>
      </c>
      <c r="B425">
        <v>37.641551999999997</v>
      </c>
      <c r="C425">
        <v>116.698868</v>
      </c>
      <c r="D425">
        <v>181.48376500000001</v>
      </c>
      <c r="E425">
        <v>68.965423999999999</v>
      </c>
      <c r="F425">
        <v>38.548018999999996</v>
      </c>
      <c r="G425" s="3">
        <f t="shared" si="68"/>
        <v>-2.0494851009331239E-2</v>
      </c>
      <c r="H425" s="3">
        <f t="shared" si="69"/>
        <v>-2.4717634793167687E-3</v>
      </c>
      <c r="I425" s="3">
        <f t="shared" si="70"/>
        <v>-3.313514021488384E-3</v>
      </c>
      <c r="J425" s="3">
        <f t="shared" si="71"/>
        <v>6.1751523488060567E-3</v>
      </c>
      <c r="K425" s="3">
        <f t="shared" si="72"/>
        <v>-2.7757561289984745E-2</v>
      </c>
      <c r="W425" s="19"/>
      <c r="X425" s="6">
        <f t="array" ref="X425">G406-$P$2</f>
        <v>-1.203560642408944E-3</v>
      </c>
      <c r="Y425" s="6">
        <f t="shared" si="73"/>
        <v>-6.1737925985045627E-3</v>
      </c>
      <c r="Z425" s="6">
        <f t="array" ref="Z425">I406-$R$2</f>
        <v>-6.6724221554294028E-3</v>
      </c>
      <c r="AA425" s="6">
        <f t="array" ref="AA425">J406-$S$2</f>
        <v>-2.1734268591252883E-3</v>
      </c>
      <c r="AB425" s="6">
        <f t="shared" si="74"/>
        <v>-7.1201375794756327E-4</v>
      </c>
      <c r="AC425" s="4"/>
    </row>
    <row r="426" spans="1:29" x14ac:dyDescent="0.25">
      <c r="A426" s="2">
        <v>42191</v>
      </c>
      <c r="B426">
        <v>36.870094000000002</v>
      </c>
      <c r="C426">
        <v>116.410416</v>
      </c>
      <c r="D426">
        <v>180.88241600000001</v>
      </c>
      <c r="E426">
        <v>69.391295999999997</v>
      </c>
      <c r="F426">
        <v>37.478020000000001</v>
      </c>
      <c r="G426" s="3">
        <f t="shared" si="68"/>
        <v>-2.5513902948015588E-4</v>
      </c>
      <c r="H426" s="3">
        <f t="shared" si="69"/>
        <v>4.6254623813044571E-3</v>
      </c>
      <c r="I426" s="3">
        <f t="shared" si="70"/>
        <v>6.5963349361719548E-3</v>
      </c>
      <c r="J426" s="3">
        <f t="shared" si="71"/>
        <v>1.5800555158964169E-2</v>
      </c>
      <c r="K426" s="3">
        <f t="shared" si="72"/>
        <v>-1.5276714191411411E-2</v>
      </c>
      <c r="W426" s="19"/>
      <c r="X426" s="6">
        <f t="array" ref="X426">G407-$P$2</f>
        <v>-5.8774640271027001E-3</v>
      </c>
      <c r="Y426" s="6">
        <f t="shared" si="73"/>
        <v>-2.772737115516483E-3</v>
      </c>
      <c r="Z426" s="6">
        <f t="array" ref="Z426">I407-$R$2</f>
        <v>-7.4586296545486896E-4</v>
      </c>
      <c r="AA426" s="6">
        <f t="array" ref="AA426">J407-$S$2</f>
        <v>-7.6266270245284708E-3</v>
      </c>
      <c r="AB426" s="6">
        <f t="shared" si="74"/>
        <v>-7.4739680932081748E-3</v>
      </c>
      <c r="AC426" s="4"/>
    </row>
    <row r="427" spans="1:29" x14ac:dyDescent="0.25">
      <c r="A427" s="2">
        <v>42192</v>
      </c>
      <c r="B427">
        <v>36.860686999999999</v>
      </c>
      <c r="C427">
        <v>116.948868</v>
      </c>
      <c r="D427">
        <v>182.07557700000001</v>
      </c>
      <c r="E427">
        <v>70.487717000000004</v>
      </c>
      <c r="F427">
        <v>36.905479</v>
      </c>
      <c r="G427" s="3">
        <f t="shared" si="68"/>
        <v>-2.3991685233647364E-2</v>
      </c>
      <c r="H427" s="3">
        <f t="shared" si="69"/>
        <v>-1.6772244430788286E-2</v>
      </c>
      <c r="I427" s="3">
        <f t="shared" si="70"/>
        <v>-1.6985622404480982E-2</v>
      </c>
      <c r="J427" s="3">
        <f t="shared" si="71"/>
        <v>-3.8566010018454833E-3</v>
      </c>
      <c r="K427" s="3">
        <f t="shared" si="72"/>
        <v>-3.6877044733655939E-2</v>
      </c>
      <c r="W427" s="19"/>
      <c r="X427" s="6">
        <f t="array" ref="X427">G408-$P$2</f>
        <v>2.0555849860074478E-2</v>
      </c>
      <c r="Y427" s="6">
        <f t="shared" si="73"/>
        <v>1.0993303150070438E-2</v>
      </c>
      <c r="Z427" s="6">
        <f t="array" ref="Z427">I408-$R$2</f>
        <v>1.1396685091786374E-2</v>
      </c>
      <c r="AA427" s="6">
        <f t="array" ref="AA427">J408-$S$2</f>
        <v>6.6974062142396039E-3</v>
      </c>
      <c r="AB427" s="6">
        <f t="shared" si="74"/>
        <v>1.4365592586119066E-2</v>
      </c>
      <c r="AC427" s="4"/>
    </row>
    <row r="428" spans="1:29" x14ac:dyDescent="0.25">
      <c r="A428" s="2">
        <v>42193</v>
      </c>
      <c r="B428">
        <v>35.976337000000001</v>
      </c>
      <c r="C428">
        <v>114.98737300000001</v>
      </c>
      <c r="D428">
        <v>178.98291</v>
      </c>
      <c r="E428">
        <v>70.215873999999999</v>
      </c>
      <c r="F428">
        <v>35.544513999999999</v>
      </c>
      <c r="G428" s="3">
        <f t="shared" si="68"/>
        <v>1.5951679572047572E-2</v>
      </c>
      <c r="H428" s="3">
        <f t="shared" si="69"/>
        <v>3.2612276480130653E-3</v>
      </c>
      <c r="I428" s="3">
        <f t="shared" si="70"/>
        <v>1.8133295519666692E-3</v>
      </c>
      <c r="J428" s="3">
        <f t="shared" si="71"/>
        <v>-4.7747892449505613E-3</v>
      </c>
      <c r="K428" s="3">
        <f t="shared" si="72"/>
        <v>2.0332729827168272E-2</v>
      </c>
      <c r="W428" s="19"/>
      <c r="X428" s="6">
        <f t="array" ref="X428">G409-$P$2</f>
        <v>2.6870161695858397E-3</v>
      </c>
      <c r="Y428" s="6">
        <f t="shared" si="73"/>
        <v>3.1652170904266359E-3</v>
      </c>
      <c r="Z428" s="6">
        <f t="array" ref="Z428">I409-$R$2</f>
        <v>2.6191862814106681E-3</v>
      </c>
      <c r="AA428" s="6">
        <f t="array" ref="AA428">J409-$S$2</f>
        <v>5.7394850571793219E-3</v>
      </c>
      <c r="AB428" s="6">
        <f t="shared" si="74"/>
        <v>-4.304921449548374E-3</v>
      </c>
      <c r="AC428" s="4"/>
    </row>
    <row r="429" spans="1:29" x14ac:dyDescent="0.25">
      <c r="A429" s="2">
        <v>42194</v>
      </c>
      <c r="B429">
        <v>36.550220000000003</v>
      </c>
      <c r="C429">
        <v>115.36237300000001</v>
      </c>
      <c r="D429">
        <v>179.30746500000001</v>
      </c>
      <c r="E429">
        <v>69.880607999999995</v>
      </c>
      <c r="F429">
        <v>36.267231000000002</v>
      </c>
      <c r="G429" s="3">
        <f t="shared" si="68"/>
        <v>3.0373387629403892E-2</v>
      </c>
      <c r="H429" s="3">
        <f t="shared" si="69"/>
        <v>1.1335203723661147E-2</v>
      </c>
      <c r="I429" s="3">
        <f t="shared" si="70"/>
        <v>1.2722727411265122E-2</v>
      </c>
      <c r="J429" s="3">
        <f t="shared" si="71"/>
        <v>8.2989117667666701E-3</v>
      </c>
      <c r="K429" s="3">
        <f t="shared" si="72"/>
        <v>2.8209239354391125E-2</v>
      </c>
      <c r="W429" s="19"/>
      <c r="X429" s="6">
        <f t="array" ref="X429">G410-$P$2</f>
        <v>-8.435295367967546E-3</v>
      </c>
      <c r="Y429" s="6">
        <f t="shared" si="73"/>
        <v>-4.7621793335511364E-3</v>
      </c>
      <c r="Z429" s="6">
        <f t="array" ref="Z429">I410-$R$2</f>
        <v>-7.806497388314515E-3</v>
      </c>
      <c r="AA429" s="6">
        <f t="array" ref="AA429">J410-$S$2</f>
        <v>-1.2633422430651632E-3</v>
      </c>
      <c r="AB429" s="6">
        <f t="shared" si="74"/>
        <v>1.1199196972941361E-5</v>
      </c>
      <c r="AC429" s="4"/>
    </row>
    <row r="430" spans="1:29" x14ac:dyDescent="0.25">
      <c r="A430" s="2">
        <v>42195</v>
      </c>
      <c r="B430">
        <v>37.660373999999997</v>
      </c>
      <c r="C430">
        <v>116.670029</v>
      </c>
      <c r="D430">
        <v>181.58874499999999</v>
      </c>
      <c r="E430">
        <v>70.460541000000006</v>
      </c>
      <c r="F430">
        <v>37.290301999999997</v>
      </c>
      <c r="G430" s="3">
        <f t="shared" si="68"/>
        <v>4.2467714208043184E-3</v>
      </c>
      <c r="H430" s="3">
        <f t="shared" si="69"/>
        <v>9.3126658946831586E-3</v>
      </c>
      <c r="I430" s="3">
        <f t="shared" si="70"/>
        <v>1.1196492381727818E-2</v>
      </c>
      <c r="J430" s="3">
        <f t="shared" si="71"/>
        <v>1.4144512458398317E-3</v>
      </c>
      <c r="K430" s="3">
        <f t="shared" si="72"/>
        <v>6.0406590432011686E-3</v>
      </c>
      <c r="W430" s="19"/>
      <c r="X430" s="6">
        <f t="array" ref="X430">G411-$P$2</f>
        <v>-6.3110787560408032E-3</v>
      </c>
      <c r="Y430" s="6">
        <f t="shared" si="73"/>
        <v>-3.8891347163491912E-3</v>
      </c>
      <c r="Z430" s="6">
        <f t="array" ref="Z430">I411-$R$2</f>
        <v>-5.1073442851644613E-3</v>
      </c>
      <c r="AA430" s="6">
        <f t="array" ref="AA430">J411-$S$2</f>
        <v>-5.6541228982432247E-3</v>
      </c>
      <c r="AB430" s="6">
        <f t="shared" si="74"/>
        <v>-1.0337638073294977E-2</v>
      </c>
      <c r="AC430" s="4"/>
    </row>
    <row r="431" spans="1:29" x14ac:dyDescent="0.25">
      <c r="A431" s="2">
        <v>42198</v>
      </c>
      <c r="B431">
        <v>37.820309000000002</v>
      </c>
      <c r="C431">
        <v>117.75653800000001</v>
      </c>
      <c r="D431">
        <v>183.62190200000001</v>
      </c>
      <c r="E431">
        <v>70.560203999999999</v>
      </c>
      <c r="F431">
        <v>37.515560000000001</v>
      </c>
      <c r="G431" s="3">
        <f t="shared" si="68"/>
        <v>6.9650409254984336E-3</v>
      </c>
      <c r="H431" s="3">
        <f t="shared" si="69"/>
        <v>5.4707026118583357E-3</v>
      </c>
      <c r="I431" s="3">
        <f t="shared" si="70"/>
        <v>4.4186232206655518E-3</v>
      </c>
      <c r="J431" s="3">
        <f t="shared" si="71"/>
        <v>2.0546000689001254E-3</v>
      </c>
      <c r="K431" s="3">
        <f t="shared" si="72"/>
        <v>2.7521647017929585E-3</v>
      </c>
      <c r="W431" s="19"/>
      <c r="X431" s="6">
        <f t="array" ref="X431">G412-$P$2</f>
        <v>-4.6557110741989646E-4</v>
      </c>
      <c r="Y431" s="6">
        <f t="shared" si="73"/>
        <v>5.4596973175487229E-3</v>
      </c>
      <c r="Z431" s="6">
        <f t="array" ref="Z431">I412-$R$2</f>
        <v>5.3608699840832497E-3</v>
      </c>
      <c r="AA431" s="6">
        <f t="array" ref="AA431">J412-$S$2</f>
        <v>7.557629283124606E-3</v>
      </c>
      <c r="AB431" s="6">
        <f t="shared" si="74"/>
        <v>1.9589756724629898E-3</v>
      </c>
      <c r="AC431" s="4"/>
    </row>
    <row r="432" spans="1:29" x14ac:dyDescent="0.25">
      <c r="A432" s="2">
        <v>42199</v>
      </c>
      <c r="B432">
        <v>38.083728999999998</v>
      </c>
      <c r="C432">
        <v>118.400749</v>
      </c>
      <c r="D432">
        <v>184.433258</v>
      </c>
      <c r="E432">
        <v>70.705177000000006</v>
      </c>
      <c r="F432">
        <v>37.618808999999999</v>
      </c>
      <c r="G432" s="3">
        <f t="shared" si="68"/>
        <v>-3.9524490892159925E-3</v>
      </c>
      <c r="H432" s="3">
        <f t="shared" si="69"/>
        <v>-5.6845670798923997E-3</v>
      </c>
      <c r="I432" s="3">
        <f t="shared" si="70"/>
        <v>-4.1416066076316316E-4</v>
      </c>
      <c r="J432" s="3">
        <f t="shared" si="71"/>
        <v>1.5380769077206757E-3</v>
      </c>
      <c r="K432" s="3">
        <f t="shared" si="72"/>
        <v>-1.2225666155459725E-2</v>
      </c>
      <c r="W432" s="19"/>
      <c r="X432" s="6">
        <f t="array" ref="X432">G413-$P$2</f>
        <v>-2.917736803908103E-3</v>
      </c>
      <c r="Y432" s="6">
        <f t="shared" si="73"/>
        <v>-6.4378522183536379E-4</v>
      </c>
      <c r="Z432" s="6">
        <f t="array" ref="Z432">I413-$R$2</f>
        <v>1.227706393488903E-3</v>
      </c>
      <c r="AA432" s="6">
        <f t="array" ref="AA432">J413-$S$2</f>
        <v>8.1392282090274205E-3</v>
      </c>
      <c r="AB432" s="6">
        <f t="shared" si="74"/>
        <v>6.0783636530810509E-3</v>
      </c>
      <c r="AC432" s="4"/>
    </row>
    <row r="433" spans="1:29" x14ac:dyDescent="0.25">
      <c r="A433" s="2">
        <v>42200</v>
      </c>
      <c r="B433">
        <v>37.933205000000001</v>
      </c>
      <c r="C433">
        <v>117.727692</v>
      </c>
      <c r="D433">
        <v>184.35687300000001</v>
      </c>
      <c r="E433">
        <v>70.813927000000007</v>
      </c>
      <c r="F433">
        <v>37.158893999999997</v>
      </c>
      <c r="G433" s="3">
        <f t="shared" si="68"/>
        <v>8.4324538356304046E-3</v>
      </c>
      <c r="H433" s="3">
        <f t="shared" si="69"/>
        <v>5.390320571306173E-3</v>
      </c>
      <c r="I433" s="3">
        <f t="shared" si="70"/>
        <v>7.6627954087722383E-3</v>
      </c>
      <c r="J433" s="3">
        <f t="shared" si="71"/>
        <v>8.1893212898642709E-3</v>
      </c>
      <c r="K433" s="3">
        <f t="shared" si="72"/>
        <v>1.1871801135954207E-2</v>
      </c>
      <c r="W433" s="19"/>
      <c r="X433" s="6">
        <f t="array" ref="X433">G414-$P$2</f>
        <v>8.8747746579183693E-3</v>
      </c>
      <c r="Y433" s="6">
        <f t="shared" si="73"/>
        <v>9.8790783439526575E-3</v>
      </c>
      <c r="Z433" s="6">
        <f t="array" ref="Z433">I414-$R$2</f>
        <v>9.7192712302298645E-3</v>
      </c>
      <c r="AA433" s="6">
        <f t="array" ref="AA433">J414-$S$2</f>
        <v>1.3430762477555884E-2</v>
      </c>
      <c r="AB433" s="6">
        <f t="shared" si="74"/>
        <v>8.6904574837814302E-3</v>
      </c>
      <c r="AC433" s="4"/>
    </row>
    <row r="434" spans="1:29" x14ac:dyDescent="0.25">
      <c r="A434" s="2">
        <v>42201</v>
      </c>
      <c r="B434">
        <v>38.253075000000003</v>
      </c>
      <c r="C434">
        <v>118.36228199999999</v>
      </c>
      <c r="D434">
        <v>185.76956200000001</v>
      </c>
      <c r="E434">
        <v>71.393844999999999</v>
      </c>
      <c r="F434">
        <v>37.600037</v>
      </c>
      <c r="G434" s="3">
        <f t="shared" si="68"/>
        <v>-1.4755937921331341E-3</v>
      </c>
      <c r="H434" s="3">
        <f t="shared" si="69"/>
        <v>-5.7676988688001307E-3</v>
      </c>
      <c r="I434" s="3">
        <f t="shared" si="70"/>
        <v>1.1818836069603655E-3</v>
      </c>
      <c r="J434" s="3">
        <f t="shared" si="71"/>
        <v>-3.29994833588243E-3</v>
      </c>
      <c r="K434" s="3">
        <f t="shared" si="72"/>
        <v>-2.4968060536756376E-4</v>
      </c>
      <c r="W434" s="19"/>
      <c r="X434" s="6">
        <f t="array" ref="X434">G415-$P$2</f>
        <v>-1.9259411895877132E-3</v>
      </c>
      <c r="Y434" s="6">
        <f t="shared" si="73"/>
        <v>-1.3625014533437956E-3</v>
      </c>
      <c r="Z434" s="6">
        <f t="array" ref="Z434">I415-$R$2</f>
        <v>-6.585402491222192E-3</v>
      </c>
      <c r="AA434" s="6">
        <f t="array" ref="AA434">J415-$S$2</f>
        <v>-8.0439809757794477E-3</v>
      </c>
      <c r="AB434" s="6">
        <f t="shared" si="74"/>
        <v>-9.3093246683055436E-3</v>
      </c>
      <c r="AC434" s="4"/>
    </row>
    <row r="435" spans="1:29" x14ac:dyDescent="0.25">
      <c r="A435" s="2">
        <v>42202</v>
      </c>
      <c r="B435">
        <v>38.196629000000001</v>
      </c>
      <c r="C435">
        <v>117.679604</v>
      </c>
      <c r="D435">
        <v>185.98912000000001</v>
      </c>
      <c r="E435">
        <v>71.158248999999998</v>
      </c>
      <c r="F435">
        <v>37.590648999999999</v>
      </c>
      <c r="G435" s="3">
        <f t="shared" si="68"/>
        <v>2.2165044983419868E-3</v>
      </c>
      <c r="H435" s="3">
        <f t="shared" si="69"/>
        <v>-3.2682468917892837E-3</v>
      </c>
      <c r="I435" s="3">
        <f t="shared" si="70"/>
        <v>4.6189260963225287E-4</v>
      </c>
      <c r="J435" s="3">
        <f t="shared" si="71"/>
        <v>8.9129511885555068E-4</v>
      </c>
      <c r="K435" s="3">
        <f t="shared" si="72"/>
        <v>-6.2421375060589535E-3</v>
      </c>
      <c r="W435" s="19"/>
      <c r="X435" s="6">
        <f t="array" ref="X435">G416-$P$2</f>
        <v>1.7104702411460178E-2</v>
      </c>
      <c r="Y435" s="6">
        <f t="shared" si="73"/>
        <v>4.0098079239581363E-3</v>
      </c>
      <c r="Z435" s="6">
        <f t="array" ref="Z435">I416-$R$2</f>
        <v>6.367115343166363E-3</v>
      </c>
      <c r="AA435" s="6">
        <f t="array" ref="AA435">J416-$S$2</f>
        <v>-1.0642098939454043E-2</v>
      </c>
      <c r="AB435" s="6">
        <f t="shared" si="74"/>
        <v>1.2792094898565406E-2</v>
      </c>
      <c r="AC435" s="4"/>
    </row>
    <row r="436" spans="1:29" x14ac:dyDescent="0.25">
      <c r="A436" s="2">
        <v>42205</v>
      </c>
      <c r="B436">
        <v>38.281292000000001</v>
      </c>
      <c r="C436">
        <v>117.29499800000001</v>
      </c>
      <c r="D436">
        <v>186.07502700000001</v>
      </c>
      <c r="E436">
        <v>71.221671999999998</v>
      </c>
      <c r="F436">
        <v>37.356003000000001</v>
      </c>
      <c r="G436" s="3">
        <f t="shared" si="68"/>
        <v>-2.703174177088985E-3</v>
      </c>
      <c r="H436" s="3">
        <f t="shared" si="69"/>
        <v>-4.8363784447142955E-3</v>
      </c>
      <c r="I436" s="3">
        <f t="shared" si="70"/>
        <v>-3.9498583547162847E-3</v>
      </c>
      <c r="J436" s="3">
        <f t="shared" si="71"/>
        <v>-2.7987688915811493E-3</v>
      </c>
      <c r="K436" s="3">
        <f t="shared" si="72"/>
        <v>2.5131168342618082E-4</v>
      </c>
      <c r="W436" s="19"/>
      <c r="X436" s="6">
        <f t="array" ref="X436">G417-$P$2</f>
        <v>3.3771865017387459E-3</v>
      </c>
      <c r="Y436" s="6">
        <f t="shared" si="73"/>
        <v>1.7547693124262682E-3</v>
      </c>
      <c r="Z436" s="6">
        <f t="array" ref="Z436">I417-$R$2</f>
        <v>2.3657662390408319E-4</v>
      </c>
      <c r="AA436" s="6">
        <f t="array" ref="AA436">J417-$S$2</f>
        <v>-8.6971275126018054E-3</v>
      </c>
      <c r="AB436" s="6">
        <f t="shared" si="74"/>
        <v>8.8160751662620801E-3</v>
      </c>
      <c r="AC436" s="4"/>
    </row>
    <row r="437" spans="1:29" x14ac:dyDescent="0.25">
      <c r="A437" s="2">
        <v>42206</v>
      </c>
      <c r="B437">
        <v>38.177810999999998</v>
      </c>
      <c r="C437">
        <v>116.727715</v>
      </c>
      <c r="D437">
        <v>185.340057</v>
      </c>
      <c r="E437">
        <v>71.022339000000002</v>
      </c>
      <c r="F437">
        <v>37.365391000000002</v>
      </c>
      <c r="G437" s="3">
        <f t="shared" si="68"/>
        <v>-8.3784269349544971E-3</v>
      </c>
      <c r="H437" s="3">
        <f t="shared" si="69"/>
        <v>1.9768912635700353E-3</v>
      </c>
      <c r="I437" s="3">
        <f t="shared" si="70"/>
        <v>-1.957196980898801E-3</v>
      </c>
      <c r="J437" s="3">
        <f t="shared" si="71"/>
        <v>4.3377197137932644E-3</v>
      </c>
      <c r="K437" s="3">
        <f t="shared" si="72"/>
        <v>-1.3313389387521801E-2</v>
      </c>
      <c r="W437" s="19"/>
      <c r="X437" s="6">
        <f t="array" ref="X437">G418-$P$2</f>
        <v>-8.3469462916818029E-3</v>
      </c>
      <c r="Y437" s="6">
        <f t="shared" si="73"/>
        <v>-1.0041644709853331E-2</v>
      </c>
      <c r="Z437" s="6">
        <f t="array" ref="Z437">I418-$R$2</f>
        <v>-7.6341359665634823E-3</v>
      </c>
      <c r="AA437" s="6">
        <f t="array" ref="AA437">J418-$S$2</f>
        <v>-5.7923769610525424E-3</v>
      </c>
      <c r="AB437" s="6">
        <f t="shared" si="74"/>
        <v>-5.4191565301818373E-3</v>
      </c>
      <c r="AC437" s="4"/>
    </row>
    <row r="438" spans="1:29" x14ac:dyDescent="0.25">
      <c r="A438" s="2">
        <v>42207</v>
      </c>
      <c r="B438">
        <v>37.857940999999997</v>
      </c>
      <c r="C438">
        <v>116.958473</v>
      </c>
      <c r="D438">
        <v>184.97730999999999</v>
      </c>
      <c r="E438">
        <v>71.330414000000005</v>
      </c>
      <c r="F438">
        <v>36.867930999999999</v>
      </c>
      <c r="G438" s="3">
        <f t="shared" si="68"/>
        <v>-3.2307884889988259E-3</v>
      </c>
      <c r="H438" s="3">
        <f t="shared" si="69"/>
        <v>-7.974308966909871E-3</v>
      </c>
      <c r="I438" s="3">
        <f t="shared" si="70"/>
        <v>-5.7278592709558707E-3</v>
      </c>
      <c r="J438" s="3">
        <f t="shared" si="71"/>
        <v>-1.2449121632744253E-2</v>
      </c>
      <c r="K438" s="3">
        <f t="shared" si="72"/>
        <v>-8.4009596307423884E-3</v>
      </c>
      <c r="W438" s="19"/>
      <c r="X438" s="6">
        <f t="array" ref="X438">G419-$P$2</f>
        <v>-4.6164912103434982E-4</v>
      </c>
      <c r="Y438" s="6">
        <f t="shared" si="73"/>
        <v>-2.5732626388101647E-3</v>
      </c>
      <c r="Z438" s="6">
        <f t="array" ref="Z438">I419-$R$2</f>
        <v>-3.5927818084752206E-3</v>
      </c>
      <c r="AA438" s="6">
        <f t="array" ref="AA438">J419-$S$2</f>
        <v>-1.0503381270538776E-2</v>
      </c>
      <c r="AB438" s="6">
        <f t="shared" si="74"/>
        <v>-4.0235244571211332E-3</v>
      </c>
      <c r="AC438" s="4"/>
    </row>
    <row r="439" spans="1:29" x14ac:dyDescent="0.25">
      <c r="A439" s="2">
        <v>42208</v>
      </c>
      <c r="B439">
        <v>37.73563</v>
      </c>
      <c r="C439">
        <v>116.02581000000001</v>
      </c>
      <c r="D439">
        <v>183.91778600000001</v>
      </c>
      <c r="E439">
        <v>70.442413000000002</v>
      </c>
      <c r="F439">
        <v>36.558205000000001</v>
      </c>
      <c r="G439" s="3">
        <f t="shared" si="68"/>
        <v>-1.0720292731299264E-2</v>
      </c>
      <c r="H439" s="3">
        <f t="shared" si="69"/>
        <v>-1.1601789291537878E-2</v>
      </c>
      <c r="I439" s="3">
        <f t="shared" si="70"/>
        <v>-1.0431557717859974E-2</v>
      </c>
      <c r="J439" s="3">
        <f t="shared" si="71"/>
        <v>4.2448716230092387E-3</v>
      </c>
      <c r="K439" s="3">
        <f t="shared" si="72"/>
        <v>-1.4377620564248295E-2</v>
      </c>
      <c r="W439" s="19"/>
      <c r="X439" s="6">
        <f t="array" ref="X439">G420-$P$2</f>
        <v>-1.123759876754774E-3</v>
      </c>
      <c r="Y439" s="6">
        <f t="shared" si="73"/>
        <v>-1.690987252827209E-3</v>
      </c>
      <c r="Z439" s="6">
        <f t="array" ref="Z439">I420-$R$2</f>
        <v>-4.8425094635073961E-4</v>
      </c>
      <c r="AA439" s="6">
        <f t="array" ref="AA439">J420-$S$2</f>
        <v>6.831774450060185E-3</v>
      </c>
      <c r="AB439" s="6">
        <f t="shared" si="74"/>
        <v>-9.2144883151468876E-3</v>
      </c>
      <c r="AC439" s="4"/>
    </row>
    <row r="440" spans="1:29" x14ac:dyDescent="0.25">
      <c r="A440" s="2">
        <v>42209</v>
      </c>
      <c r="B440">
        <v>37.331093000000003</v>
      </c>
      <c r="C440">
        <v>114.679703</v>
      </c>
      <c r="D440">
        <v>181.99923699999999</v>
      </c>
      <c r="E440">
        <v>70.741432000000003</v>
      </c>
      <c r="F440">
        <v>36.032584999999997</v>
      </c>
      <c r="G440" s="3">
        <f t="shared" si="68"/>
        <v>-6.3005655901905433E-3</v>
      </c>
      <c r="H440" s="3">
        <f t="shared" si="69"/>
        <v>-8.9714131889581106E-3</v>
      </c>
      <c r="I440" s="3">
        <f t="shared" si="70"/>
        <v>-5.6643863842131825E-3</v>
      </c>
      <c r="J440" s="3">
        <f t="shared" si="71"/>
        <v>1.7932065610433146E-3</v>
      </c>
      <c r="K440" s="3">
        <f t="shared" si="72"/>
        <v>-2.2401556813089973E-2</v>
      </c>
      <c r="W440" s="19"/>
      <c r="X440" s="6">
        <f t="array" ref="X440">G421-$P$2</f>
        <v>-3.0264841349036557E-2</v>
      </c>
      <c r="Y440" s="6">
        <f t="shared" si="73"/>
        <v>-2.3328450347212953E-2</v>
      </c>
      <c r="Z440" s="6">
        <f t="array" ref="Z440">I421-$R$2</f>
        <v>-2.1791689073147658E-2</v>
      </c>
      <c r="AA440" s="6">
        <f t="array" ref="AA440">J421-$S$2</f>
        <v>-1.5906943894912245E-2</v>
      </c>
      <c r="AB440" s="6">
        <f t="shared" si="74"/>
        <v>-2.2290101986126312E-2</v>
      </c>
      <c r="AC440" s="4"/>
    </row>
    <row r="441" spans="1:29" x14ac:dyDescent="0.25">
      <c r="A441" s="2">
        <v>42212</v>
      </c>
      <c r="B441">
        <v>37.095886</v>
      </c>
      <c r="C441">
        <v>113.650864</v>
      </c>
      <c r="D441">
        <v>180.968323</v>
      </c>
      <c r="E441">
        <v>70.868285999999998</v>
      </c>
      <c r="F441">
        <v>35.225399000000003</v>
      </c>
      <c r="G441" s="3">
        <f t="shared" si="68"/>
        <v>1.2427011448115755E-2</v>
      </c>
      <c r="H441" s="3">
        <f t="shared" si="69"/>
        <v>1.0067763321183421E-2</v>
      </c>
      <c r="I441" s="3">
        <f t="shared" si="70"/>
        <v>1.2131509888611891E-2</v>
      </c>
      <c r="J441" s="3">
        <f t="shared" si="71"/>
        <v>6.3936920952190057E-4</v>
      </c>
      <c r="K441" s="3">
        <f t="shared" si="72"/>
        <v>9.5921411706363369E-3</v>
      </c>
      <c r="W441" s="19"/>
      <c r="X441" s="6">
        <f t="array" ref="X441">G422-$P$2</f>
        <v>-1.7315438022076834E-3</v>
      </c>
      <c r="Y441" s="6">
        <f t="shared" si="73"/>
        <v>3.2343934896148781E-3</v>
      </c>
      <c r="Z441" s="6">
        <f t="array" ref="Z441">I422-$R$2</f>
        <v>1.852070480492962E-3</v>
      </c>
      <c r="AA441" s="6">
        <f t="array" ref="AA441">J422-$S$2</f>
        <v>-7.6226242339487178E-4</v>
      </c>
      <c r="AB441" s="6">
        <f t="shared" si="74"/>
        <v>1.3157063612993444E-2</v>
      </c>
      <c r="AC441" s="4"/>
    </row>
    <row r="442" spans="1:29" x14ac:dyDescent="0.25">
      <c r="A442" s="2">
        <v>42213</v>
      </c>
      <c r="B442">
        <v>37.556877</v>
      </c>
      <c r="C442">
        <v>114.795074</v>
      </c>
      <c r="D442">
        <v>183.16374200000001</v>
      </c>
      <c r="E442">
        <v>70.913596999999996</v>
      </c>
      <c r="F442">
        <v>35.563285999999998</v>
      </c>
      <c r="G442" s="3">
        <f t="shared" si="68"/>
        <v>3.5072671244738007E-3</v>
      </c>
      <c r="H442" s="3">
        <f t="shared" si="69"/>
        <v>8.3758210739948158E-3</v>
      </c>
      <c r="I442" s="3">
        <f t="shared" si="70"/>
        <v>6.7223621146590418E-3</v>
      </c>
      <c r="J442" s="3">
        <f t="shared" si="71"/>
        <v>6.5166628058650478E-3</v>
      </c>
      <c r="K442" s="3">
        <f t="shared" si="72"/>
        <v>9.2373353800883073E-3</v>
      </c>
      <c r="W442" s="19"/>
      <c r="X442" s="6">
        <f t="array" ref="X442">G423-$P$2</f>
        <v>6.3366497844937275E-3</v>
      </c>
      <c r="Y442" s="6">
        <f t="shared" si="73"/>
        <v>2.5626436278163574E-3</v>
      </c>
      <c r="Z442" s="6">
        <f t="array" ref="Z442">I423-$R$2</f>
        <v>7.5153969091890094E-3</v>
      </c>
      <c r="AA442" s="6">
        <f t="array" ref="AA442">J423-$S$2</f>
        <v>1.6107801814038442E-2</v>
      </c>
      <c r="AB442" s="6">
        <f t="shared" si="74"/>
        <v>-2.2933353488015229E-4</v>
      </c>
      <c r="AC442" s="4"/>
    </row>
    <row r="443" spans="1:29" x14ac:dyDescent="0.25">
      <c r="A443" s="2">
        <v>42214</v>
      </c>
      <c r="B443">
        <v>37.688599000000004</v>
      </c>
      <c r="C443">
        <v>115.75657699999999</v>
      </c>
      <c r="D443">
        <v>184.39503500000001</v>
      </c>
      <c r="E443">
        <v>71.375716999999995</v>
      </c>
      <c r="F443">
        <v>35.891795999999999</v>
      </c>
      <c r="G443" s="3">
        <f t="shared" si="68"/>
        <v>-4.9940832239481203E-4</v>
      </c>
      <c r="H443" s="3">
        <f t="shared" si="69"/>
        <v>2.242879037447798E-3</v>
      </c>
      <c r="I443" s="3">
        <f t="shared" si="70"/>
        <v>5.1776882170395666E-4</v>
      </c>
      <c r="J443" s="3">
        <f t="shared" si="71"/>
        <v>-4.9509555189476417E-3</v>
      </c>
      <c r="K443" s="3">
        <f t="shared" si="72"/>
        <v>-6.2761417678848241E-3</v>
      </c>
      <c r="W443" s="19"/>
      <c r="X443" s="6">
        <f t="array" ref="X443">G424-$P$2</f>
        <v>2.2848191094687132E-3</v>
      </c>
      <c r="Y443" s="6">
        <f t="shared" si="73"/>
        <v>-4.1767712924134226E-3</v>
      </c>
      <c r="Z443" s="6">
        <f t="array" ref="Z443">I424-$R$2</f>
        <v>-1.2200614978957749E-3</v>
      </c>
      <c r="AA443" s="6">
        <f t="array" ref="AA443">J424-$S$2</f>
        <v>2.1423384657951071E-3</v>
      </c>
      <c r="AB443" s="6">
        <f t="shared" si="74"/>
        <v>4.4184240725185092E-3</v>
      </c>
      <c r="AC443" s="4"/>
    </row>
    <row r="444" spans="1:29" x14ac:dyDescent="0.25">
      <c r="A444" s="2">
        <v>42215</v>
      </c>
      <c r="B444">
        <v>37.669777000000003</v>
      </c>
      <c r="C444">
        <v>116.016205</v>
      </c>
      <c r="D444">
        <v>184.490509</v>
      </c>
      <c r="E444">
        <v>71.022339000000002</v>
      </c>
      <c r="F444">
        <v>35.666533999999999</v>
      </c>
      <c r="G444" s="3">
        <f t="shared" si="68"/>
        <v>4.7451568401903899E-3</v>
      </c>
      <c r="H444" s="3">
        <f t="shared" si="69"/>
        <v>3.8122519177385961E-3</v>
      </c>
      <c r="I444" s="3">
        <f t="shared" si="70"/>
        <v>-1.707334440711028E-3</v>
      </c>
      <c r="J444" s="3">
        <f t="shared" si="71"/>
        <v>7.9100464432746431E-3</v>
      </c>
      <c r="K444" s="3">
        <f t="shared" si="72"/>
        <v>8.1578714657275508E-3</v>
      </c>
      <c r="W444" s="19"/>
      <c r="X444" s="6">
        <f t="array" ref="X444">G425-$P$2</f>
        <v>-2.0715606575804672E-2</v>
      </c>
      <c r="Y444" s="6">
        <f t="shared" si="73"/>
        <v>-2.8728251597056336E-3</v>
      </c>
      <c r="Z444" s="6">
        <f t="array" ref="Z444">I425-$R$2</f>
        <v>-3.7977649678391234E-3</v>
      </c>
      <c r="AA444" s="6">
        <f t="array" ref="AA444">J425-$S$2</f>
        <v>5.8147307691425896E-3</v>
      </c>
      <c r="AB444" s="6">
        <f t="shared" si="74"/>
        <v>-2.7986894824864897E-2</v>
      </c>
      <c r="AC444" s="4"/>
    </row>
    <row r="445" spans="1:29" x14ac:dyDescent="0.25">
      <c r="A445" s="2">
        <v>42216</v>
      </c>
      <c r="B445">
        <v>37.848526</v>
      </c>
      <c r="C445">
        <v>116.458488</v>
      </c>
      <c r="D445">
        <v>184.175522</v>
      </c>
      <c r="E445">
        <v>71.584129000000004</v>
      </c>
      <c r="F445">
        <v>35.957496999999996</v>
      </c>
      <c r="G445" s="3">
        <f t="shared" si="68"/>
        <v>-2.9828374293888738E-3</v>
      </c>
      <c r="H445" s="3">
        <f t="shared" si="69"/>
        <v>-4.7060288126014038E-3</v>
      </c>
      <c r="I445" s="3">
        <f t="shared" si="70"/>
        <v>-3.1097454959297943E-3</v>
      </c>
      <c r="J445" s="3">
        <f t="shared" si="71"/>
        <v>5.5695306427490099E-3</v>
      </c>
      <c r="K445" s="3">
        <f t="shared" si="72"/>
        <v>-1.6183690427617914E-2</v>
      </c>
      <c r="W445" s="19"/>
      <c r="X445" s="6">
        <f t="array" ref="X445">G426-$P$2</f>
        <v>-4.758945959535887E-4</v>
      </c>
      <c r="Y445" s="6">
        <f t="shared" si="73"/>
        <v>4.2244007009155926E-3</v>
      </c>
      <c r="Z445" s="6">
        <f t="array" ref="Z445">I426-$R$2</f>
        <v>6.1120839898212154E-3</v>
      </c>
      <c r="AA445" s="6">
        <f t="array" ref="AA445">J426-$S$2</f>
        <v>1.5440133579300701E-2</v>
      </c>
      <c r="AB445" s="6">
        <f t="shared" si="74"/>
        <v>-1.5506047726291564E-2</v>
      </c>
      <c r="AC445" s="4"/>
    </row>
    <row r="446" spans="1:29" x14ac:dyDescent="0.25">
      <c r="A446" s="2">
        <v>42219</v>
      </c>
      <c r="B446">
        <v>37.73563</v>
      </c>
      <c r="C446">
        <v>115.910431</v>
      </c>
      <c r="D446">
        <v>183.60278299999999</v>
      </c>
      <c r="E446">
        <v>71.982819000000006</v>
      </c>
      <c r="F446">
        <v>35.375571999999998</v>
      </c>
      <c r="G446" s="3">
        <f t="shared" si="68"/>
        <v>9.9725378905834994E-4</v>
      </c>
      <c r="H446" s="3">
        <f t="shared" si="69"/>
        <v>-1.7420347613062992E-3</v>
      </c>
      <c r="I446" s="3">
        <f t="shared" si="70"/>
        <v>-1.9754656986871177E-3</v>
      </c>
      <c r="J446" s="3">
        <f t="shared" si="71"/>
        <v>-6.6717031462744103E-3</v>
      </c>
      <c r="K446" s="3">
        <f t="shared" si="72"/>
        <v>3.1838071763192755E-3</v>
      </c>
      <c r="W446" s="19"/>
      <c r="X446" s="6">
        <f t="array" ref="X446">G427-$P$2</f>
        <v>-2.4212440800120798E-2</v>
      </c>
      <c r="Y446" s="6">
        <f t="shared" si="73"/>
        <v>-1.717330611117715E-2</v>
      </c>
      <c r="Z446" s="6">
        <f t="array" ref="Z446">I427-$R$2</f>
        <v>-1.7469873350831722E-2</v>
      </c>
      <c r="AA446" s="6">
        <f t="array" ref="AA446">J427-$S$2</f>
        <v>-4.2170225815089503E-3</v>
      </c>
      <c r="AB446" s="6">
        <f t="shared" si="74"/>
        <v>-3.7106378268536092E-2</v>
      </c>
      <c r="AC446" s="4"/>
    </row>
    <row r="447" spans="1:29" x14ac:dyDescent="0.25">
      <c r="A447" s="2">
        <v>42220</v>
      </c>
      <c r="B447">
        <v>37.773262000000003</v>
      </c>
      <c r="C447">
        <v>115.708511</v>
      </c>
      <c r="D447">
        <v>183.240082</v>
      </c>
      <c r="E447">
        <v>71.502571000000003</v>
      </c>
      <c r="F447">
        <v>35.488200999999997</v>
      </c>
      <c r="G447" s="3">
        <f t="shared" si="68"/>
        <v>5.479484403544399E-3</v>
      </c>
      <c r="H447" s="3">
        <f t="shared" si="69"/>
        <v>3.2408419809326627E-3</v>
      </c>
      <c r="I447" s="3">
        <f t="shared" si="70"/>
        <v>3.490098852935386E-3</v>
      </c>
      <c r="J447" s="3">
        <f t="shared" si="71"/>
        <v>-6.5896371754240457E-3</v>
      </c>
      <c r="K447" s="3">
        <f t="shared" si="72"/>
        <v>1.0579290846555178E-3</v>
      </c>
      <c r="W447" s="19"/>
      <c r="X447" s="6">
        <f t="array" ref="X447">G428-$P$2</f>
        <v>1.5730924005574139E-2</v>
      </c>
      <c r="Y447" s="6">
        <f t="shared" si="73"/>
        <v>2.8601659676242004E-3</v>
      </c>
      <c r="Z447" s="6">
        <f t="array" ref="Z447">I428-$R$2</f>
        <v>1.3290786056159296E-3</v>
      </c>
      <c r="AA447" s="6">
        <f t="array" ref="AA447">J428-$S$2</f>
        <v>-5.1352108246140284E-3</v>
      </c>
      <c r="AB447" s="6">
        <f t="shared" si="74"/>
        <v>2.010339629228812E-2</v>
      </c>
      <c r="AC447" s="4"/>
    </row>
    <row r="448" spans="1:29" x14ac:dyDescent="0.25">
      <c r="A448" s="2">
        <v>42221</v>
      </c>
      <c r="B448">
        <v>37.980240000000002</v>
      </c>
      <c r="C448">
        <v>116.083504</v>
      </c>
      <c r="D448">
        <v>183.87960799999999</v>
      </c>
      <c r="E448">
        <v>71.031395000000003</v>
      </c>
      <c r="F448">
        <v>35.525745000000001</v>
      </c>
      <c r="G448" s="3">
        <f t="shared" si="68"/>
        <v>-4.706368364181035E-3</v>
      </c>
      <c r="H448" s="3">
        <f t="shared" si="69"/>
        <v>-1.0850723458520006E-2</v>
      </c>
      <c r="I448" s="3">
        <f t="shared" si="70"/>
        <v>-7.630818964982633E-3</v>
      </c>
      <c r="J448" s="3">
        <f t="shared" si="71"/>
        <v>1.4030838054073236E-3</v>
      </c>
      <c r="K448" s="3">
        <f t="shared" si="72"/>
        <v>-7.1332494223554921E-3</v>
      </c>
      <c r="W448" s="19"/>
      <c r="X448" s="6">
        <f t="array" ref="X448">G429-$P$2</f>
        <v>3.0152632062930458E-2</v>
      </c>
      <c r="Y448" s="6">
        <f t="shared" si="73"/>
        <v>1.0934142043272282E-2</v>
      </c>
      <c r="Z448" s="6">
        <f t="array" ref="Z448">I429-$R$2</f>
        <v>1.2238476464914383E-2</v>
      </c>
      <c r="AA448" s="6">
        <f t="array" ref="AA448">J429-$S$2</f>
        <v>7.9384901871032022E-3</v>
      </c>
      <c r="AB448" s="6">
        <f t="shared" si="74"/>
        <v>2.7979905819510972E-2</v>
      </c>
      <c r="AC448" s="4"/>
    </row>
    <row r="449" spans="1:29" x14ac:dyDescent="0.25">
      <c r="A449" s="2">
        <v>42222</v>
      </c>
      <c r="B449">
        <v>37.801490999999999</v>
      </c>
      <c r="C449">
        <v>114.823914</v>
      </c>
      <c r="D449">
        <v>182.47645600000001</v>
      </c>
      <c r="E449">
        <v>71.131057999999996</v>
      </c>
      <c r="F449">
        <v>35.272331000000001</v>
      </c>
      <c r="G449" s="3">
        <f t="shared" ref="G449:G512" si="75">B450/B449 -1</f>
        <v>-9.9562210390058414E-4</v>
      </c>
      <c r="H449" s="3">
        <f t="shared" ref="H449:H512" si="76">C450/C449 -1</f>
        <v>-4.5218716372967815E-3</v>
      </c>
      <c r="I449" s="3">
        <f t="shared" ref="I449:I512" si="77">D450/D449 -1</f>
        <v>-2.6152360170783595E-3</v>
      </c>
      <c r="J449" s="3">
        <f t="shared" ref="J449:J512" si="78">E450/E449 -1</f>
        <v>3.6944058951013936E-3</v>
      </c>
      <c r="K449" s="3">
        <f t="shared" ref="K449:K512" si="79">F450/F449 -1</f>
        <v>-1.0645171139951337E-3</v>
      </c>
      <c r="W449" s="19"/>
      <c r="X449" s="6">
        <f t="array" ref="X449">G430-$P$2</f>
        <v>4.0260158543308855E-3</v>
      </c>
      <c r="Y449" s="6">
        <f t="shared" si="73"/>
        <v>8.9116042142942942E-3</v>
      </c>
      <c r="Z449" s="6">
        <f t="array" ref="Z449">I430-$R$2</f>
        <v>1.0712241435377079E-2</v>
      </c>
      <c r="AA449" s="6">
        <f t="array" ref="AA449">J430-$S$2</f>
        <v>1.0540296661763647E-3</v>
      </c>
      <c r="AB449" s="6">
        <f t="shared" si="74"/>
        <v>5.8113255083210164E-3</v>
      </c>
      <c r="AC449" s="4"/>
    </row>
    <row r="450" spans="1:29" x14ac:dyDescent="0.25">
      <c r="A450" s="2">
        <v>42223</v>
      </c>
      <c r="B450">
        <v>37.763855</v>
      </c>
      <c r="C450">
        <v>114.304695</v>
      </c>
      <c r="D450">
        <v>181.99923699999999</v>
      </c>
      <c r="E450">
        <v>71.393844999999999</v>
      </c>
      <c r="F450">
        <v>35.234783</v>
      </c>
      <c r="G450" s="3">
        <f t="shared" si="75"/>
        <v>1.2456408383095363E-2</v>
      </c>
      <c r="H450" s="3">
        <f t="shared" si="76"/>
        <v>1.2786088970361265E-2</v>
      </c>
      <c r="I450" s="3">
        <f t="shared" si="77"/>
        <v>1.269192683483622E-2</v>
      </c>
      <c r="J450" s="3">
        <f t="shared" si="78"/>
        <v>-3.29994833588243E-3</v>
      </c>
      <c r="K450" s="3">
        <f t="shared" si="79"/>
        <v>1.7048409238109796E-2</v>
      </c>
      <c r="W450" s="19"/>
      <c r="X450" s="6">
        <f t="array" ref="X450">G431-$P$2</f>
        <v>6.7442853590250007E-3</v>
      </c>
      <c r="Y450" s="6">
        <f t="shared" si="73"/>
        <v>5.0696409314694713E-3</v>
      </c>
      <c r="Z450" s="6">
        <f t="array" ref="Z450">I431-$R$2</f>
        <v>3.9343722743148124E-3</v>
      </c>
      <c r="AA450" s="6">
        <f t="array" ref="AA450">J431-$S$2</f>
        <v>1.6941784892366583E-3</v>
      </c>
      <c r="AB450" s="6">
        <f t="shared" si="74"/>
        <v>2.5228311669128062E-3</v>
      </c>
      <c r="AC450" s="4"/>
    </row>
    <row r="451" spans="1:29" x14ac:dyDescent="0.25">
      <c r="A451" s="2">
        <v>42226</v>
      </c>
      <c r="B451">
        <v>38.234256999999999</v>
      </c>
      <c r="C451">
        <v>115.766205</v>
      </c>
      <c r="D451">
        <v>184.309158</v>
      </c>
      <c r="E451">
        <v>71.158248999999998</v>
      </c>
      <c r="F451">
        <v>35.835479999999997</v>
      </c>
      <c r="G451" s="3">
        <f t="shared" si="75"/>
        <v>-1.599400767746062E-2</v>
      </c>
      <c r="H451" s="3">
        <f t="shared" si="76"/>
        <v>-7.6410468841057178E-3</v>
      </c>
      <c r="I451" s="3">
        <f t="shared" si="77"/>
        <v>-9.1149133240573388E-3</v>
      </c>
      <c r="J451" s="3">
        <f t="shared" si="78"/>
        <v>6.7489996837892807E-3</v>
      </c>
      <c r="K451" s="3">
        <f t="shared" si="79"/>
        <v>-2.1476983146311746E-2</v>
      </c>
      <c r="W451" s="19"/>
      <c r="X451" s="6">
        <f t="array" ref="X451">G432-$P$2</f>
        <v>-4.1732046556894253E-3</v>
      </c>
      <c r="Y451" s="6">
        <f t="shared" si="73"/>
        <v>-6.0856287602812642E-3</v>
      </c>
      <c r="Z451" s="6">
        <f t="array" ref="Z451">I432-$R$2</f>
        <v>-8.9841160711390277E-4</v>
      </c>
      <c r="AA451" s="6">
        <f t="array" ref="AA451">J432-$S$2</f>
        <v>1.1776553280572087E-3</v>
      </c>
      <c r="AB451" s="6">
        <f t="shared" si="74"/>
        <v>-1.2454999690339877E-2</v>
      </c>
      <c r="AC451" s="4"/>
    </row>
    <row r="452" spans="1:29" x14ac:dyDescent="0.25">
      <c r="A452" s="2">
        <v>42227</v>
      </c>
      <c r="B452">
        <v>37.622737999999998</v>
      </c>
      <c r="C452">
        <v>114.88163</v>
      </c>
      <c r="D452">
        <v>182.62919600000001</v>
      </c>
      <c r="E452">
        <v>71.638496000000004</v>
      </c>
      <c r="F452">
        <v>35.065842000000004</v>
      </c>
      <c r="G452" s="3">
        <f t="shared" si="75"/>
        <v>-6.5016533352783012E-3</v>
      </c>
      <c r="H452" s="3">
        <f t="shared" si="76"/>
        <v>-1.5903412930334815E-3</v>
      </c>
      <c r="I452" s="3">
        <f t="shared" si="77"/>
        <v>8.3617517540823805E-4</v>
      </c>
      <c r="J452" s="3">
        <f t="shared" si="78"/>
        <v>3.161945220067075E-3</v>
      </c>
      <c r="K452" s="3">
        <f t="shared" si="79"/>
        <v>-1.5524965862790507E-2</v>
      </c>
      <c r="W452" s="19"/>
      <c r="X452" s="6">
        <f t="array" ref="X452">G433-$P$2</f>
        <v>8.2116982691569727E-3</v>
      </c>
      <c r="Y452" s="6">
        <f t="shared" si="73"/>
        <v>4.9892588909173086E-3</v>
      </c>
      <c r="Z452" s="6">
        <f t="array" ref="Z452">I433-$R$2</f>
        <v>7.1785444624214989E-3</v>
      </c>
      <c r="AA452" s="6">
        <f t="array" ref="AA452">J433-$S$2</f>
        <v>7.828899710200803E-3</v>
      </c>
      <c r="AB452" s="6">
        <f t="shared" si="74"/>
        <v>1.1642467601074055E-2</v>
      </c>
      <c r="AC452" s="4"/>
    </row>
    <row r="453" spans="1:29" x14ac:dyDescent="0.25">
      <c r="A453" s="2">
        <v>42228</v>
      </c>
      <c r="B453">
        <v>37.378127999999997</v>
      </c>
      <c r="C453">
        <v>114.69892900000001</v>
      </c>
      <c r="D453">
        <v>182.78190599999999</v>
      </c>
      <c r="E453">
        <v>71.865013000000005</v>
      </c>
      <c r="F453">
        <v>34.521445999999997</v>
      </c>
      <c r="G453" s="3">
        <f t="shared" si="75"/>
        <v>-2.5167124474489988E-4</v>
      </c>
      <c r="H453" s="3">
        <f t="shared" si="76"/>
        <v>-1.4251222868872926E-3</v>
      </c>
      <c r="I453" s="3">
        <f t="shared" si="77"/>
        <v>-1.0966895158649459E-3</v>
      </c>
      <c r="J453" s="3">
        <f t="shared" si="78"/>
        <v>1.1351003303929907E-3</v>
      </c>
      <c r="K453" s="3">
        <f t="shared" si="79"/>
        <v>-1.9031647747316249E-3</v>
      </c>
      <c r="W453" s="19"/>
      <c r="X453" s="6">
        <f t="array" ref="X453">G434-$P$2</f>
        <v>-1.696349358606567E-3</v>
      </c>
      <c r="Y453" s="6">
        <f t="shared" si="73"/>
        <v>-6.1687605491889952E-3</v>
      </c>
      <c r="Z453" s="6">
        <f t="array" ref="Z453">I434-$R$2</f>
        <v>6.9763266060962593E-4</v>
      </c>
      <c r="AA453" s="6">
        <f t="array" ref="AA453">J434-$S$2</f>
        <v>-3.660369915545897E-3</v>
      </c>
      <c r="AB453" s="6">
        <f t="shared" si="74"/>
        <v>-4.7901414024771605E-4</v>
      </c>
      <c r="AC453" s="4"/>
    </row>
    <row r="454" spans="1:29" x14ac:dyDescent="0.25">
      <c r="A454" s="2">
        <v>42229</v>
      </c>
      <c r="B454">
        <v>37.368721000000001</v>
      </c>
      <c r="C454">
        <v>114.53546900000001</v>
      </c>
      <c r="D454">
        <v>182.58145099999999</v>
      </c>
      <c r="E454">
        <v>71.946586999999994</v>
      </c>
      <c r="F454">
        <v>34.455745999999998</v>
      </c>
      <c r="G454" s="3">
        <f t="shared" si="75"/>
        <v>1.7622492351290209E-3</v>
      </c>
      <c r="H454" s="3">
        <f t="shared" si="76"/>
        <v>5.6245546084943143E-3</v>
      </c>
      <c r="I454" s="3">
        <f t="shared" si="77"/>
        <v>3.8688267407842591E-3</v>
      </c>
      <c r="J454" s="3">
        <f t="shared" si="78"/>
        <v>5.4154757890045868E-3</v>
      </c>
      <c r="K454" s="3">
        <f t="shared" si="79"/>
        <v>2.9964232961319226E-3</v>
      </c>
      <c r="W454" s="19"/>
      <c r="X454" s="6">
        <f t="array" ref="X454">G435-$P$2</f>
        <v>1.995748931868554E-3</v>
      </c>
      <c r="Y454" s="6">
        <f t="shared" si="73"/>
        <v>-3.6693085721781486E-3</v>
      </c>
      <c r="Z454" s="6">
        <f t="array" ref="Z454">I435-$R$2</f>
        <v>-2.2358336718486744E-5</v>
      </c>
      <c r="AA454" s="6">
        <f t="array" ref="AA454">J435-$S$2</f>
        <v>5.3087353919208363E-4</v>
      </c>
      <c r="AB454" s="6">
        <f t="shared" si="74"/>
        <v>-6.4714710409391057E-3</v>
      </c>
      <c r="AC454" s="4"/>
    </row>
    <row r="455" spans="1:29" x14ac:dyDescent="0.25">
      <c r="A455" s="2">
        <v>42230</v>
      </c>
      <c r="B455">
        <v>37.434573999999998</v>
      </c>
      <c r="C455">
        <v>115.17968</v>
      </c>
      <c r="D455">
        <v>183.28782699999999</v>
      </c>
      <c r="E455">
        <v>72.336212000000003</v>
      </c>
      <c r="F455">
        <v>34.558990000000001</v>
      </c>
      <c r="G455" s="3">
        <f t="shared" si="75"/>
        <v>-2.0106546424170091E-3</v>
      </c>
      <c r="H455" s="3">
        <f t="shared" si="76"/>
        <v>9.6001569026757938E-3</v>
      </c>
      <c r="I455" s="3">
        <f t="shared" si="77"/>
        <v>5.5722794945896048E-3</v>
      </c>
      <c r="J455" s="3">
        <f t="shared" si="78"/>
        <v>8.5181817372466107E-3</v>
      </c>
      <c r="K455" s="3">
        <f t="shared" si="79"/>
        <v>-1.059191834020623E-2</v>
      </c>
      <c r="W455" s="19"/>
      <c r="X455" s="6">
        <f t="array" ref="X455">G436-$P$2</f>
        <v>-2.9239297435624178E-3</v>
      </c>
      <c r="Y455" s="6">
        <f t="shared" si="73"/>
        <v>-5.2374401251031599E-3</v>
      </c>
      <c r="Z455" s="6">
        <f t="array" ref="Z455">I436-$R$2</f>
        <v>-4.4341093010670241E-3</v>
      </c>
      <c r="AA455" s="6">
        <f t="array" ref="AA455">J436-$S$2</f>
        <v>-3.1591904712446163E-3</v>
      </c>
      <c r="AB455" s="6">
        <f t="shared" si="74"/>
        <v>2.1978148546028531E-5</v>
      </c>
      <c r="AC455" s="4"/>
    </row>
    <row r="456" spans="1:29" x14ac:dyDescent="0.25">
      <c r="A456" s="2">
        <v>42233</v>
      </c>
      <c r="B456">
        <v>37.359305999999997</v>
      </c>
      <c r="C456">
        <v>116.28542299999999</v>
      </c>
      <c r="D456">
        <v>184.309158</v>
      </c>
      <c r="E456">
        <v>72.952385000000007</v>
      </c>
      <c r="F456">
        <v>34.192943999999997</v>
      </c>
      <c r="G456" s="3">
        <f t="shared" si="75"/>
        <v>-7.8062745598109773E-3</v>
      </c>
      <c r="H456" s="3">
        <f t="shared" si="76"/>
        <v>-5.3746375416288128E-3</v>
      </c>
      <c r="I456" s="3">
        <f t="shared" si="77"/>
        <v>-3.0556593395104636E-3</v>
      </c>
      <c r="J456" s="3">
        <f t="shared" si="78"/>
        <v>2.7325768718868826E-3</v>
      </c>
      <c r="K456" s="3">
        <f t="shared" si="79"/>
        <v>-1.152889906174781E-2</v>
      </c>
      <c r="W456" s="19"/>
      <c r="X456" s="6">
        <f t="array" ref="X456">G437-$P$2</f>
        <v>-8.599182501427929E-3</v>
      </c>
      <c r="Y456" s="6">
        <f t="shared" si="73"/>
        <v>1.5758295831811704E-3</v>
      </c>
      <c r="Z456" s="6">
        <f t="array" ref="Z456">I437-$R$2</f>
        <v>-2.4414479272495404E-3</v>
      </c>
      <c r="AA456" s="6">
        <f t="array" ref="AA456">J437-$S$2</f>
        <v>3.9772981341297973E-3</v>
      </c>
      <c r="AB456" s="6">
        <f t="shared" si="74"/>
        <v>-1.3542722922401954E-2</v>
      </c>
      <c r="AC456" s="4"/>
    </row>
    <row r="457" spans="1:29" x14ac:dyDescent="0.25">
      <c r="A457" s="2">
        <v>42234</v>
      </c>
      <c r="B457">
        <v>37.067669000000002</v>
      </c>
      <c r="C457">
        <v>115.660431</v>
      </c>
      <c r="D457">
        <v>183.74597199999999</v>
      </c>
      <c r="E457">
        <v>73.151732999999993</v>
      </c>
      <c r="F457">
        <v>33.798737000000003</v>
      </c>
      <c r="G457" s="3">
        <f t="shared" si="75"/>
        <v>-8.1219026748080569E-3</v>
      </c>
      <c r="H457" s="3">
        <f t="shared" si="76"/>
        <v>-1.1222870162052256E-2</v>
      </c>
      <c r="I457" s="3">
        <f t="shared" si="77"/>
        <v>-7.8961295543393817E-3</v>
      </c>
      <c r="J457" s="3">
        <f t="shared" si="78"/>
        <v>-6.3173759670190899E-3</v>
      </c>
      <c r="K457" s="3">
        <f t="shared" si="79"/>
        <v>-1.3607490717774451E-2</v>
      </c>
      <c r="W457" s="19"/>
      <c r="X457" s="6">
        <f t="array" ref="X457">G438-$P$2</f>
        <v>-3.4515440554722587E-3</v>
      </c>
      <c r="Y457" s="6">
        <f t="shared" si="73"/>
        <v>-8.3753706472987355E-3</v>
      </c>
      <c r="Z457" s="6">
        <f t="array" ref="Z457">I438-$R$2</f>
        <v>-6.2121102173066101E-3</v>
      </c>
      <c r="AA457" s="6">
        <f t="array" ref="AA457">J438-$S$2</f>
        <v>-1.2809543212407721E-2</v>
      </c>
      <c r="AB457" s="6">
        <f t="shared" si="74"/>
        <v>-8.6302931656225407E-3</v>
      </c>
      <c r="AC457" s="4"/>
    </row>
    <row r="458" spans="1:29" x14ac:dyDescent="0.25">
      <c r="A458" s="2">
        <v>42235</v>
      </c>
      <c r="B458">
        <v>36.766609000000003</v>
      </c>
      <c r="C458">
        <v>114.36238899999999</v>
      </c>
      <c r="D458">
        <v>182.29508999999999</v>
      </c>
      <c r="E458">
        <v>72.689605999999998</v>
      </c>
      <c r="F458">
        <v>33.338821000000003</v>
      </c>
      <c r="G458" s="3">
        <f t="shared" si="75"/>
        <v>-2.4564979598744041E-2</v>
      </c>
      <c r="H458" s="3">
        <f t="shared" si="76"/>
        <v>-2.3625345916829299E-2</v>
      </c>
      <c r="I458" s="3">
        <f t="shared" si="77"/>
        <v>-2.0996758607157107E-2</v>
      </c>
      <c r="J458" s="3">
        <f t="shared" si="78"/>
        <v>-6.9809017811981455E-3</v>
      </c>
      <c r="K458" s="3">
        <f t="shared" si="79"/>
        <v>-1.6047118162936913E-2</v>
      </c>
      <c r="W458" s="19"/>
      <c r="X458" s="6">
        <f t="array" ref="X458">G439-$P$2</f>
        <v>-1.0941048297772695E-2</v>
      </c>
      <c r="Y458" s="6">
        <f t="shared" si="73"/>
        <v>-1.2002850971926743E-2</v>
      </c>
      <c r="Z458" s="6">
        <f t="array" ref="Z458">I439-$R$2</f>
        <v>-1.0915808664210713E-2</v>
      </c>
      <c r="AA458" s="6">
        <f t="array" ref="AA458">J439-$S$2</f>
        <v>3.8844500433457716E-3</v>
      </c>
      <c r="AB458" s="6">
        <f t="shared" si="74"/>
        <v>-1.4606954099128447E-2</v>
      </c>
      <c r="AC458" s="4"/>
    </row>
    <row r="459" spans="1:29" x14ac:dyDescent="0.25">
      <c r="A459" s="2">
        <v>42236</v>
      </c>
      <c r="B459">
        <v>35.863438000000002</v>
      </c>
      <c r="C459">
        <v>111.660538</v>
      </c>
      <c r="D459">
        <v>178.46748400000001</v>
      </c>
      <c r="E459">
        <v>72.182167000000007</v>
      </c>
      <c r="F459">
        <v>32.803829</v>
      </c>
      <c r="G459" s="3">
        <f t="shared" si="75"/>
        <v>-2.5183753994806657E-2</v>
      </c>
      <c r="H459" s="3">
        <f t="shared" si="76"/>
        <v>-1.8513666842622567E-2</v>
      </c>
      <c r="I459" s="3">
        <f t="shared" si="77"/>
        <v>-3.1716449815586634E-2</v>
      </c>
      <c r="J459" s="3">
        <f t="shared" si="78"/>
        <v>-1.857899334055757E-2</v>
      </c>
      <c r="K459" s="3">
        <f t="shared" si="79"/>
        <v>-3.118730438449735E-2</v>
      </c>
      <c r="W459" s="19"/>
      <c r="X459" s="6">
        <f t="array" ref="X459">G440-$P$2</f>
        <v>-6.5213211566639761E-3</v>
      </c>
      <c r="Y459" s="6">
        <f t="shared" si="73"/>
        <v>-9.372474869346975E-3</v>
      </c>
      <c r="Z459" s="6">
        <f t="array" ref="Z459">I440-$R$2</f>
        <v>-6.1486373305639219E-3</v>
      </c>
      <c r="AA459" s="6">
        <f t="array" ref="AA459">J440-$S$2</f>
        <v>1.4327849813798475E-3</v>
      </c>
      <c r="AB459" s="6">
        <f t="shared" si="74"/>
        <v>-2.2630890347970126E-2</v>
      </c>
      <c r="AC459" s="4"/>
    </row>
    <row r="460" spans="1:29" x14ac:dyDescent="0.25">
      <c r="A460" s="2">
        <v>42237</v>
      </c>
      <c r="B460">
        <v>34.960262</v>
      </c>
      <c r="C460">
        <v>109.59329200000001</v>
      </c>
      <c r="D460">
        <v>172.807129</v>
      </c>
      <c r="E460">
        <v>70.841094999999996</v>
      </c>
      <c r="F460">
        <v>31.780766</v>
      </c>
      <c r="G460" s="3">
        <f t="shared" si="75"/>
        <v>-3.3638477880972295E-2</v>
      </c>
      <c r="H460" s="3">
        <f t="shared" si="76"/>
        <v>-3.869098119618497E-2</v>
      </c>
      <c r="I460" s="3">
        <f t="shared" si="77"/>
        <v>-4.0046490211639418E-2</v>
      </c>
      <c r="J460" s="3">
        <f t="shared" si="78"/>
        <v>-4.6814832548819241E-2</v>
      </c>
      <c r="K460" s="3">
        <f t="shared" si="79"/>
        <v>-4.9911635232454787E-2</v>
      </c>
      <c r="W460" s="19"/>
      <c r="X460" s="6">
        <f t="array" ref="X460">G441-$P$2</f>
        <v>1.2206255881642323E-2</v>
      </c>
      <c r="Y460" s="6">
        <f t="shared" si="73"/>
        <v>9.6667016407945561E-3</v>
      </c>
      <c r="Z460" s="6">
        <f t="array" ref="Z460">I441-$R$2</f>
        <v>1.1647258942261152E-2</v>
      </c>
      <c r="AA460" s="6">
        <f t="array" ref="AA460">J441-$S$2</f>
        <v>2.7894762985843346E-4</v>
      </c>
      <c r="AB460" s="6">
        <f t="shared" si="74"/>
        <v>9.3628076357561846E-3</v>
      </c>
      <c r="AC460" s="4"/>
    </row>
    <row r="461" spans="1:29" x14ac:dyDescent="0.25">
      <c r="A461" s="2">
        <v>42240</v>
      </c>
      <c r="B461">
        <v>33.784252000000002</v>
      </c>
      <c r="C461">
        <v>105.35302</v>
      </c>
      <c r="D461">
        <v>165.88681</v>
      </c>
      <c r="E461">
        <v>67.524681000000001</v>
      </c>
      <c r="F461">
        <v>30.194535999999999</v>
      </c>
      <c r="G461" s="3">
        <f t="shared" si="75"/>
        <v>9.7467009185225884E-3</v>
      </c>
      <c r="H461" s="3">
        <f t="shared" si="76"/>
        <v>-1.0404210529513014E-2</v>
      </c>
      <c r="I461" s="3">
        <f t="shared" si="77"/>
        <v>-1.2716393786823543E-2</v>
      </c>
      <c r="J461" s="3">
        <f t="shared" si="78"/>
        <v>-2.7509215482261928E-2</v>
      </c>
      <c r="K461" s="3">
        <f t="shared" si="79"/>
        <v>1.4299044038961206E-2</v>
      </c>
      <c r="W461" s="19"/>
      <c r="X461" s="6">
        <f t="array" ref="X461">G442-$P$2</f>
        <v>3.2865115580003679E-3</v>
      </c>
      <c r="Y461" s="6">
        <f t="shared" si="73"/>
        <v>7.9747593936059513E-3</v>
      </c>
      <c r="Z461" s="6">
        <f t="array" ref="Z461">I442-$R$2</f>
        <v>6.2381111683083024E-3</v>
      </c>
      <c r="AA461" s="6">
        <f t="array" ref="AA461">J442-$S$2</f>
        <v>6.1562412262015807E-3</v>
      </c>
      <c r="AB461" s="6">
        <f t="shared" si="74"/>
        <v>9.0080018452081551E-3</v>
      </c>
      <c r="AC461" s="4"/>
    </row>
    <row r="462" spans="1:29" x14ac:dyDescent="0.25">
      <c r="A462" s="2">
        <v>42241</v>
      </c>
      <c r="B462">
        <v>34.113537000000001</v>
      </c>
      <c r="C462">
        <v>104.256905</v>
      </c>
      <c r="D462">
        <v>163.77732800000001</v>
      </c>
      <c r="E462">
        <v>65.66713</v>
      </c>
      <c r="F462">
        <v>30.626289</v>
      </c>
      <c r="G462" s="3">
        <f t="shared" si="75"/>
        <v>2.6199599296900855E-2</v>
      </c>
      <c r="H462" s="3">
        <f t="shared" si="76"/>
        <v>2.6837435851371216E-2</v>
      </c>
      <c r="I462" s="3">
        <f t="shared" si="77"/>
        <v>3.951511530338303E-2</v>
      </c>
      <c r="J462" s="3">
        <f t="shared" si="78"/>
        <v>2.7045387852339564E-2</v>
      </c>
      <c r="K462" s="3">
        <f t="shared" si="79"/>
        <v>3.46308362727199E-2</v>
      </c>
      <c r="W462" s="19"/>
      <c r="X462" s="6">
        <f t="array" ref="X462">G443-$P$2</f>
        <v>-7.2016388886824486E-4</v>
      </c>
      <c r="Y462" s="6">
        <f t="shared" si="73"/>
        <v>1.8418173570589331E-3</v>
      </c>
      <c r="Z462" s="6">
        <f t="array" ref="Z462">I443-$R$2</f>
        <v>3.3517875353217047E-5</v>
      </c>
      <c r="AA462" s="6">
        <f t="array" ref="AA462">J443-$S$2</f>
        <v>-5.3113770986111088E-3</v>
      </c>
      <c r="AB462" s="6">
        <f t="shared" si="74"/>
        <v>-6.5054753027649764E-3</v>
      </c>
      <c r="AC462" s="4"/>
    </row>
    <row r="463" spans="1:29" x14ac:dyDescent="0.25">
      <c r="A463" s="2">
        <v>42242</v>
      </c>
      <c r="B463">
        <v>35.007297999999999</v>
      </c>
      <c r="C463">
        <v>107.05489300000001</v>
      </c>
      <c r="D463">
        <v>170.249008</v>
      </c>
      <c r="E463">
        <v>67.443123</v>
      </c>
      <c r="F463">
        <v>31.686903000000001</v>
      </c>
      <c r="G463" s="3">
        <f t="shared" si="75"/>
        <v>1.3168625582014482E-2</v>
      </c>
      <c r="H463" s="3">
        <f t="shared" si="76"/>
        <v>2.2543500183592524E-2</v>
      </c>
      <c r="I463" s="3">
        <f t="shared" si="77"/>
        <v>2.4445035239206714E-2</v>
      </c>
      <c r="J463" s="3">
        <f t="shared" si="78"/>
        <v>1.9347146780258173E-2</v>
      </c>
      <c r="K463" s="3">
        <f t="shared" si="79"/>
        <v>4.0284151467879337E-2</v>
      </c>
      <c r="W463" s="19"/>
      <c r="X463" s="6">
        <f t="array" ref="X463">G444-$P$2</f>
        <v>4.524401273716957E-3</v>
      </c>
      <c r="Y463" s="6">
        <f t="shared" si="73"/>
        <v>3.4111902373497312E-3</v>
      </c>
      <c r="Z463" s="6">
        <f t="array" ref="Z463">I444-$R$2</f>
        <v>-2.1915853870617674E-3</v>
      </c>
      <c r="AA463" s="6">
        <f t="array" ref="AA463">J444-$S$2</f>
        <v>7.5496248636111761E-3</v>
      </c>
      <c r="AB463" s="6">
        <f t="shared" si="74"/>
        <v>7.9285379308473986E-3</v>
      </c>
      <c r="AC463" s="4"/>
    </row>
    <row r="464" spans="1:29" x14ac:dyDescent="0.25">
      <c r="A464" s="2">
        <v>42243</v>
      </c>
      <c r="B464">
        <v>35.468296000000002</v>
      </c>
      <c r="C464">
        <v>109.46828499999999</v>
      </c>
      <c r="D464">
        <v>174.410751</v>
      </c>
      <c r="E464">
        <v>68.747955000000005</v>
      </c>
      <c r="F464">
        <v>32.963383</v>
      </c>
      <c r="G464" s="3">
        <f t="shared" si="75"/>
        <v>-2.652566111436494E-3</v>
      </c>
      <c r="H464" s="3">
        <f t="shared" si="76"/>
        <v>6.8512263620463809E-3</v>
      </c>
      <c r="I464" s="3">
        <f t="shared" si="77"/>
        <v>0</v>
      </c>
      <c r="J464" s="3">
        <f t="shared" si="78"/>
        <v>-1.4499049462636249E-3</v>
      </c>
      <c r="K464" s="3">
        <f t="shared" si="79"/>
        <v>-1.4521446418287787E-2</v>
      </c>
      <c r="W464" s="19"/>
      <c r="X464" s="6">
        <f t="array" ref="X464">G445-$P$2</f>
        <v>-3.2035929958623066E-3</v>
      </c>
      <c r="Y464" s="6">
        <f t="shared" si="73"/>
        <v>-5.1070904929902683E-3</v>
      </c>
      <c r="Z464" s="6">
        <f t="array" ref="Z464">I445-$R$2</f>
        <v>-3.5939964422805337E-3</v>
      </c>
      <c r="AA464" s="6">
        <f t="array" ref="AA464">J445-$S$2</f>
        <v>5.2091090630855428E-3</v>
      </c>
      <c r="AB464" s="6">
        <f t="shared" si="74"/>
        <v>-1.6413023962498066E-2</v>
      </c>
      <c r="AC464" s="4"/>
    </row>
    <row r="465" spans="1:29" x14ac:dyDescent="0.25">
      <c r="A465" s="2">
        <v>42244</v>
      </c>
      <c r="B465">
        <v>35.374214000000002</v>
      </c>
      <c r="C465">
        <v>110.218277</v>
      </c>
      <c r="D465">
        <v>174.410751</v>
      </c>
      <c r="E465">
        <v>68.648276999999993</v>
      </c>
      <c r="F465">
        <v>32.484707</v>
      </c>
      <c r="G465" s="3">
        <f t="shared" si="75"/>
        <v>-7.4468933783237157E-3</v>
      </c>
      <c r="H465" s="3">
        <f t="shared" si="76"/>
        <v>-4.9726779887876438E-3</v>
      </c>
      <c r="I465" s="3">
        <f t="shared" si="77"/>
        <v>-8.8113203526083428E-3</v>
      </c>
      <c r="J465" s="3">
        <f t="shared" si="78"/>
        <v>-2.2835183467168396E-2</v>
      </c>
      <c r="K465" s="3">
        <f t="shared" si="79"/>
        <v>-2.0226132869231028E-3</v>
      </c>
      <c r="W465" s="19"/>
      <c r="X465" s="6">
        <f t="array" ref="X465">G446-$P$2</f>
        <v>7.7649822258491711E-4</v>
      </c>
      <c r="Y465" s="6">
        <f t="shared" si="73"/>
        <v>-2.1430964416951641E-3</v>
      </c>
      <c r="Z465" s="6">
        <f t="array" ref="Z465">I446-$R$2</f>
        <v>-2.4597166450378571E-3</v>
      </c>
      <c r="AA465" s="6">
        <f t="array" ref="AA465">J446-$S$2</f>
        <v>-7.0321247259378774E-3</v>
      </c>
      <c r="AB465" s="6">
        <f t="shared" si="74"/>
        <v>2.9544736414391232E-3</v>
      </c>
      <c r="AC465" s="4"/>
    </row>
    <row r="466" spans="1:29" x14ac:dyDescent="0.25">
      <c r="A466" s="2">
        <v>42247</v>
      </c>
      <c r="B466">
        <v>35.110785999999997</v>
      </c>
      <c r="C466">
        <v>109.670197</v>
      </c>
      <c r="D466">
        <v>172.87396200000001</v>
      </c>
      <c r="E466">
        <v>67.080680999999998</v>
      </c>
      <c r="F466">
        <v>32.419002999999996</v>
      </c>
      <c r="G466" s="3">
        <f t="shared" si="75"/>
        <v>-3.2957963401901491E-2</v>
      </c>
      <c r="H466" s="3">
        <f t="shared" si="76"/>
        <v>-2.7178605323376903E-2</v>
      </c>
      <c r="I466" s="3">
        <f t="shared" si="77"/>
        <v>-3.0534002570034247E-2</v>
      </c>
      <c r="J466" s="3">
        <f t="shared" si="78"/>
        <v>-1.9181454046359403E-2</v>
      </c>
      <c r="K466" s="3">
        <f t="shared" si="79"/>
        <v>-3.9085100797208172E-2</v>
      </c>
      <c r="W466" s="19"/>
      <c r="X466" s="6">
        <f t="array" ref="X466">G447-$P$2</f>
        <v>5.2587288370709662E-3</v>
      </c>
      <c r="Y466" s="6">
        <f t="shared" si="73"/>
        <v>2.8397803005437978E-3</v>
      </c>
      <c r="Z466" s="6">
        <f t="array" ref="Z466">I447-$R$2</f>
        <v>3.0058479065846466E-3</v>
      </c>
      <c r="AA466" s="6">
        <f t="array" ref="AA466">J447-$S$2</f>
        <v>-6.9500587550875128E-3</v>
      </c>
      <c r="AB466" s="6">
        <f t="shared" si="74"/>
        <v>8.2859554977536554E-4</v>
      </c>
      <c r="AC466" s="4"/>
    </row>
    <row r="467" spans="1:29" x14ac:dyDescent="0.25">
      <c r="A467" s="2">
        <v>42248</v>
      </c>
      <c r="B467">
        <v>33.953606000000001</v>
      </c>
      <c r="C467">
        <v>106.689514</v>
      </c>
      <c r="D467">
        <v>167.595428</v>
      </c>
      <c r="E467">
        <v>65.793976000000001</v>
      </c>
      <c r="F467">
        <v>31.151903000000001</v>
      </c>
      <c r="G467" s="3">
        <f t="shared" si="75"/>
        <v>1.5793756928203617E-2</v>
      </c>
      <c r="H467" s="3">
        <f t="shared" si="76"/>
        <v>1.4509720233611745E-2</v>
      </c>
      <c r="I467" s="3">
        <f t="shared" si="77"/>
        <v>2.0161731380882397E-2</v>
      </c>
      <c r="J467" s="3">
        <f t="shared" si="78"/>
        <v>1.0466794102852228E-2</v>
      </c>
      <c r="K467" s="3">
        <f t="shared" si="79"/>
        <v>1.5064697652660275E-2</v>
      </c>
      <c r="W467" s="19"/>
      <c r="X467" s="6">
        <f t="array" ref="X467">G448-$P$2</f>
        <v>-4.9271239306544678E-3</v>
      </c>
      <c r="Y467" s="6">
        <f t="shared" si="73"/>
        <v>-1.1251785138908871E-2</v>
      </c>
      <c r="Z467" s="6">
        <f t="array" ref="Z467">I448-$R$2</f>
        <v>-8.1150699113333724E-3</v>
      </c>
      <c r="AA467" s="6">
        <f t="array" ref="AA467">J448-$S$2</f>
        <v>1.0426622257438565E-3</v>
      </c>
      <c r="AB467" s="6">
        <f t="shared" si="74"/>
        <v>-7.3625829572356444E-3</v>
      </c>
      <c r="AC467" s="4"/>
    </row>
    <row r="468" spans="1:29" x14ac:dyDescent="0.25">
      <c r="A468" s="2">
        <v>42249</v>
      </c>
      <c r="B468">
        <v>34.489860999999998</v>
      </c>
      <c r="C468">
        <v>108.237549</v>
      </c>
      <c r="D468">
        <v>170.97444200000001</v>
      </c>
      <c r="E468">
        <v>66.482628000000005</v>
      </c>
      <c r="F468">
        <v>31.621196999999999</v>
      </c>
      <c r="G468" s="3">
        <f t="shared" si="75"/>
        <v>1.3637341130485758E-3</v>
      </c>
      <c r="H468" s="3">
        <f t="shared" si="76"/>
        <v>2.5761762214331352E-3</v>
      </c>
      <c r="I468" s="3">
        <f t="shared" si="77"/>
        <v>8.373941644446159E-4</v>
      </c>
      <c r="J468" s="3">
        <f t="shared" si="78"/>
        <v>2.7258398991085731E-3</v>
      </c>
      <c r="K468" s="3">
        <f t="shared" si="79"/>
        <v>4.452582867119137E-3</v>
      </c>
      <c r="W468" s="19"/>
      <c r="X468" s="6">
        <f t="array" ref="X468">G449-$P$2</f>
        <v>-1.216377670374017E-3</v>
      </c>
      <c r="Y468" s="6">
        <f t="shared" si="73"/>
        <v>-4.922933317685646E-3</v>
      </c>
      <c r="Z468" s="6">
        <f t="array" ref="Z468">I449-$R$2</f>
        <v>-3.0994869634290989E-3</v>
      </c>
      <c r="AA468" s="6">
        <f t="array" ref="AA468">J449-$S$2</f>
        <v>3.3339843154379266E-3</v>
      </c>
      <c r="AB468" s="6">
        <f t="shared" si="74"/>
        <v>-1.293850648875286E-3</v>
      </c>
      <c r="AC468" s="4"/>
    </row>
    <row r="469" spans="1:29" x14ac:dyDescent="0.25">
      <c r="A469" s="2">
        <v>42250</v>
      </c>
      <c r="B469">
        <v>34.536895999999999</v>
      </c>
      <c r="C469">
        <v>108.51638800000001</v>
      </c>
      <c r="D469">
        <v>171.117615</v>
      </c>
      <c r="E469">
        <v>66.663848999999999</v>
      </c>
      <c r="F469">
        <v>31.761993</v>
      </c>
      <c r="G469" s="3">
        <f t="shared" si="75"/>
        <v>-2.2337097114923044E-2</v>
      </c>
      <c r="H469" s="3">
        <f t="shared" si="76"/>
        <v>-1.0809814274319596E-2</v>
      </c>
      <c r="I469" s="3">
        <f t="shared" si="77"/>
        <v>-1.55072579757497E-2</v>
      </c>
      <c r="J469" s="3">
        <f t="shared" si="78"/>
        <v>-1.8621817051097556E-2</v>
      </c>
      <c r="K469" s="3">
        <f t="shared" si="79"/>
        <v>-3.1324073398038887E-2</v>
      </c>
      <c r="W469" s="19"/>
      <c r="X469" s="6">
        <f t="array" ref="X469">G450-$P$2</f>
        <v>1.2235652816621931E-2</v>
      </c>
      <c r="Y469" s="6">
        <f t="shared" si="73"/>
        <v>1.23850272899724E-2</v>
      </c>
      <c r="Z469" s="6">
        <f t="array" ref="Z469">I450-$R$2</f>
        <v>1.2207675888485481E-2</v>
      </c>
      <c r="AA469" s="6">
        <f t="array" ref="AA469">J450-$S$2</f>
        <v>-3.660369915545897E-3</v>
      </c>
      <c r="AB469" s="6">
        <f t="shared" si="74"/>
        <v>1.6819075703229644E-2</v>
      </c>
      <c r="AC469" s="4"/>
    </row>
    <row r="470" spans="1:29" x14ac:dyDescent="0.25">
      <c r="A470" s="2">
        <v>42251</v>
      </c>
      <c r="B470">
        <v>33.765442</v>
      </c>
      <c r="C470">
        <v>107.343346</v>
      </c>
      <c r="D470">
        <v>168.46404999999999</v>
      </c>
      <c r="E470">
        <v>65.422447000000005</v>
      </c>
      <c r="F470">
        <v>30.767078000000001</v>
      </c>
      <c r="G470" s="3">
        <f t="shared" si="75"/>
        <v>2.8977319473561192E-2</v>
      </c>
      <c r="H470" s="3">
        <f t="shared" si="76"/>
        <v>2.3737018594520043E-2</v>
      </c>
      <c r="I470" s="3">
        <f t="shared" si="77"/>
        <v>2.5383908317531345E-2</v>
      </c>
      <c r="J470" s="3">
        <f t="shared" si="78"/>
        <v>1.5097172993238761E-2</v>
      </c>
      <c r="K470" s="3">
        <f t="shared" si="79"/>
        <v>3.3556972813602703E-2</v>
      </c>
      <c r="W470" s="19"/>
      <c r="X470" s="6">
        <f t="array" ref="X470">G451-$P$2</f>
        <v>-1.6214763243934054E-2</v>
      </c>
      <c r="Y470" s="6">
        <f t="shared" si="73"/>
        <v>-8.0421085644945822E-3</v>
      </c>
      <c r="Z470" s="6">
        <f t="array" ref="Z470">I451-$R$2</f>
        <v>-9.5991642704080782E-3</v>
      </c>
      <c r="AA470" s="6">
        <f t="array" ref="AA470">J451-$S$2</f>
        <v>6.3885781041258137E-3</v>
      </c>
      <c r="AB470" s="6">
        <f t="shared" si="74"/>
        <v>-2.1706316681191898E-2</v>
      </c>
      <c r="AC470" s="4"/>
    </row>
    <row r="471" spans="1:29" x14ac:dyDescent="0.25">
      <c r="A471" s="2">
        <v>42255</v>
      </c>
      <c r="B471">
        <v>34.743873999999998</v>
      </c>
      <c r="C471">
        <v>109.891357</v>
      </c>
      <c r="D471">
        <v>172.74032600000001</v>
      </c>
      <c r="E471">
        <v>66.410140999999996</v>
      </c>
      <c r="F471">
        <v>31.799527999999999</v>
      </c>
      <c r="G471" s="3">
        <f t="shared" si="75"/>
        <v>-3.7906826394776827E-3</v>
      </c>
      <c r="H471" s="3">
        <f t="shared" si="76"/>
        <v>-1.102460678504491E-2</v>
      </c>
      <c r="I471" s="3">
        <f t="shared" si="77"/>
        <v>-1.3261801995209876E-2</v>
      </c>
      <c r="J471" s="3">
        <f t="shared" si="78"/>
        <v>-1.1461532659597817E-2</v>
      </c>
      <c r="K471" s="3">
        <f t="shared" si="79"/>
        <v>-5.6079763196484889E-3</v>
      </c>
      <c r="W471" s="19"/>
      <c r="X471" s="6">
        <f t="array" ref="X471">G452-$P$2</f>
        <v>-6.7224089017517341E-3</v>
      </c>
      <c r="Y471" s="6">
        <f t="shared" ref="Y471:Y534" si="80">H452-$Q$2</f>
        <v>-1.9914029734223464E-3</v>
      </c>
      <c r="Z471" s="6">
        <f t="array" ref="Z471">I452-$R$2</f>
        <v>3.5192422905749843E-4</v>
      </c>
      <c r="AA471" s="6">
        <f t="array" ref="AA471">J452-$S$2</f>
        <v>2.801523640403608E-3</v>
      </c>
      <c r="AB471" s="6">
        <f t="shared" ref="AB471:AB534" si="81">K452-$T$2</f>
        <v>-1.575429939767066E-2</v>
      </c>
      <c r="AC471" s="4"/>
    </row>
    <row r="472" spans="1:29" x14ac:dyDescent="0.25">
      <c r="A472" s="2">
        <v>42256</v>
      </c>
      <c r="B472">
        <v>34.612170999999996</v>
      </c>
      <c r="C472">
        <v>108.67984800000001</v>
      </c>
      <c r="D472">
        <v>170.449478</v>
      </c>
      <c r="E472">
        <v>65.648978999999997</v>
      </c>
      <c r="F472">
        <v>31.621196999999999</v>
      </c>
      <c r="G472" s="3">
        <f t="shared" si="75"/>
        <v>6.5233700596243338E-3</v>
      </c>
      <c r="H472" s="3">
        <f t="shared" si="76"/>
        <v>2.4773037960081901E-3</v>
      </c>
      <c r="I472" s="3">
        <f t="shared" si="77"/>
        <v>5.5999819489032099E-3</v>
      </c>
      <c r="J472" s="3">
        <f t="shared" si="78"/>
        <v>2.2086710594539927E-3</v>
      </c>
      <c r="K472" s="3">
        <f t="shared" si="79"/>
        <v>7.4208133234172635E-3</v>
      </c>
      <c r="W472" s="19"/>
      <c r="X472" s="6">
        <f t="array" ref="X472">G453-$P$2</f>
        <v>-4.7242681121833271E-4</v>
      </c>
      <c r="Y472" s="6">
        <f t="shared" si="80"/>
        <v>-1.8261839672761575E-3</v>
      </c>
      <c r="Z472" s="6">
        <f t="array" ref="Z472">I453-$R$2</f>
        <v>-1.5809404622156855E-3</v>
      </c>
      <c r="AA472" s="6">
        <f t="array" ref="AA472">J453-$S$2</f>
        <v>7.7467875072952368E-4</v>
      </c>
      <c r="AB472" s="6">
        <f t="shared" si="81"/>
        <v>-2.1324983096117772E-3</v>
      </c>
      <c r="AC472" s="4"/>
    </row>
    <row r="473" spans="1:29" x14ac:dyDescent="0.25">
      <c r="A473" s="2">
        <v>42257</v>
      </c>
      <c r="B473">
        <v>34.837958999999998</v>
      </c>
      <c r="C473">
        <v>108.94908100000001</v>
      </c>
      <c r="D473">
        <v>171.40399199999999</v>
      </c>
      <c r="E473">
        <v>65.793976000000001</v>
      </c>
      <c r="F473">
        <v>31.855851999999999</v>
      </c>
      <c r="G473" s="3">
        <f t="shared" si="75"/>
        <v>-2.6990674166649242E-4</v>
      </c>
      <c r="H473" s="3">
        <f t="shared" si="76"/>
        <v>4.4125567245489883E-3</v>
      </c>
      <c r="I473" s="3">
        <f t="shared" si="77"/>
        <v>4.1765713367984958E-3</v>
      </c>
      <c r="J473" s="3">
        <f t="shared" si="78"/>
        <v>1.9143302724249356E-2</v>
      </c>
      <c r="K473" s="3">
        <f t="shared" si="79"/>
        <v>3.8300341174362096E-3</v>
      </c>
      <c r="W473" s="19"/>
      <c r="X473" s="6">
        <f t="array" ref="X473">G454-$P$2</f>
        <v>1.541493668655588E-3</v>
      </c>
      <c r="Y473" s="6">
        <f t="shared" si="80"/>
        <v>5.2234929281054499E-3</v>
      </c>
      <c r="Z473" s="6">
        <f t="array" ref="Z473">I454-$R$2</f>
        <v>3.3845757944335197E-3</v>
      </c>
      <c r="AA473" s="6">
        <f t="array" ref="AA473">J454-$S$2</f>
        <v>5.0550542093411198E-3</v>
      </c>
      <c r="AB473" s="6">
        <f t="shared" si="81"/>
        <v>2.7670897612517703E-3</v>
      </c>
      <c r="AC473" s="4"/>
    </row>
    <row r="474" spans="1:29" x14ac:dyDescent="0.25">
      <c r="A474" s="2">
        <v>42258</v>
      </c>
      <c r="B474">
        <v>34.828555999999999</v>
      </c>
      <c r="C474">
        <v>109.42982499999999</v>
      </c>
      <c r="D474">
        <v>172.11987300000001</v>
      </c>
      <c r="E474">
        <v>67.053489999999996</v>
      </c>
      <c r="F474">
        <v>31.977861000000001</v>
      </c>
      <c r="G474" s="3">
        <f t="shared" si="75"/>
        <v>-7.2934691866065604E-3</v>
      </c>
      <c r="H474" s="3">
        <f t="shared" si="76"/>
        <v>-3.8660849544445153E-3</v>
      </c>
      <c r="I474" s="3">
        <f t="shared" si="77"/>
        <v>-3.7709939514074531E-3</v>
      </c>
      <c r="J474" s="3">
        <f t="shared" si="78"/>
        <v>5.4044912501960418E-4</v>
      </c>
      <c r="K474" s="3">
        <f t="shared" si="79"/>
        <v>0</v>
      </c>
      <c r="W474" s="19"/>
      <c r="X474" s="6">
        <f t="array" ref="X474">G455-$P$2</f>
        <v>-2.2314102088904419E-3</v>
      </c>
      <c r="Y474" s="6">
        <f t="shared" si="80"/>
        <v>9.1990952222869293E-3</v>
      </c>
      <c r="Z474" s="6">
        <f t="array" ref="Z474">I455-$R$2</f>
        <v>5.0880285482388654E-3</v>
      </c>
      <c r="AA474" s="6">
        <f t="array" ref="AA474">J455-$S$2</f>
        <v>8.1577601575831427E-3</v>
      </c>
      <c r="AB474" s="6">
        <f t="shared" si="81"/>
        <v>-1.0821251875086382E-2</v>
      </c>
      <c r="AC474" s="4"/>
    </row>
    <row r="475" spans="1:29" x14ac:dyDescent="0.25">
      <c r="A475" s="2">
        <v>42261</v>
      </c>
      <c r="B475">
        <v>34.574534999999997</v>
      </c>
      <c r="C475">
        <v>109.00676</v>
      </c>
      <c r="D475">
        <v>171.47081</v>
      </c>
      <c r="E475">
        <v>67.089729000000005</v>
      </c>
      <c r="F475">
        <v>31.977861000000001</v>
      </c>
      <c r="G475" s="3">
        <f t="shared" si="75"/>
        <v>7.3470547037002287E-3</v>
      </c>
      <c r="H475" s="3">
        <f t="shared" si="76"/>
        <v>1.1555081538062284E-2</v>
      </c>
      <c r="I475" s="3">
        <f t="shared" si="77"/>
        <v>1.3025925520501191E-2</v>
      </c>
      <c r="J475" s="3">
        <f t="shared" si="78"/>
        <v>9.8595717982403741E-3</v>
      </c>
      <c r="K475" s="3">
        <f t="shared" si="79"/>
        <v>1.0273013570232248E-2</v>
      </c>
      <c r="W475" s="19"/>
      <c r="X475" s="6">
        <f t="array" ref="X475">G456-$P$2</f>
        <v>-8.0270301262844092E-3</v>
      </c>
      <c r="Y475" s="6">
        <f t="shared" si="80"/>
        <v>-5.7756992220176773E-3</v>
      </c>
      <c r="Z475" s="6">
        <f t="array" ref="Z475">I456-$R$2</f>
        <v>-3.539910285861203E-3</v>
      </c>
      <c r="AA475" s="6">
        <f t="array" ref="AA475">J456-$S$2</f>
        <v>2.3721552922234155E-3</v>
      </c>
      <c r="AB475" s="6">
        <f t="shared" si="81"/>
        <v>-1.1758232596627963E-2</v>
      </c>
      <c r="AC475" s="4"/>
    </row>
    <row r="476" spans="1:29" x14ac:dyDescent="0.25">
      <c r="A476" s="2">
        <v>42262</v>
      </c>
      <c r="B476">
        <v>34.828555999999999</v>
      </c>
      <c r="C476">
        <v>110.26634199999999</v>
      </c>
      <c r="D476">
        <v>173.704376</v>
      </c>
      <c r="E476">
        <v>67.751204999999999</v>
      </c>
      <c r="F476">
        <v>32.306370000000001</v>
      </c>
      <c r="G476" s="3">
        <f t="shared" si="75"/>
        <v>1.4316269672506765E-2</v>
      </c>
      <c r="H476" s="3">
        <f t="shared" si="76"/>
        <v>8.9815621162077086E-3</v>
      </c>
      <c r="I476" s="3">
        <f t="shared" si="77"/>
        <v>8.7373504050354267E-3</v>
      </c>
      <c r="J476" s="3">
        <f t="shared" si="78"/>
        <v>1.0699544015490225E-2</v>
      </c>
      <c r="K476" s="3">
        <f t="shared" si="79"/>
        <v>2.3242382229882175E-2</v>
      </c>
      <c r="W476" s="19"/>
      <c r="X476" s="6">
        <f t="array" ref="X476">G457-$P$2</f>
        <v>-8.3426582412814889E-3</v>
      </c>
      <c r="Y476" s="6">
        <f t="shared" si="80"/>
        <v>-1.1623931842441121E-2</v>
      </c>
      <c r="Z476" s="6">
        <f t="array" ref="Z476">I457-$R$2</f>
        <v>-8.3803805006901211E-3</v>
      </c>
      <c r="AA476" s="6">
        <f t="array" ref="AA476">J457-$S$2</f>
        <v>-6.6777975466825569E-3</v>
      </c>
      <c r="AB476" s="6">
        <f t="shared" si="81"/>
        <v>-1.3836824252654603E-2</v>
      </c>
      <c r="AC476" s="4"/>
    </row>
    <row r="477" spans="1:29" x14ac:dyDescent="0.25">
      <c r="A477" s="2">
        <v>42263</v>
      </c>
      <c r="B477">
        <v>35.327171</v>
      </c>
      <c r="C477">
        <v>111.25670599999999</v>
      </c>
      <c r="D477">
        <v>175.222092</v>
      </c>
      <c r="E477">
        <v>68.476112000000001</v>
      </c>
      <c r="F477">
        <v>33.057246999999997</v>
      </c>
      <c r="G477" s="3">
        <f t="shared" si="75"/>
        <v>5.3267780768528894E-4</v>
      </c>
      <c r="H477" s="3">
        <f t="shared" si="76"/>
        <v>2.246992644200807E-3</v>
      </c>
      <c r="I477" s="3">
        <f t="shared" si="77"/>
        <v>-2.615007016352755E-3</v>
      </c>
      <c r="J477" s="3">
        <f t="shared" si="78"/>
        <v>1.1380012346495327E-2</v>
      </c>
      <c r="K477" s="3">
        <f t="shared" si="79"/>
        <v>0</v>
      </c>
      <c r="W477" s="19"/>
      <c r="X477" s="6">
        <f t="array" ref="X477">G458-$P$2</f>
        <v>-2.4785735165217475E-2</v>
      </c>
      <c r="Y477" s="6">
        <f t="shared" si="80"/>
        <v>-2.4026407597218163E-2</v>
      </c>
      <c r="Z477" s="6">
        <f t="array" ref="Z477">I458-$R$2</f>
        <v>-2.1481009553507846E-2</v>
      </c>
      <c r="AA477" s="6">
        <f t="array" ref="AA477">J458-$S$2</f>
        <v>-7.3413233608616126E-3</v>
      </c>
      <c r="AB477" s="6">
        <f t="shared" si="81"/>
        <v>-1.6276451697817065E-2</v>
      </c>
      <c r="AC477" s="4"/>
    </row>
    <row r="478" spans="1:29" x14ac:dyDescent="0.25">
      <c r="A478" s="2">
        <v>42264</v>
      </c>
      <c r="B478">
        <v>35.345989000000003</v>
      </c>
      <c r="C478">
        <v>111.506699</v>
      </c>
      <c r="D478">
        <v>174.76388499999999</v>
      </c>
      <c r="E478">
        <v>69.255370999999997</v>
      </c>
      <c r="F478">
        <v>33.057246999999997</v>
      </c>
      <c r="G478" s="3">
        <f t="shared" si="75"/>
        <v>-2.4221362146635839E-2</v>
      </c>
      <c r="H478" s="3">
        <f t="shared" si="76"/>
        <v>-1.5090035083901054E-2</v>
      </c>
      <c r="I478" s="3">
        <f t="shared" si="77"/>
        <v>-1.6166744061566152E-2</v>
      </c>
      <c r="J478" s="3">
        <f t="shared" si="78"/>
        <v>-1.7006911998203034E-3</v>
      </c>
      <c r="K478" s="3">
        <f t="shared" si="79"/>
        <v>-2.3849959435520929E-2</v>
      </c>
      <c r="W478" s="19"/>
      <c r="X478" s="6">
        <f t="array" ref="X478">G459-$P$2</f>
        <v>-2.5404509561280091E-2</v>
      </c>
      <c r="Y478" s="6">
        <f t="shared" si="80"/>
        <v>-1.8914728523011431E-2</v>
      </c>
      <c r="Z478" s="6">
        <f t="array" ref="Z478">I459-$R$2</f>
        <v>-3.2200700761937373E-2</v>
      </c>
      <c r="AA478" s="6">
        <f t="array" ref="AA478">J459-$S$2</f>
        <v>-1.8939414920221036E-2</v>
      </c>
      <c r="AB478" s="6">
        <f t="shared" si="81"/>
        <v>-3.1416637919377502E-2</v>
      </c>
      <c r="AC478" s="4"/>
    </row>
    <row r="479" spans="1:29" x14ac:dyDescent="0.25">
      <c r="A479" s="2">
        <v>42265</v>
      </c>
      <c r="B479">
        <v>34.489860999999998</v>
      </c>
      <c r="C479">
        <v>109.82405900000001</v>
      </c>
      <c r="D479">
        <v>171.93852200000001</v>
      </c>
      <c r="E479">
        <v>69.137589000000006</v>
      </c>
      <c r="F479">
        <v>32.268833000000001</v>
      </c>
      <c r="G479" s="3">
        <f t="shared" si="75"/>
        <v>2.7274682260980398E-4</v>
      </c>
      <c r="H479" s="3">
        <f t="shared" si="76"/>
        <v>3.502602284988221E-4</v>
      </c>
      <c r="I479" s="3">
        <f t="shared" si="77"/>
        <v>5.1513296130345498E-3</v>
      </c>
      <c r="J479" s="3">
        <f t="shared" si="78"/>
        <v>8.5188680791283833E-3</v>
      </c>
      <c r="K479" s="3">
        <f t="shared" si="79"/>
        <v>2.3269821998210816E-3</v>
      </c>
      <c r="W479" s="19"/>
      <c r="X479" s="6">
        <f t="array" ref="X479">G460-$P$2</f>
        <v>-3.3859233447445729E-2</v>
      </c>
      <c r="Y479" s="6">
        <f t="shared" si="80"/>
        <v>-3.9092042876573835E-2</v>
      </c>
      <c r="Z479" s="6">
        <f t="array" ref="Z479">I460-$R$2</f>
        <v>-4.0530741157990158E-2</v>
      </c>
      <c r="AA479" s="6">
        <f t="array" ref="AA479">J460-$S$2</f>
        <v>-4.717525412848271E-2</v>
      </c>
      <c r="AB479" s="6">
        <f t="shared" si="81"/>
        <v>-5.014096876733494E-2</v>
      </c>
      <c r="AC479" s="4"/>
    </row>
    <row r="480" spans="1:29" x14ac:dyDescent="0.25">
      <c r="A480" s="2">
        <v>42268</v>
      </c>
      <c r="B480">
        <v>34.499268000000001</v>
      </c>
      <c r="C480">
        <v>109.862526</v>
      </c>
      <c r="D480">
        <v>172.82423399999999</v>
      </c>
      <c r="E480">
        <v>69.726562999999999</v>
      </c>
      <c r="F480">
        <v>32.343921999999999</v>
      </c>
      <c r="G480" s="3">
        <f t="shared" si="75"/>
        <v>-2.3452381656329568E-2</v>
      </c>
      <c r="H480" s="3">
        <f t="shared" si="76"/>
        <v>-1.5053577049557343E-2</v>
      </c>
      <c r="I480" s="3">
        <f t="shared" si="77"/>
        <v>-1.3048320526622414E-2</v>
      </c>
      <c r="J480" s="3">
        <f t="shared" si="78"/>
        <v>-1.2475718902134947E-2</v>
      </c>
      <c r="K480" s="3">
        <f t="shared" si="79"/>
        <v>-2.002351477350206E-2</v>
      </c>
      <c r="W480" s="19"/>
      <c r="X480" s="6">
        <f t="array" ref="X480">G461-$P$2</f>
        <v>9.5259453520491564E-3</v>
      </c>
      <c r="Y480" s="6">
        <f t="shared" si="80"/>
        <v>-1.0805272209901878E-2</v>
      </c>
      <c r="Z480" s="6">
        <f t="array" ref="Z480">I461-$R$2</f>
        <v>-1.3200644733174283E-2</v>
      </c>
      <c r="AA480" s="6">
        <f t="array" ref="AA480">J461-$S$2</f>
        <v>-2.7869637061925395E-2</v>
      </c>
      <c r="AB480" s="6">
        <f t="shared" si="81"/>
        <v>1.4069710504081054E-2</v>
      </c>
      <c r="AC480" s="4"/>
    </row>
    <row r="481" spans="1:29" x14ac:dyDescent="0.25">
      <c r="A481" s="2">
        <v>42269</v>
      </c>
      <c r="B481">
        <v>33.690178000000003</v>
      </c>
      <c r="C481">
        <v>108.208702</v>
      </c>
      <c r="D481">
        <v>170.56916799999999</v>
      </c>
      <c r="E481">
        <v>68.856673999999998</v>
      </c>
      <c r="F481">
        <v>31.696283000000001</v>
      </c>
      <c r="G481" s="3">
        <f t="shared" si="75"/>
        <v>-4.747229296324984E-3</v>
      </c>
      <c r="H481" s="3">
        <f t="shared" si="76"/>
        <v>-3.109962450154935E-3</v>
      </c>
      <c r="I481" s="3">
        <f t="shared" si="77"/>
        <v>-1.8003429552988504E-3</v>
      </c>
      <c r="J481" s="3">
        <f t="shared" si="78"/>
        <v>6.0077546005199434E-3</v>
      </c>
      <c r="K481" s="3">
        <f t="shared" si="79"/>
        <v>-1.5102117809839166E-2</v>
      </c>
      <c r="W481" s="19"/>
      <c r="X481" s="6">
        <f t="array" ref="X481">G462-$P$2</f>
        <v>2.5978843730427421E-2</v>
      </c>
      <c r="Y481" s="6">
        <f t="shared" si="80"/>
        <v>2.6436374170982352E-2</v>
      </c>
      <c r="Z481" s="6">
        <f t="array" ref="Z481">I462-$R$2</f>
        <v>3.9030864357032291E-2</v>
      </c>
      <c r="AA481" s="6">
        <f t="array" ref="AA481">J462-$S$2</f>
        <v>2.6684966272676098E-2</v>
      </c>
      <c r="AB481" s="6">
        <f t="shared" si="81"/>
        <v>3.4401502737839748E-2</v>
      </c>
      <c r="AC481" s="4"/>
    </row>
    <row r="482" spans="1:29" x14ac:dyDescent="0.25">
      <c r="A482" s="2">
        <v>42270</v>
      </c>
      <c r="B482">
        <v>33.530242999999999</v>
      </c>
      <c r="C482">
        <v>107.87217699999999</v>
      </c>
      <c r="D482">
        <v>170.26208500000001</v>
      </c>
      <c r="E482">
        <v>69.270347999999998</v>
      </c>
      <c r="F482">
        <v>31.217601999999999</v>
      </c>
      <c r="G482" s="3">
        <f t="shared" si="75"/>
        <v>-3.6476622015533255E-3</v>
      </c>
      <c r="H482" s="3">
        <f t="shared" si="76"/>
        <v>-4.3676322579453419E-3</v>
      </c>
      <c r="I482" s="3">
        <f t="shared" si="77"/>
        <v>-3.0996683730262209E-3</v>
      </c>
      <c r="J482" s="3">
        <f t="shared" si="78"/>
        <v>-9.248300585988023E-3</v>
      </c>
      <c r="K482" s="3">
        <f t="shared" si="79"/>
        <v>-2.1045498626063308E-3</v>
      </c>
      <c r="W482" s="19"/>
      <c r="X482" s="6">
        <f t="array" ref="X482">G463-$P$2</f>
        <v>1.294787001554105E-2</v>
      </c>
      <c r="Y482" s="6">
        <f t="shared" si="80"/>
        <v>2.214243850320366E-2</v>
      </c>
      <c r="Z482" s="6">
        <f t="array" ref="Z482">I463-$R$2</f>
        <v>2.3960784292855974E-2</v>
      </c>
      <c r="AA482" s="6">
        <f t="array" ref="AA482">J463-$S$2</f>
        <v>1.8986725200594707E-2</v>
      </c>
      <c r="AB482" s="6">
        <f t="shared" si="81"/>
        <v>4.0054817932999184E-2</v>
      </c>
      <c r="AC482" s="4"/>
    </row>
    <row r="483" spans="1:29" x14ac:dyDescent="0.25">
      <c r="A483" s="2">
        <v>42271</v>
      </c>
      <c r="B483">
        <v>33.407935999999999</v>
      </c>
      <c r="C483">
        <v>107.401031</v>
      </c>
      <c r="D483">
        <v>169.734329</v>
      </c>
      <c r="E483">
        <v>68.629715000000004</v>
      </c>
      <c r="F483">
        <v>31.151903000000001</v>
      </c>
      <c r="G483" s="3">
        <f t="shared" si="75"/>
        <v>8.6553685926602508E-3</v>
      </c>
      <c r="H483" s="3">
        <f t="shared" si="76"/>
        <v>-6.6009235982100734E-3</v>
      </c>
      <c r="I483" s="3">
        <f t="shared" si="77"/>
        <v>-6.7854865116889762E-4</v>
      </c>
      <c r="J483" s="3">
        <f t="shared" si="78"/>
        <v>4.0004683102647931E-3</v>
      </c>
      <c r="K483" s="3">
        <f t="shared" si="79"/>
        <v>-1.5273224239302774E-3</v>
      </c>
      <c r="W483" s="19"/>
      <c r="X483" s="6">
        <f t="array" ref="X483">G464-$P$2</f>
        <v>-2.8733216779099268E-3</v>
      </c>
      <c r="Y483" s="6">
        <f t="shared" si="80"/>
        <v>6.4501646816575164E-3</v>
      </c>
      <c r="Z483" s="6">
        <f t="array" ref="Z483">I464-$R$2</f>
        <v>-4.8425094635073961E-4</v>
      </c>
      <c r="AA483" s="6">
        <f t="array" ref="AA483">J464-$S$2</f>
        <v>-1.8103265259270919E-3</v>
      </c>
      <c r="AB483" s="6">
        <f t="shared" si="81"/>
        <v>-1.4750779953167939E-2</v>
      </c>
      <c r="AC483" s="4"/>
    </row>
    <row r="484" spans="1:29" x14ac:dyDescent="0.25">
      <c r="A484" s="2">
        <v>42272</v>
      </c>
      <c r="B484">
        <v>33.697094</v>
      </c>
      <c r="C484">
        <v>106.69208500000001</v>
      </c>
      <c r="D484">
        <v>169.619156</v>
      </c>
      <c r="E484">
        <v>68.904266000000007</v>
      </c>
      <c r="F484">
        <v>31.104323999999998</v>
      </c>
      <c r="G484" s="3">
        <f t="shared" si="75"/>
        <v>-1.8508302229266471E-2</v>
      </c>
      <c r="H484" s="3">
        <f t="shared" si="76"/>
        <v>-2.8542773346307726E-2</v>
      </c>
      <c r="I484" s="3">
        <f t="shared" si="77"/>
        <v>-2.5175328663939345E-2</v>
      </c>
      <c r="J484" s="3">
        <f t="shared" si="78"/>
        <v>-1.553974901931332E-2</v>
      </c>
      <c r="K484" s="3">
        <f t="shared" si="79"/>
        <v>-2.2330818056036206E-2</v>
      </c>
      <c r="W484" s="19"/>
      <c r="X484" s="6">
        <f t="array" ref="X484">G465-$P$2</f>
        <v>-7.6676489447971485E-3</v>
      </c>
      <c r="Y484" s="6">
        <f t="shared" si="80"/>
        <v>-5.3737396691765082E-3</v>
      </c>
      <c r="Z484" s="6">
        <f t="array" ref="Z484">I465-$R$2</f>
        <v>-9.2955712989590822E-3</v>
      </c>
      <c r="AA484" s="6">
        <f t="array" ref="AA484">J465-$S$2</f>
        <v>-2.3195605046831862E-2</v>
      </c>
      <c r="AB484" s="6">
        <f t="shared" si="81"/>
        <v>-2.2519468218032551E-3</v>
      </c>
      <c r="AC484" s="4"/>
    </row>
    <row r="485" spans="1:29" x14ac:dyDescent="0.25">
      <c r="A485" s="2">
        <v>42275</v>
      </c>
      <c r="B485">
        <v>33.073417999999997</v>
      </c>
      <c r="C485">
        <v>103.64679700000001</v>
      </c>
      <c r="D485">
        <v>165.348938</v>
      </c>
      <c r="E485">
        <v>67.833511000000001</v>
      </c>
      <c r="F485">
        <v>30.409738999999998</v>
      </c>
      <c r="G485" s="3">
        <f t="shared" si="75"/>
        <v>-1.9996723652814241E-3</v>
      </c>
      <c r="H485" s="3">
        <f t="shared" si="76"/>
        <v>-5.1466327512272869E-3</v>
      </c>
      <c r="I485" s="3">
        <f t="shared" si="77"/>
        <v>5.2241037072753294E-4</v>
      </c>
      <c r="J485" s="3">
        <f t="shared" si="78"/>
        <v>1.0658330806435856E-2</v>
      </c>
      <c r="K485" s="3">
        <f t="shared" si="79"/>
        <v>8.1352227324280602E-3</v>
      </c>
      <c r="W485" s="19"/>
      <c r="X485" s="6">
        <f t="array" ref="X485">G466-$P$2</f>
        <v>-3.3178718968374925E-2</v>
      </c>
      <c r="Y485" s="6">
        <f t="shared" si="80"/>
        <v>-2.7579667003765768E-2</v>
      </c>
      <c r="Z485" s="6">
        <f t="array" ref="Z485">I466-$R$2</f>
        <v>-3.1018253516384986E-2</v>
      </c>
      <c r="AA485" s="6">
        <f t="array" ref="AA485">J466-$S$2</f>
        <v>-1.9541875626022869E-2</v>
      </c>
      <c r="AB485" s="6">
        <f t="shared" si="81"/>
        <v>-3.9314434332088324E-2</v>
      </c>
      <c r="AC485" s="4"/>
    </row>
    <row r="486" spans="1:29" x14ac:dyDescent="0.25">
      <c r="A486" s="2">
        <v>42276</v>
      </c>
      <c r="B486">
        <v>33.007281999999996</v>
      </c>
      <c r="C486">
        <v>103.113365</v>
      </c>
      <c r="D486">
        <v>165.435318</v>
      </c>
      <c r="E486">
        <v>68.556503000000006</v>
      </c>
      <c r="F486">
        <v>30.657129000000001</v>
      </c>
      <c r="G486" s="3">
        <f t="shared" si="75"/>
        <v>2.0326120763291211E-2</v>
      </c>
      <c r="H486" s="3">
        <f t="shared" si="76"/>
        <v>1.5331242463088923E-2</v>
      </c>
      <c r="I486" s="3">
        <f t="shared" si="77"/>
        <v>1.9199467431736839E-2</v>
      </c>
      <c r="J486" s="3">
        <f t="shared" si="78"/>
        <v>8.4101285037831985E-3</v>
      </c>
      <c r="K486" s="3">
        <f t="shared" si="79"/>
        <v>2.7001778281325661E-2</v>
      </c>
      <c r="W486" s="19"/>
      <c r="X486" s="6">
        <f t="array" ref="X486">G467-$P$2</f>
        <v>1.5573001361730185E-2</v>
      </c>
      <c r="Y486" s="6">
        <f t="shared" si="80"/>
        <v>1.410865855322288E-2</v>
      </c>
      <c r="Z486" s="6">
        <f t="array" ref="Z486">I467-$R$2</f>
        <v>1.9677480434531658E-2</v>
      </c>
      <c r="AA486" s="6">
        <f t="array" ref="AA486">J467-$S$2</f>
        <v>1.010637252318876E-2</v>
      </c>
      <c r="AB486" s="6">
        <f t="shared" si="81"/>
        <v>1.4835364117780123E-2</v>
      </c>
      <c r="AC486" s="4"/>
    </row>
    <row r="487" spans="1:29" x14ac:dyDescent="0.25">
      <c r="A487" s="2">
        <v>42277</v>
      </c>
      <c r="B487">
        <v>33.678192000000003</v>
      </c>
      <c r="C487">
        <v>104.694221</v>
      </c>
      <c r="D487">
        <v>168.61158800000001</v>
      </c>
      <c r="E487">
        <v>69.133071999999999</v>
      </c>
      <c r="F487">
        <v>31.484926000000002</v>
      </c>
      <c r="G487" s="3">
        <f t="shared" si="75"/>
        <v>2.8060294923195617E-3</v>
      </c>
      <c r="H487" s="3">
        <f t="shared" si="76"/>
        <v>-7.4104376783135084E-4</v>
      </c>
      <c r="I487" s="3">
        <f t="shared" si="77"/>
        <v>2.7886517503172836E-3</v>
      </c>
      <c r="J487" s="3">
        <f t="shared" si="78"/>
        <v>4.898017550847511E-3</v>
      </c>
      <c r="K487" s="3">
        <f t="shared" si="79"/>
        <v>3.3241304108511116E-3</v>
      </c>
      <c r="W487" s="19"/>
      <c r="X487" s="6">
        <f t="array" ref="X487">G468-$P$2</f>
        <v>1.142978546575143E-3</v>
      </c>
      <c r="Y487" s="6">
        <f t="shared" si="80"/>
        <v>2.1751145410442703E-3</v>
      </c>
      <c r="Z487" s="6">
        <f t="array" ref="Z487">I468-$R$2</f>
        <v>3.5314321809387628E-4</v>
      </c>
      <c r="AA487" s="6">
        <f t="array" ref="AA487">J468-$S$2</f>
        <v>2.365418319445106E-3</v>
      </c>
      <c r="AB487" s="6">
        <f t="shared" si="81"/>
        <v>4.2232493322389847E-3</v>
      </c>
      <c r="AC487" s="4"/>
    </row>
    <row r="488" spans="1:29" x14ac:dyDescent="0.25">
      <c r="A488" s="2">
        <v>42278</v>
      </c>
      <c r="B488">
        <v>33.772694000000001</v>
      </c>
      <c r="C488">
        <v>104.61663799999999</v>
      </c>
      <c r="D488">
        <v>169.08178699999999</v>
      </c>
      <c r="E488">
        <v>69.471687000000003</v>
      </c>
      <c r="F488">
        <v>31.589586000000001</v>
      </c>
      <c r="G488" s="3">
        <f t="shared" si="75"/>
        <v>1.6508040489751963E-2</v>
      </c>
      <c r="H488" s="3">
        <f t="shared" si="76"/>
        <v>1.5388651659786756E-2</v>
      </c>
      <c r="I488" s="3">
        <f t="shared" si="77"/>
        <v>1.4472232896379333E-2</v>
      </c>
      <c r="J488" s="3">
        <f t="shared" si="78"/>
        <v>7.245397682655863E-3</v>
      </c>
      <c r="K488" s="3">
        <f t="shared" si="79"/>
        <v>2.6204933486624338E-2</v>
      </c>
      <c r="W488" s="19"/>
      <c r="X488" s="6">
        <f t="array" ref="X488">G469-$P$2</f>
        <v>-2.2557852681396477E-2</v>
      </c>
      <c r="Y488" s="6">
        <f t="shared" si="80"/>
        <v>-1.121087595470846E-2</v>
      </c>
      <c r="Z488" s="6">
        <f t="array" ref="Z488">I469-$R$2</f>
        <v>-1.5991508922100439E-2</v>
      </c>
      <c r="AA488" s="6">
        <f t="array" ref="AA488">J469-$S$2</f>
        <v>-1.8982238630761022E-2</v>
      </c>
      <c r="AB488" s="6">
        <f t="shared" si="81"/>
        <v>-3.155340693291904E-2</v>
      </c>
      <c r="AC488" s="4"/>
    </row>
    <row r="489" spans="1:29" x14ac:dyDescent="0.25">
      <c r="A489" s="2">
        <v>42279</v>
      </c>
      <c r="B489">
        <v>34.330215000000003</v>
      </c>
      <c r="C489">
        <v>106.226547</v>
      </c>
      <c r="D489">
        <v>171.52877799999999</v>
      </c>
      <c r="E489">
        <v>69.975037</v>
      </c>
      <c r="F489">
        <v>32.417389</v>
      </c>
      <c r="G489" s="3">
        <f t="shared" si="75"/>
        <v>2.009355315718242E-2</v>
      </c>
      <c r="H489" s="3">
        <f t="shared" si="76"/>
        <v>2.2368438654040146E-2</v>
      </c>
      <c r="I489" s="3">
        <f t="shared" si="77"/>
        <v>1.7958047832650204E-2</v>
      </c>
      <c r="J489" s="3">
        <f t="shared" si="78"/>
        <v>1.687154520547085E-2</v>
      </c>
      <c r="K489" s="3">
        <f t="shared" si="79"/>
        <v>1.9958886880124815E-2</v>
      </c>
      <c r="W489" s="19"/>
      <c r="X489" s="6">
        <f t="array" ref="X489">G470-$P$2</f>
        <v>2.8756563907087758E-2</v>
      </c>
      <c r="Y489" s="6">
        <f t="shared" si="80"/>
        <v>2.3335956914131178E-2</v>
      </c>
      <c r="Z489" s="6">
        <f t="array" ref="Z489">I470-$R$2</f>
        <v>2.4899657371180606E-2</v>
      </c>
      <c r="AA489" s="6">
        <f t="array" ref="AA489">J470-$S$2</f>
        <v>1.4736751413575293E-2</v>
      </c>
      <c r="AB489" s="6">
        <f t="shared" si="81"/>
        <v>3.3327639278722551E-2</v>
      </c>
      <c r="AC489" s="4"/>
    </row>
    <row r="490" spans="1:29" x14ac:dyDescent="0.25">
      <c r="A490" s="2">
        <v>42282</v>
      </c>
      <c r="B490">
        <v>35.020031000000003</v>
      </c>
      <c r="C490">
        <v>108.60266900000001</v>
      </c>
      <c r="D490">
        <v>174.60910000000001</v>
      </c>
      <c r="E490">
        <v>71.155624000000003</v>
      </c>
      <c r="F490">
        <v>33.064404000000003</v>
      </c>
      <c r="G490" s="3">
        <f t="shared" si="75"/>
        <v>1.0791538134273804E-3</v>
      </c>
      <c r="H490" s="3">
        <f t="shared" si="76"/>
        <v>-3.8398964209618303E-3</v>
      </c>
      <c r="I490" s="3">
        <f t="shared" si="77"/>
        <v>-3.3523854140478093E-3</v>
      </c>
      <c r="J490" s="3">
        <f t="shared" si="78"/>
        <v>-2.3150102653868299E-3</v>
      </c>
      <c r="K490" s="3">
        <f t="shared" si="79"/>
        <v>-2.5898848804291053E-3</v>
      </c>
      <c r="W490" s="19"/>
      <c r="X490" s="6">
        <f t="array" ref="X490">G471-$P$2</f>
        <v>-4.0114382059511155E-3</v>
      </c>
      <c r="Y490" s="6">
        <f t="shared" si="80"/>
        <v>-1.1425668465433775E-2</v>
      </c>
      <c r="Z490" s="6">
        <f t="array" ref="Z490">I471-$R$2</f>
        <v>-1.3746052941560616E-2</v>
      </c>
      <c r="AA490" s="6">
        <f t="array" ref="AA490">J471-$S$2</f>
        <v>-1.1821954239261285E-2</v>
      </c>
      <c r="AB490" s="6">
        <f t="shared" si="81"/>
        <v>-5.8373098545286412E-3</v>
      </c>
      <c r="AC490" s="4"/>
    </row>
    <row r="491" spans="1:29" x14ac:dyDescent="0.25">
      <c r="A491" s="2">
        <v>42283</v>
      </c>
      <c r="B491">
        <v>35.057822999999999</v>
      </c>
      <c r="C491">
        <v>108.18564600000001</v>
      </c>
      <c r="D491">
        <v>174.023743</v>
      </c>
      <c r="E491">
        <v>70.990898000000001</v>
      </c>
      <c r="F491">
        <v>32.978771000000002</v>
      </c>
      <c r="G491" s="3">
        <f t="shared" si="75"/>
        <v>1.1859920680185931E-2</v>
      </c>
      <c r="H491" s="3">
        <f t="shared" si="76"/>
        <v>1.4522527323079348E-2</v>
      </c>
      <c r="I491" s="3">
        <f t="shared" si="77"/>
        <v>8.3815402131650618E-3</v>
      </c>
      <c r="J491" s="3">
        <f t="shared" si="78"/>
        <v>1.1473499039271307E-2</v>
      </c>
      <c r="K491" s="3">
        <f t="shared" si="79"/>
        <v>2.4812537738292173E-2</v>
      </c>
      <c r="W491" s="19"/>
      <c r="X491" s="6">
        <f t="array" ref="X491">G472-$P$2</f>
        <v>6.302614493150901E-3</v>
      </c>
      <c r="Y491" s="6">
        <f t="shared" si="80"/>
        <v>2.0762421156193252E-3</v>
      </c>
      <c r="Z491" s="6">
        <f t="array" ref="Z491">I472-$R$2</f>
        <v>5.1157310025524705E-3</v>
      </c>
      <c r="AA491" s="6">
        <f t="array" ref="AA491">J472-$S$2</f>
        <v>1.8482494797905256E-3</v>
      </c>
      <c r="AB491" s="6">
        <f t="shared" si="81"/>
        <v>7.1914797885371112E-3</v>
      </c>
      <c r="AC491" s="4"/>
    </row>
    <row r="492" spans="1:29" x14ac:dyDescent="0.25">
      <c r="A492" s="2">
        <v>42284</v>
      </c>
      <c r="B492">
        <v>35.473605999999997</v>
      </c>
      <c r="C492">
        <v>109.756775</v>
      </c>
      <c r="D492">
        <v>175.48232999999999</v>
      </c>
      <c r="E492">
        <v>71.805412000000004</v>
      </c>
      <c r="F492">
        <v>33.797058</v>
      </c>
      <c r="G492" s="3">
        <f t="shared" si="75"/>
        <v>8.2579143490517648E-3</v>
      </c>
      <c r="H492" s="3">
        <f t="shared" si="76"/>
        <v>9.5431375420786946E-3</v>
      </c>
      <c r="I492" s="3">
        <f t="shared" si="77"/>
        <v>8.8041228994395482E-3</v>
      </c>
      <c r="J492" s="3">
        <f t="shared" si="78"/>
        <v>8.4118868366076516E-3</v>
      </c>
      <c r="K492" s="3">
        <f t="shared" si="79"/>
        <v>1.2950328398406707E-2</v>
      </c>
      <c r="W492" s="19"/>
      <c r="X492" s="6">
        <f t="array" ref="X492">G473-$P$2</f>
        <v>-4.9066230813992525E-4</v>
      </c>
      <c r="Y492" s="6">
        <f t="shared" si="80"/>
        <v>4.0114950441601238E-3</v>
      </c>
      <c r="Z492" s="6">
        <f t="array" ref="Z492">I473-$R$2</f>
        <v>3.6923203904477564E-3</v>
      </c>
      <c r="AA492" s="6">
        <f t="array" ref="AA492">J473-$S$2</f>
        <v>1.878288114458589E-2</v>
      </c>
      <c r="AB492" s="6">
        <f t="shared" si="81"/>
        <v>3.6007005825560573E-3</v>
      </c>
      <c r="AC492" s="4"/>
    </row>
    <row r="493" spans="1:29" x14ac:dyDescent="0.25">
      <c r="A493" s="2">
        <v>42285</v>
      </c>
      <c r="B493">
        <v>35.766544000000003</v>
      </c>
      <c r="C493">
        <v>110.804199</v>
      </c>
      <c r="D493">
        <v>177.027298</v>
      </c>
      <c r="E493">
        <v>72.409430999999998</v>
      </c>
      <c r="F493">
        <v>34.234741</v>
      </c>
      <c r="G493" s="3">
        <f t="shared" si="75"/>
        <v>2.113595319693129E-3</v>
      </c>
      <c r="H493" s="3">
        <f t="shared" si="76"/>
        <v>2.0131728040377883E-3</v>
      </c>
      <c r="I493" s="3">
        <f t="shared" si="77"/>
        <v>5.4190512471130603E-4</v>
      </c>
      <c r="J493" s="3">
        <f t="shared" si="78"/>
        <v>-1.6429489688988275E-3</v>
      </c>
      <c r="K493" s="3">
        <f t="shared" si="79"/>
        <v>1.1119406453228287E-3</v>
      </c>
      <c r="W493" s="19"/>
      <c r="X493" s="6">
        <f t="array" ref="X493">G474-$P$2</f>
        <v>-7.5142247530799932E-3</v>
      </c>
      <c r="Y493" s="6">
        <f t="shared" si="80"/>
        <v>-4.2671466348333797E-3</v>
      </c>
      <c r="Z493" s="6">
        <f t="array" ref="Z493">I474-$R$2</f>
        <v>-4.2552448977581925E-3</v>
      </c>
      <c r="AA493" s="6">
        <f t="array" ref="AA493">J474-$S$2</f>
        <v>1.8002754535613707E-4</v>
      </c>
      <c r="AB493" s="6">
        <f t="shared" si="81"/>
        <v>-2.2933353488015229E-4</v>
      </c>
      <c r="AC493" s="4"/>
    </row>
    <row r="494" spans="1:29" x14ac:dyDescent="0.25">
      <c r="A494" s="2">
        <v>42286</v>
      </c>
      <c r="B494">
        <v>35.842140000000001</v>
      </c>
      <c r="C494">
        <v>111.02726699999999</v>
      </c>
      <c r="D494">
        <v>177.12323000000001</v>
      </c>
      <c r="E494">
        <v>72.290465999999995</v>
      </c>
      <c r="F494">
        <v>34.272807999999998</v>
      </c>
      <c r="G494" s="3">
        <f t="shared" si="75"/>
        <v>-1.8457045254551829E-3</v>
      </c>
      <c r="H494" s="3">
        <f t="shared" si="76"/>
        <v>-1.6596373573709577E-3</v>
      </c>
      <c r="I494" s="3">
        <f t="shared" si="77"/>
        <v>1.1920288490672171E-3</v>
      </c>
      <c r="J494" s="3">
        <f t="shared" si="78"/>
        <v>7.0894134227881267E-3</v>
      </c>
      <c r="K494" s="3">
        <f t="shared" si="79"/>
        <v>-5.5526235259159007E-3</v>
      </c>
      <c r="W494" s="19"/>
      <c r="X494" s="6">
        <f t="array" ref="X494">G475-$P$2</f>
        <v>7.1262991372267959E-3</v>
      </c>
      <c r="Y494" s="6">
        <f t="shared" si="80"/>
        <v>1.115401985767342E-2</v>
      </c>
      <c r="Z494" s="6">
        <f t="array" ref="Z494">I475-$R$2</f>
        <v>1.2541674574150452E-2</v>
      </c>
      <c r="AA494" s="6">
        <f t="array" ref="AA494">J475-$S$2</f>
        <v>9.4991502185769062E-3</v>
      </c>
      <c r="AB494" s="6">
        <f t="shared" si="81"/>
        <v>1.0043680035352096E-2</v>
      </c>
      <c r="AC494" s="4"/>
    </row>
    <row r="495" spans="1:29" x14ac:dyDescent="0.25">
      <c r="A495" s="2">
        <v>42289</v>
      </c>
      <c r="B495">
        <v>35.775986000000003</v>
      </c>
      <c r="C495">
        <v>110.843002</v>
      </c>
      <c r="D495">
        <v>177.33436599999999</v>
      </c>
      <c r="E495">
        <v>72.802963000000005</v>
      </c>
      <c r="F495">
        <v>34.082504</v>
      </c>
      <c r="G495" s="3">
        <f t="shared" si="75"/>
        <v>-1.1885766055476532E-2</v>
      </c>
      <c r="H495" s="3">
        <f t="shared" si="76"/>
        <v>-1.1374601709181476E-2</v>
      </c>
      <c r="I495" s="3">
        <f t="shared" si="77"/>
        <v>-6.6557770308321995E-3</v>
      </c>
      <c r="J495" s="3">
        <f t="shared" si="78"/>
        <v>-7.7938174027339935E-3</v>
      </c>
      <c r="K495" s="3">
        <f t="shared" si="79"/>
        <v>-1.7867202480193356E-2</v>
      </c>
      <c r="W495" s="19"/>
      <c r="X495" s="6">
        <f t="array" ref="X495">G476-$P$2</f>
        <v>1.4095514106033333E-2</v>
      </c>
      <c r="Y495" s="6">
        <f t="shared" si="80"/>
        <v>8.5805004358188441E-3</v>
      </c>
      <c r="Z495" s="6">
        <f t="array" ref="Z495">I476-$R$2</f>
        <v>8.2530994586846873E-3</v>
      </c>
      <c r="AA495" s="6">
        <f t="array" ref="AA495">J476-$S$2</f>
        <v>1.0339122435826758E-2</v>
      </c>
      <c r="AB495" s="6">
        <f t="shared" si="81"/>
        <v>2.3013048695002022E-2</v>
      </c>
      <c r="AC495" s="4"/>
    </row>
    <row r="496" spans="1:29" x14ac:dyDescent="0.25">
      <c r="A496" s="2">
        <v>42290</v>
      </c>
      <c r="B496">
        <v>35.350760999999999</v>
      </c>
      <c r="C496">
        <v>109.582207</v>
      </c>
      <c r="D496">
        <v>176.154068</v>
      </c>
      <c r="E496">
        <v>72.235550000000003</v>
      </c>
      <c r="F496">
        <v>33.473545000000001</v>
      </c>
      <c r="G496" s="3">
        <f t="shared" si="75"/>
        <v>1.6039824432634298E-3</v>
      </c>
      <c r="H496" s="3">
        <f t="shared" si="76"/>
        <v>-7.6998449209916275E-3</v>
      </c>
      <c r="I496" s="3">
        <f t="shared" si="77"/>
        <v>-4.6849443181747885E-3</v>
      </c>
      <c r="J496" s="3">
        <f t="shared" si="78"/>
        <v>-7.4750313384476241E-3</v>
      </c>
      <c r="K496" s="3">
        <f t="shared" si="79"/>
        <v>7.6749564469491549E-3</v>
      </c>
      <c r="W496" s="19"/>
      <c r="X496" s="6">
        <f t="array" ref="X496">G477-$P$2</f>
        <v>3.1192224121185611E-4</v>
      </c>
      <c r="Y496" s="6">
        <f t="shared" si="80"/>
        <v>1.8459309638119421E-3</v>
      </c>
      <c r="Z496" s="6">
        <f t="array" ref="Z496">I477-$R$2</f>
        <v>-3.0992579627034944E-3</v>
      </c>
      <c r="AA496" s="6">
        <f t="array" ref="AA496">J477-$S$2</f>
        <v>1.1019590766831859E-2</v>
      </c>
      <c r="AB496" s="6">
        <f t="shared" si="81"/>
        <v>-2.2933353488015229E-4</v>
      </c>
      <c r="AC496" s="4"/>
    </row>
    <row r="497" spans="1:29" x14ac:dyDescent="0.25">
      <c r="A497" s="2">
        <v>42291</v>
      </c>
      <c r="B497">
        <v>35.407463</v>
      </c>
      <c r="C497">
        <v>108.73844099999999</v>
      </c>
      <c r="D497">
        <v>175.32879600000001</v>
      </c>
      <c r="E497">
        <v>71.695587000000003</v>
      </c>
      <c r="F497">
        <v>33.730452999999997</v>
      </c>
      <c r="G497" s="3">
        <f t="shared" si="75"/>
        <v>1.841464891172806E-2</v>
      </c>
      <c r="H497" s="3">
        <f t="shared" si="76"/>
        <v>1.5876023089203661E-2</v>
      </c>
      <c r="I497" s="3">
        <f t="shared" si="77"/>
        <v>1.4996241689813283E-2</v>
      </c>
      <c r="J497" s="3">
        <f t="shared" si="78"/>
        <v>1.3658413871414421E-2</v>
      </c>
      <c r="K497" s="3">
        <f t="shared" si="79"/>
        <v>2.2849085365085342E-2</v>
      </c>
      <c r="W497" s="19"/>
      <c r="X497" s="6">
        <f t="array" ref="X497">G478-$P$2</f>
        <v>-2.4442117713109272E-2</v>
      </c>
      <c r="Y497" s="6">
        <f t="shared" si="80"/>
        <v>-1.5491096764289919E-2</v>
      </c>
      <c r="Z497" s="6">
        <f t="array" ref="Z497">I478-$R$2</f>
        <v>-1.6650995007916891E-2</v>
      </c>
      <c r="AA497" s="6">
        <f t="array" ref="AA497">J478-$S$2</f>
        <v>-2.0611127794837704E-3</v>
      </c>
      <c r="AB497" s="6">
        <f t="shared" si="81"/>
        <v>-2.4079292970401081E-2</v>
      </c>
      <c r="AC497" s="4"/>
    </row>
    <row r="498" spans="1:29" x14ac:dyDescent="0.25">
      <c r="A498" s="2">
        <v>42292</v>
      </c>
      <c r="B498">
        <v>36.059479000000003</v>
      </c>
      <c r="C498">
        <v>110.464775</v>
      </c>
      <c r="D498">
        <v>177.95806899999999</v>
      </c>
      <c r="E498">
        <v>72.674835000000002</v>
      </c>
      <c r="F498">
        <v>34.501162999999998</v>
      </c>
      <c r="G498" s="3">
        <f t="shared" si="75"/>
        <v>-5.2407856475134018E-4</v>
      </c>
      <c r="H498" s="3">
        <f t="shared" si="76"/>
        <v>0</v>
      </c>
      <c r="I498" s="3">
        <f t="shared" si="77"/>
        <v>4.0443572131589889E-3</v>
      </c>
      <c r="J498" s="3">
        <f t="shared" si="78"/>
        <v>7.5556139893542262E-3</v>
      </c>
      <c r="K498" s="3">
        <f t="shared" si="79"/>
        <v>3.0335499125058174E-3</v>
      </c>
      <c r="W498" s="19"/>
      <c r="X498" s="6">
        <f t="array" ref="X498">G479-$P$2</f>
        <v>5.1991256136371184E-5</v>
      </c>
      <c r="Y498" s="6">
        <f t="shared" si="80"/>
        <v>-5.0801451890042696E-5</v>
      </c>
      <c r="Z498" s="6">
        <f t="array" ref="Z498">I479-$R$2</f>
        <v>4.6670786666838104E-3</v>
      </c>
      <c r="AA498" s="6">
        <f t="array" ref="AA498">J479-$S$2</f>
        <v>8.1584464994649154E-3</v>
      </c>
      <c r="AB498" s="6">
        <f t="shared" si="81"/>
        <v>2.0976486649409293E-3</v>
      </c>
      <c r="AC498" s="4"/>
    </row>
    <row r="499" spans="1:29" x14ac:dyDescent="0.25">
      <c r="A499" s="2">
        <v>42293</v>
      </c>
      <c r="B499">
        <v>36.040581000000003</v>
      </c>
      <c r="C499">
        <v>110.464775</v>
      </c>
      <c r="D499">
        <v>178.677795</v>
      </c>
      <c r="E499">
        <v>73.223938000000004</v>
      </c>
      <c r="F499">
        <v>34.605823999999998</v>
      </c>
      <c r="G499" s="3">
        <f t="shared" si="75"/>
        <v>-4.1950489088953269E-3</v>
      </c>
      <c r="H499" s="3">
        <f t="shared" si="76"/>
        <v>1.2291067446612569E-3</v>
      </c>
      <c r="I499" s="3">
        <f t="shared" si="77"/>
        <v>1.1815737932068249E-3</v>
      </c>
      <c r="J499" s="3">
        <f t="shared" si="78"/>
        <v>1.3998386702446908E-2</v>
      </c>
      <c r="K499" s="3">
        <f t="shared" si="79"/>
        <v>-1.0173172007116427E-2</v>
      </c>
      <c r="W499" s="19"/>
      <c r="X499" s="6">
        <f t="array" ref="X499">G480-$P$2</f>
        <v>-2.3673137222803002E-2</v>
      </c>
      <c r="Y499" s="6">
        <f t="shared" si="80"/>
        <v>-1.5454638729946207E-2</v>
      </c>
      <c r="Z499" s="6">
        <f t="array" ref="Z499">I480-$R$2</f>
        <v>-1.3532571472973154E-2</v>
      </c>
      <c r="AA499" s="6">
        <f t="array" ref="AA499">J480-$S$2</f>
        <v>-1.2836140481798415E-2</v>
      </c>
      <c r="AB499" s="6">
        <f t="shared" si="81"/>
        <v>-2.0252848308382213E-2</v>
      </c>
      <c r="AC499" s="4"/>
    </row>
    <row r="500" spans="1:29" x14ac:dyDescent="0.25">
      <c r="A500" s="2">
        <v>42296</v>
      </c>
      <c r="B500">
        <v>35.889389000000001</v>
      </c>
      <c r="C500">
        <v>110.600548</v>
      </c>
      <c r="D500">
        <v>178.88891599999999</v>
      </c>
      <c r="E500">
        <v>74.248954999999995</v>
      </c>
      <c r="F500">
        <v>34.253773000000002</v>
      </c>
      <c r="G500" s="3">
        <f t="shared" si="75"/>
        <v>-3.422877998842444E-3</v>
      </c>
      <c r="H500" s="3">
        <f t="shared" si="76"/>
        <v>8.7603544242753628E-5</v>
      </c>
      <c r="I500" s="3">
        <f t="shared" si="77"/>
        <v>-1.2875644011393073E-3</v>
      </c>
      <c r="J500" s="3">
        <f t="shared" si="78"/>
        <v>-3.6980991853685641E-4</v>
      </c>
      <c r="K500" s="3">
        <f t="shared" si="79"/>
        <v>-2.2220909795834798E-3</v>
      </c>
      <c r="W500" s="19"/>
      <c r="X500" s="6">
        <f t="array" ref="X500">G481-$P$2</f>
        <v>-4.9679848627984169E-3</v>
      </c>
      <c r="Y500" s="6">
        <f t="shared" si="80"/>
        <v>-3.5110241305437999E-3</v>
      </c>
      <c r="Z500" s="6">
        <f t="array" ref="Z500">I481-$R$2</f>
        <v>-2.2845939016495898E-3</v>
      </c>
      <c r="AA500" s="6">
        <f t="array" ref="AA500">J481-$S$2</f>
        <v>5.6473330208564763E-3</v>
      </c>
      <c r="AB500" s="6">
        <f t="shared" si="81"/>
        <v>-1.5331451344719318E-2</v>
      </c>
      <c r="AC500" s="4"/>
    </row>
    <row r="501" spans="1:29" x14ac:dyDescent="0.25">
      <c r="A501" s="2">
        <v>42297</v>
      </c>
      <c r="B501">
        <v>35.766544000000003</v>
      </c>
      <c r="C501">
        <v>110.610237</v>
      </c>
      <c r="D501">
        <v>178.65858499999999</v>
      </c>
      <c r="E501">
        <v>74.221496999999999</v>
      </c>
      <c r="F501">
        <v>34.177658000000001</v>
      </c>
      <c r="G501" s="3">
        <f t="shared" si="75"/>
        <v>-7.9275201987649702E-4</v>
      </c>
      <c r="H501" s="3">
        <f t="shared" si="76"/>
        <v>-1.3239705833014259E-2</v>
      </c>
      <c r="I501" s="3">
        <f t="shared" si="77"/>
        <v>-6.4989152354474333E-3</v>
      </c>
      <c r="J501" s="3">
        <f t="shared" si="78"/>
        <v>-3.6991843481679609E-3</v>
      </c>
      <c r="K501" s="3">
        <f t="shared" si="79"/>
        <v>-1.4476737990648858E-2</v>
      </c>
      <c r="W501" s="19"/>
      <c r="X501" s="6">
        <f t="array" ref="X501">G482-$P$2</f>
        <v>-3.8684177680267584E-3</v>
      </c>
      <c r="Y501" s="6">
        <f t="shared" si="80"/>
        <v>-4.7686939383342064E-3</v>
      </c>
      <c r="Z501" s="6">
        <f t="array" ref="Z501">I482-$R$2</f>
        <v>-3.5839193193769603E-3</v>
      </c>
      <c r="AA501" s="6">
        <f t="array" ref="AA501">J482-$S$2</f>
        <v>-9.6087221656514909E-3</v>
      </c>
      <c r="AB501" s="6">
        <f t="shared" si="81"/>
        <v>-2.3338833974864831E-3</v>
      </c>
      <c r="AC501" s="4"/>
    </row>
    <row r="502" spans="1:29" x14ac:dyDescent="0.25">
      <c r="A502" s="2">
        <v>42298</v>
      </c>
      <c r="B502">
        <v>35.738190000000003</v>
      </c>
      <c r="C502">
        <v>109.14579000000001</v>
      </c>
      <c r="D502">
        <v>177.49749800000001</v>
      </c>
      <c r="E502">
        <v>73.946938000000003</v>
      </c>
      <c r="F502">
        <v>33.682876999999998</v>
      </c>
      <c r="G502" s="3">
        <f t="shared" si="75"/>
        <v>1.2163011053441641E-2</v>
      </c>
      <c r="H502" s="3">
        <f t="shared" si="76"/>
        <v>7.2861994951889386E-3</v>
      </c>
      <c r="I502" s="3">
        <f t="shared" si="77"/>
        <v>1.7300012871167336E-2</v>
      </c>
      <c r="J502" s="3">
        <f t="shared" si="78"/>
        <v>8.7871116448390296E-3</v>
      </c>
      <c r="K502" s="3">
        <f t="shared" si="79"/>
        <v>2.1751318926824359E-2</v>
      </c>
      <c r="W502" s="19"/>
      <c r="X502" s="6">
        <f t="array" ref="X502">G483-$P$2</f>
        <v>8.4346130261868189E-3</v>
      </c>
      <c r="Y502" s="6">
        <f t="shared" si="80"/>
        <v>-7.0019852785989378E-3</v>
      </c>
      <c r="Z502" s="6">
        <f t="array" ref="Z502">I483-$R$2</f>
        <v>-1.1627995975196372E-3</v>
      </c>
      <c r="AA502" s="6">
        <f t="array" ref="AA502">J483-$S$2</f>
        <v>3.640046730601326E-3</v>
      </c>
      <c r="AB502" s="6">
        <f t="shared" si="81"/>
        <v>-1.7566559588104297E-3</v>
      </c>
      <c r="AC502" s="4"/>
    </row>
    <row r="503" spans="1:29" x14ac:dyDescent="0.25">
      <c r="A503" s="2">
        <v>42299</v>
      </c>
      <c r="B503">
        <v>36.172874</v>
      </c>
      <c r="C503">
        <v>109.94104799999999</v>
      </c>
      <c r="D503">
        <v>180.568207</v>
      </c>
      <c r="E503">
        <v>74.596717999999996</v>
      </c>
      <c r="F503">
        <v>34.415523999999998</v>
      </c>
      <c r="G503" s="3">
        <f t="shared" si="75"/>
        <v>8.8818488682982366E-3</v>
      </c>
      <c r="H503" s="3">
        <f t="shared" si="76"/>
        <v>6.9689530338115091E-3</v>
      </c>
      <c r="I503" s="3">
        <f t="shared" si="77"/>
        <v>1.0894548008664628E-2</v>
      </c>
      <c r="J503" s="3">
        <f t="shared" si="78"/>
        <v>-9.6920081658282697E-3</v>
      </c>
      <c r="K503" s="3">
        <f t="shared" si="79"/>
        <v>6.6353486292989317E-3</v>
      </c>
      <c r="W503" s="19"/>
      <c r="X503" s="6">
        <f t="array" ref="X503">G484-$P$2</f>
        <v>-1.8729057795739905E-2</v>
      </c>
      <c r="Y503" s="6">
        <f t="shared" si="80"/>
        <v>-2.894383502669659E-2</v>
      </c>
      <c r="Z503" s="6">
        <f t="array" ref="Z503">I484-$R$2</f>
        <v>-2.5659579610290084E-2</v>
      </c>
      <c r="AA503" s="6">
        <f t="array" ref="AA503">J484-$S$2</f>
        <v>-1.5900170598976787E-2</v>
      </c>
      <c r="AB503" s="6">
        <f t="shared" si="81"/>
        <v>-2.2560151590916358E-2</v>
      </c>
      <c r="AC503" s="4"/>
    </row>
    <row r="504" spans="1:29" x14ac:dyDescent="0.25">
      <c r="A504" s="2">
        <v>42300</v>
      </c>
      <c r="B504">
        <v>36.494155999999997</v>
      </c>
      <c r="C504">
        <v>110.707222</v>
      </c>
      <c r="D504">
        <v>182.535416</v>
      </c>
      <c r="E504">
        <v>73.873726000000005</v>
      </c>
      <c r="F504">
        <v>34.643883000000002</v>
      </c>
      <c r="G504" s="3">
        <f t="shared" si="75"/>
        <v>-3.6250735597226358E-3</v>
      </c>
      <c r="H504" s="3">
        <f t="shared" si="76"/>
        <v>-4.7306760167823425E-3</v>
      </c>
      <c r="I504" s="3">
        <f t="shared" si="77"/>
        <v>-2.3656176399213802E-3</v>
      </c>
      <c r="J504" s="3">
        <f t="shared" si="78"/>
        <v>-2.4776061789555381E-4</v>
      </c>
      <c r="K504" s="3">
        <f t="shared" si="79"/>
        <v>-1.1260573764205306E-2</v>
      </c>
      <c r="W504" s="19"/>
      <c r="X504" s="6">
        <f t="array" ref="X504">G485-$P$2</f>
        <v>-2.2204279317548569E-3</v>
      </c>
      <c r="Y504" s="6">
        <f t="shared" si="80"/>
        <v>-5.5476944316161514E-3</v>
      </c>
      <c r="Z504" s="6">
        <f t="array" ref="Z504">I485-$R$2</f>
        <v>3.8159424376793321E-5</v>
      </c>
      <c r="AA504" s="6">
        <f t="array" ref="AA504">J485-$S$2</f>
        <v>1.0297909226772388E-2</v>
      </c>
      <c r="AB504" s="6">
        <f t="shared" si="81"/>
        <v>7.9058891975479079E-3</v>
      </c>
      <c r="AC504" s="4"/>
    </row>
    <row r="505" spans="1:29" x14ac:dyDescent="0.25">
      <c r="A505" s="2">
        <v>42303</v>
      </c>
      <c r="B505">
        <v>36.361862000000002</v>
      </c>
      <c r="C505">
        <v>110.183502</v>
      </c>
      <c r="D505">
        <v>182.10360700000001</v>
      </c>
      <c r="E505">
        <v>73.855423000000002</v>
      </c>
      <c r="F505">
        <v>34.253773000000002</v>
      </c>
      <c r="G505" s="3">
        <f t="shared" si="75"/>
        <v>-8.8356586359631395E-3</v>
      </c>
      <c r="H505" s="3">
        <f t="shared" si="76"/>
        <v>-9.154011096870085E-3</v>
      </c>
      <c r="I505" s="3">
        <f t="shared" si="77"/>
        <v>-1.9499174445237744E-3</v>
      </c>
      <c r="J505" s="3">
        <f t="shared" si="78"/>
        <v>-3.7178041753271884E-4</v>
      </c>
      <c r="K505" s="3">
        <f t="shared" si="79"/>
        <v>-9.1666398326397669E-3</v>
      </c>
      <c r="W505" s="19"/>
      <c r="X505" s="6">
        <f t="array" ref="X505">G486-$P$2</f>
        <v>2.0105365196817777E-2</v>
      </c>
      <c r="Y505" s="6">
        <f t="shared" si="80"/>
        <v>1.4930180782700059E-2</v>
      </c>
      <c r="Z505" s="6">
        <f t="array" ref="Z505">I486-$R$2</f>
        <v>1.8715216485386099E-2</v>
      </c>
      <c r="AA505" s="6">
        <f t="array" ref="AA505">J486-$S$2</f>
        <v>8.0497069241197306E-3</v>
      </c>
      <c r="AB505" s="6">
        <f t="shared" si="81"/>
        <v>2.6772444746445509E-2</v>
      </c>
      <c r="AC505" s="4"/>
    </row>
    <row r="506" spans="1:29" x14ac:dyDescent="0.25">
      <c r="A506" s="2">
        <v>42304</v>
      </c>
      <c r="B506">
        <v>36.040581000000003</v>
      </c>
      <c r="C506">
        <v>109.174881</v>
      </c>
      <c r="D506">
        <v>181.74852000000001</v>
      </c>
      <c r="E506">
        <v>73.827965000000006</v>
      </c>
      <c r="F506">
        <v>33.939781000000004</v>
      </c>
      <c r="G506" s="3">
        <f t="shared" si="75"/>
        <v>5.5059045801728601E-3</v>
      </c>
      <c r="H506" s="3">
        <f t="shared" si="76"/>
        <v>2.256360600017504E-2</v>
      </c>
      <c r="I506" s="3">
        <f t="shared" si="77"/>
        <v>1.1615577392322107E-2</v>
      </c>
      <c r="J506" s="3">
        <f t="shared" si="78"/>
        <v>8.677470657627584E-4</v>
      </c>
      <c r="K506" s="3">
        <f t="shared" si="79"/>
        <v>-1.0933541380246381E-2</v>
      </c>
      <c r="W506" s="19"/>
      <c r="X506" s="6">
        <f t="array" ref="X506">G487-$P$2</f>
        <v>2.5852739258461288E-3</v>
      </c>
      <c r="Y506" s="6">
        <f t="shared" si="80"/>
        <v>-1.1421054482202157E-3</v>
      </c>
      <c r="Z506" s="6">
        <f t="array" ref="Z506">I487-$R$2</f>
        <v>2.3044008039665442E-3</v>
      </c>
      <c r="AA506" s="6">
        <f t="array" ref="AA506">J487-$S$2</f>
        <v>4.5375959711840439E-3</v>
      </c>
      <c r="AB506" s="6">
        <f t="shared" si="81"/>
        <v>3.0947968759709593E-3</v>
      </c>
      <c r="AC506" s="4"/>
    </row>
    <row r="507" spans="1:29" x14ac:dyDescent="0.25">
      <c r="A507" s="2">
        <v>42305</v>
      </c>
      <c r="B507">
        <v>36.239016999999997</v>
      </c>
      <c r="C507">
        <v>111.63826</v>
      </c>
      <c r="D507">
        <v>183.859634</v>
      </c>
      <c r="E507">
        <v>73.892028999999994</v>
      </c>
      <c r="F507">
        <v>33.568699000000002</v>
      </c>
      <c r="G507" s="3">
        <f t="shared" si="75"/>
        <v>-7.301053447448469E-3</v>
      </c>
      <c r="H507" s="3">
        <f t="shared" si="76"/>
        <v>-6.4285039913736242E-3</v>
      </c>
      <c r="I507" s="3">
        <f t="shared" si="77"/>
        <v>-3.6515899950062547E-4</v>
      </c>
      <c r="J507" s="3">
        <f t="shared" si="78"/>
        <v>-1.3625014952558523E-3</v>
      </c>
      <c r="K507" s="3">
        <f t="shared" si="79"/>
        <v>-1.1054643493928706E-2</v>
      </c>
      <c r="W507" s="19"/>
      <c r="X507" s="6">
        <f t="array" ref="X507">G488-$P$2</f>
        <v>1.6287284923278529E-2</v>
      </c>
      <c r="Y507" s="6">
        <f t="shared" si="80"/>
        <v>1.4987589979397892E-2</v>
      </c>
      <c r="Z507" s="6">
        <f t="array" ref="Z507">I488-$R$2</f>
        <v>1.3987981950028594E-2</v>
      </c>
      <c r="AA507" s="6">
        <f t="array" ref="AA507">J488-$S$2</f>
        <v>6.884976102992396E-3</v>
      </c>
      <c r="AB507" s="6">
        <f t="shared" si="81"/>
        <v>2.5975599951744185E-2</v>
      </c>
      <c r="AC507" s="4"/>
    </row>
    <row r="508" spans="1:29" x14ac:dyDescent="0.25">
      <c r="A508" s="2">
        <v>42306</v>
      </c>
      <c r="B508">
        <v>35.974434000000002</v>
      </c>
      <c r="C508">
        <v>110.920593</v>
      </c>
      <c r="D508">
        <v>183.792496</v>
      </c>
      <c r="E508">
        <v>73.791351000000006</v>
      </c>
      <c r="F508">
        <v>33.197609</v>
      </c>
      <c r="G508" s="3">
        <f t="shared" si="75"/>
        <v>-7.8819864129076045E-4</v>
      </c>
      <c r="H508" s="3">
        <f t="shared" si="76"/>
        <v>-2.5356608037607753E-3</v>
      </c>
      <c r="I508" s="3">
        <f t="shared" si="77"/>
        <v>-5.0646627052717275E-3</v>
      </c>
      <c r="J508" s="3">
        <f t="shared" si="78"/>
        <v>-9.1775389774340077E-3</v>
      </c>
      <c r="K508" s="3">
        <f t="shared" si="79"/>
        <v>-1.4326935412727337E-3</v>
      </c>
      <c r="W508" s="19"/>
      <c r="X508" s="6">
        <f t="array" ref="X508">G489-$P$2</f>
        <v>1.9872797590708986E-2</v>
      </c>
      <c r="Y508" s="6">
        <f t="shared" si="80"/>
        <v>2.1967376973651281E-2</v>
      </c>
      <c r="Z508" s="6">
        <f t="array" ref="Z508">I489-$R$2</f>
        <v>1.7473796886299464E-2</v>
      </c>
      <c r="AA508" s="6">
        <f t="array" ref="AA508">J489-$S$2</f>
        <v>1.6511123625807384E-2</v>
      </c>
      <c r="AB508" s="6">
        <f t="shared" si="81"/>
        <v>1.9729553345244663E-2</v>
      </c>
      <c r="AC508" s="4"/>
    </row>
    <row r="509" spans="1:29" x14ac:dyDescent="0.25">
      <c r="A509" s="2">
        <v>42307</v>
      </c>
      <c r="B509">
        <v>35.946078999999997</v>
      </c>
      <c r="C509">
        <v>110.639336</v>
      </c>
      <c r="D509">
        <v>182.861649</v>
      </c>
      <c r="E509">
        <v>73.114127999999994</v>
      </c>
      <c r="F509">
        <v>33.150047000000001</v>
      </c>
      <c r="G509" s="3">
        <f t="shared" si="75"/>
        <v>9.7267910639156074E-3</v>
      </c>
      <c r="H509" s="3">
        <f t="shared" si="76"/>
        <v>1.8495799721719219E-2</v>
      </c>
      <c r="I509" s="3">
        <f t="shared" si="77"/>
        <v>1.1859873362511264E-2</v>
      </c>
      <c r="J509" s="3">
        <f t="shared" si="78"/>
        <v>2.1279184236458581E-2</v>
      </c>
      <c r="K509" s="3">
        <f t="shared" si="79"/>
        <v>1.8943562885446408E-2</v>
      </c>
      <c r="W509" s="19"/>
      <c r="X509" s="6">
        <f t="array" ref="X509">G490-$P$2</f>
        <v>8.5839824695394754E-4</v>
      </c>
      <c r="Y509" s="6">
        <f t="shared" si="80"/>
        <v>-4.2409581013506947E-3</v>
      </c>
      <c r="Z509" s="6">
        <f t="array" ref="Z509">I490-$R$2</f>
        <v>-3.8366363603985487E-3</v>
      </c>
      <c r="AA509" s="6">
        <f t="array" ref="AA509">J490-$S$2</f>
        <v>-2.6754318450502969E-3</v>
      </c>
      <c r="AB509" s="6">
        <f t="shared" si="81"/>
        <v>-2.8192184153092575E-3</v>
      </c>
      <c r="AC509" s="4"/>
    </row>
    <row r="510" spans="1:29" x14ac:dyDescent="0.25">
      <c r="A510" s="2">
        <v>42310</v>
      </c>
      <c r="B510">
        <v>36.295718999999998</v>
      </c>
      <c r="C510">
        <v>112.685699</v>
      </c>
      <c r="D510">
        <v>185.03036499999999</v>
      </c>
      <c r="E510">
        <v>74.669937000000004</v>
      </c>
      <c r="F510">
        <v>33.778027000000002</v>
      </c>
      <c r="G510" s="3">
        <f t="shared" si="75"/>
        <v>0</v>
      </c>
      <c r="H510" s="3">
        <f t="shared" si="76"/>
        <v>1.8933724677876462E-3</v>
      </c>
      <c r="I510" s="3">
        <f t="shared" si="77"/>
        <v>3.1634915706943989E-3</v>
      </c>
      <c r="J510" s="3">
        <f t="shared" si="78"/>
        <v>-1.0050229451780579E-2</v>
      </c>
      <c r="K510" s="3">
        <f t="shared" si="79"/>
        <v>1.2394299998635283E-2</v>
      </c>
      <c r="W510" s="19"/>
      <c r="X510" s="6">
        <f t="array" ref="X510">G491-$P$2</f>
        <v>1.1639165113712499E-2</v>
      </c>
      <c r="Y510" s="6">
        <f t="shared" si="80"/>
        <v>1.4121465642690484E-2</v>
      </c>
      <c r="Z510" s="6">
        <f t="array" ref="Z510">I491-$R$2</f>
        <v>7.8972892668143224E-3</v>
      </c>
      <c r="AA510" s="6">
        <f t="array" ref="AA510">J491-$S$2</f>
        <v>1.1113077459607839E-2</v>
      </c>
      <c r="AB510" s="6">
        <f t="shared" si="81"/>
        <v>2.4583204203412021E-2</v>
      </c>
      <c r="AC510" s="4"/>
    </row>
    <row r="511" spans="1:29" x14ac:dyDescent="0.25">
      <c r="A511" s="2">
        <v>42311</v>
      </c>
      <c r="B511">
        <v>36.295718999999998</v>
      </c>
      <c r="C511">
        <v>112.899055</v>
      </c>
      <c r="D511">
        <v>185.61570699999999</v>
      </c>
      <c r="E511">
        <v>73.919487000000004</v>
      </c>
      <c r="F511">
        <v>34.196682000000003</v>
      </c>
      <c r="G511" s="3">
        <f t="shared" si="75"/>
        <v>-6.508756583662012E-3</v>
      </c>
      <c r="H511" s="3">
        <f t="shared" si="76"/>
        <v>-1.8039654982053843E-3</v>
      </c>
      <c r="I511" s="3">
        <f t="shared" si="77"/>
        <v>-2.8432669224484064E-3</v>
      </c>
      <c r="J511" s="3">
        <f t="shared" si="78"/>
        <v>-4.4570114508505343E-3</v>
      </c>
      <c r="K511" s="3">
        <f t="shared" si="79"/>
        <v>-5.5647504047323659E-3</v>
      </c>
      <c r="W511" s="19"/>
      <c r="X511" s="6">
        <f t="array" ref="X511">G492-$P$2</f>
        <v>8.0371587825783328E-3</v>
      </c>
      <c r="Y511" s="6">
        <f t="shared" si="80"/>
        <v>9.1420758616898301E-3</v>
      </c>
      <c r="Z511" s="6">
        <f t="array" ref="Z511">I492-$R$2</f>
        <v>8.3198719530888088E-3</v>
      </c>
      <c r="AA511" s="6">
        <f t="array" ref="AA511">J492-$S$2</f>
        <v>8.0514652569441836E-3</v>
      </c>
      <c r="AB511" s="6">
        <f t="shared" si="81"/>
        <v>1.2720994863526555E-2</v>
      </c>
      <c r="AC511" s="4"/>
    </row>
    <row r="512" spans="1:29" x14ac:dyDescent="0.25">
      <c r="A512" s="2">
        <v>42312</v>
      </c>
      <c r="B512">
        <v>36.059479000000003</v>
      </c>
      <c r="C512">
        <v>112.69538900000001</v>
      </c>
      <c r="D512">
        <v>185.087952</v>
      </c>
      <c r="E512">
        <v>73.590027000000006</v>
      </c>
      <c r="F512">
        <v>34.006385999999999</v>
      </c>
      <c r="G512" s="3">
        <f t="shared" si="75"/>
        <v>-1.3101964118783505E-3</v>
      </c>
      <c r="H512" s="3">
        <f t="shared" si="76"/>
        <v>5.1633878294699009E-4</v>
      </c>
      <c r="I512" s="3">
        <f t="shared" si="77"/>
        <v>-1.2442787199893335E-3</v>
      </c>
      <c r="J512" s="3">
        <f t="shared" si="78"/>
        <v>3.9794386812765925E-3</v>
      </c>
      <c r="K512" s="3">
        <f t="shared" si="79"/>
        <v>1.3990607528833188E-3</v>
      </c>
      <c r="W512" s="19"/>
      <c r="X512" s="6">
        <f t="array" ref="X512">G493-$P$2</f>
        <v>1.8928397532196961E-3</v>
      </c>
      <c r="Y512" s="6">
        <f t="shared" si="80"/>
        <v>1.6121111236489234E-3</v>
      </c>
      <c r="Z512" s="6">
        <f t="array" ref="Z512">I493-$R$2</f>
        <v>5.7654178360566416E-5</v>
      </c>
      <c r="AA512" s="6">
        <f t="array" ref="AA512">J493-$S$2</f>
        <v>-2.0033705485622945E-3</v>
      </c>
      <c r="AB512" s="6">
        <f t="shared" si="81"/>
        <v>8.8260711044267637E-4</v>
      </c>
      <c r="AC512" s="4"/>
    </row>
    <row r="513" spans="1:29" x14ac:dyDescent="0.25">
      <c r="A513" s="2">
        <v>42313</v>
      </c>
      <c r="B513">
        <v>36.012233999999999</v>
      </c>
      <c r="C513">
        <v>112.753578</v>
      </c>
      <c r="D513">
        <v>184.857651</v>
      </c>
      <c r="E513">
        <v>73.882874000000001</v>
      </c>
      <c r="F513">
        <v>34.053963000000003</v>
      </c>
      <c r="G513" s="3">
        <f t="shared" ref="G513:G576" si="82">B514/B513 -1</f>
        <v>-4.723228222942244E-3</v>
      </c>
      <c r="H513" s="3">
        <f t="shared" ref="H513:H576" si="83">C514/C513 -1</f>
        <v>3.0105208723398835E-3</v>
      </c>
      <c r="I513" s="3">
        <f t="shared" ref="I513:I576" si="84">D514/D513 -1</f>
        <v>-4.1527629278392819E-4</v>
      </c>
      <c r="J513" s="3">
        <f t="shared" ref="J513:J576" si="85">E514/E513 -1</f>
        <v>-3.1091264803802865E-2</v>
      </c>
      <c r="K513" s="3">
        <f t="shared" ref="K513:K576" si="86">F514/F513 -1</f>
        <v>-1.1176379089858135E-2</v>
      </c>
      <c r="W513" s="19"/>
      <c r="X513" s="6">
        <f t="array" ref="X513">G494-$P$2</f>
        <v>-2.0664600919286158E-3</v>
      </c>
      <c r="Y513" s="6">
        <f t="shared" si="80"/>
        <v>-2.0606990377598227E-3</v>
      </c>
      <c r="Z513" s="6">
        <f t="array" ref="Z513">I494-$R$2</f>
        <v>7.0777790271647745E-4</v>
      </c>
      <c r="AA513" s="6">
        <f t="array" ref="AA513">J494-$S$2</f>
        <v>6.7289918431246596E-3</v>
      </c>
      <c r="AB513" s="6">
        <f t="shared" si="81"/>
        <v>-5.781957060796053E-3</v>
      </c>
      <c r="AC513" s="4"/>
    </row>
    <row r="514" spans="1:29" x14ac:dyDescent="0.25">
      <c r="A514" s="2">
        <v>42314</v>
      </c>
      <c r="B514">
        <v>35.842140000000001</v>
      </c>
      <c r="C514">
        <v>113.093025</v>
      </c>
      <c r="D514">
        <v>184.78088399999999</v>
      </c>
      <c r="E514">
        <v>71.585762000000003</v>
      </c>
      <c r="F514">
        <v>33.673363000000002</v>
      </c>
      <c r="G514" s="3">
        <f t="shared" si="82"/>
        <v>-1.0545882584019783E-2</v>
      </c>
      <c r="H514" s="3">
        <f t="shared" si="83"/>
        <v>-1.046221904489697E-2</v>
      </c>
      <c r="I514" s="3">
        <f t="shared" si="84"/>
        <v>-9.3478825439540225E-3</v>
      </c>
      <c r="J514" s="3">
        <f t="shared" si="85"/>
        <v>-1.7131074193217466E-2</v>
      </c>
      <c r="K514" s="3">
        <f t="shared" si="86"/>
        <v>-2.3453137128002344E-2</v>
      </c>
      <c r="W514" s="19"/>
      <c r="X514" s="6">
        <f t="array" ref="X514">G495-$P$2</f>
        <v>-1.2106521621949964E-2</v>
      </c>
      <c r="Y514" s="6">
        <f t="shared" si="80"/>
        <v>-1.177566338957034E-2</v>
      </c>
      <c r="Z514" s="6">
        <f t="array" ref="Z514">I495-$R$2</f>
        <v>-7.1400279771829389E-3</v>
      </c>
      <c r="AA514" s="6">
        <f t="array" ref="AA514">J495-$S$2</f>
        <v>-8.1542389823974614E-3</v>
      </c>
      <c r="AB514" s="6">
        <f t="shared" si="81"/>
        <v>-1.8096536015073508E-2</v>
      </c>
      <c r="AC514" s="4"/>
    </row>
    <row r="515" spans="1:29" x14ac:dyDescent="0.25">
      <c r="A515" s="2">
        <v>42317</v>
      </c>
      <c r="B515">
        <v>35.464153000000003</v>
      </c>
      <c r="C515">
        <v>111.90982099999999</v>
      </c>
      <c r="D515">
        <v>183.053574</v>
      </c>
      <c r="E515">
        <v>70.359420999999998</v>
      </c>
      <c r="F515">
        <v>32.883617000000001</v>
      </c>
      <c r="G515" s="3">
        <f t="shared" si="82"/>
        <v>-2.6621247658165093E-4</v>
      </c>
      <c r="H515" s="3">
        <f t="shared" si="83"/>
        <v>2.6864755685742647E-3</v>
      </c>
      <c r="I515" s="3">
        <f t="shared" si="84"/>
        <v>1.8872835555781009E-3</v>
      </c>
      <c r="J515" s="3">
        <f t="shared" si="85"/>
        <v>1.1446242572121346E-2</v>
      </c>
      <c r="K515" s="3">
        <f t="shared" si="86"/>
        <v>-2.6039714548432569E-3</v>
      </c>
      <c r="W515" s="19"/>
      <c r="X515" s="6">
        <f t="array" ref="X515">G496-$P$2</f>
        <v>1.3832268767899969E-3</v>
      </c>
      <c r="Y515" s="6">
        <f t="shared" si="80"/>
        <v>-8.100906601380492E-3</v>
      </c>
      <c r="Z515" s="6">
        <f t="array" ref="Z515">I496-$R$2</f>
        <v>-5.1691952645255279E-3</v>
      </c>
      <c r="AA515" s="6">
        <f t="array" ref="AA515">J496-$S$2</f>
        <v>-7.8354529181110921E-3</v>
      </c>
      <c r="AB515" s="6">
        <f t="shared" si="81"/>
        <v>7.4456229120690026E-3</v>
      </c>
      <c r="AC515" s="4"/>
    </row>
    <row r="516" spans="1:29" x14ac:dyDescent="0.25">
      <c r="A516" s="2">
        <v>42318</v>
      </c>
      <c r="B516">
        <v>35.454712000000001</v>
      </c>
      <c r="C516">
        <v>112.210464</v>
      </c>
      <c r="D516">
        <v>183.39904799999999</v>
      </c>
      <c r="E516">
        <v>71.164771999999999</v>
      </c>
      <c r="F516">
        <v>32.797989000000001</v>
      </c>
      <c r="G516" s="3">
        <f t="shared" si="82"/>
        <v>4.7973877209890325E-3</v>
      </c>
      <c r="H516" s="3">
        <f t="shared" si="83"/>
        <v>-7.4329342404287901E-3</v>
      </c>
      <c r="I516" s="3">
        <f t="shared" si="84"/>
        <v>-3.8197090314230353E-3</v>
      </c>
      <c r="J516" s="3">
        <f t="shared" si="85"/>
        <v>1.1574125467583851E-3</v>
      </c>
      <c r="K516" s="3">
        <f t="shared" si="86"/>
        <v>1.1602845528120298E-3</v>
      </c>
      <c r="W516" s="19"/>
      <c r="X516" s="6">
        <f t="array" ref="X516">G497-$P$2</f>
        <v>1.8193893345254626E-2</v>
      </c>
      <c r="Y516" s="6">
        <f t="shared" si="80"/>
        <v>1.5474961408814797E-2</v>
      </c>
      <c r="Z516" s="6">
        <f t="array" ref="Z516">I497-$R$2</f>
        <v>1.4511990743462544E-2</v>
      </c>
      <c r="AA516" s="6">
        <f t="array" ref="AA516">J497-$S$2</f>
        <v>1.3297992291750953E-2</v>
      </c>
      <c r="AB516" s="6">
        <f t="shared" si="81"/>
        <v>2.261975183020519E-2</v>
      </c>
      <c r="AC516" s="4"/>
    </row>
    <row r="517" spans="1:29" x14ac:dyDescent="0.25">
      <c r="A517" s="2">
        <v>42319</v>
      </c>
      <c r="B517">
        <v>35.624802000000003</v>
      </c>
      <c r="C517">
        <v>111.376411</v>
      </c>
      <c r="D517">
        <v>182.69851700000001</v>
      </c>
      <c r="E517">
        <v>71.247139000000004</v>
      </c>
      <c r="F517">
        <v>32.836044000000001</v>
      </c>
      <c r="G517" s="3">
        <f t="shared" si="82"/>
        <v>-1.193629090205206E-2</v>
      </c>
      <c r="H517" s="3">
        <f t="shared" si="83"/>
        <v>-1.9766573372525076E-2</v>
      </c>
      <c r="I517" s="3">
        <f t="shared" si="84"/>
        <v>-1.339351867864369E-2</v>
      </c>
      <c r="J517" s="3">
        <f t="shared" si="85"/>
        <v>-6.8078382768465007E-3</v>
      </c>
      <c r="K517" s="3">
        <f t="shared" si="86"/>
        <v>-1.0431615940093231E-2</v>
      </c>
      <c r="W517" s="19"/>
      <c r="X517" s="6">
        <f t="array" ref="X517">G498-$P$2</f>
        <v>-7.4483413122477301E-4</v>
      </c>
      <c r="Y517" s="6">
        <f t="shared" si="80"/>
        <v>-4.010616803888648E-4</v>
      </c>
      <c r="Z517" s="6">
        <f t="array" ref="Z517">I498-$R$2</f>
        <v>3.5601062668082495E-3</v>
      </c>
      <c r="AA517" s="6">
        <f t="array" ref="AA517">J498-$S$2</f>
        <v>7.1951924096907592E-3</v>
      </c>
      <c r="AB517" s="6">
        <f t="shared" si="81"/>
        <v>2.8042163776256651E-3</v>
      </c>
      <c r="AC517" s="4"/>
    </row>
    <row r="518" spans="1:29" x14ac:dyDescent="0.25">
      <c r="A518" s="2">
        <v>42320</v>
      </c>
      <c r="B518">
        <v>35.199573999999998</v>
      </c>
      <c r="C518">
        <v>109.174881</v>
      </c>
      <c r="D518">
        <v>180.251541</v>
      </c>
      <c r="E518">
        <v>70.762100000000004</v>
      </c>
      <c r="F518">
        <v>32.493510999999998</v>
      </c>
      <c r="G518" s="3">
        <f t="shared" si="82"/>
        <v>-7.7853499022458861E-3</v>
      </c>
      <c r="H518" s="3">
        <f t="shared" si="83"/>
        <v>-7.8173842937369065E-3</v>
      </c>
      <c r="I518" s="3">
        <f t="shared" si="84"/>
        <v>-1.1552389446701006E-2</v>
      </c>
      <c r="J518" s="3">
        <f t="shared" si="85"/>
        <v>-1.1381219607671467E-2</v>
      </c>
      <c r="K518" s="3">
        <f t="shared" si="86"/>
        <v>-1.3177061721646455E-2</v>
      </c>
      <c r="W518" s="19"/>
      <c r="X518" s="6">
        <f t="array" ref="X518">G499-$P$2</f>
        <v>-4.4158044753687597E-3</v>
      </c>
      <c r="Y518" s="6">
        <f t="shared" si="80"/>
        <v>8.2804506427239211E-4</v>
      </c>
      <c r="Z518" s="6">
        <f t="array" ref="Z518">I499-$R$2</f>
        <v>6.9732284685608526E-4</v>
      </c>
      <c r="AA518" s="6">
        <f t="array" ref="AA518">J499-$S$2</f>
        <v>1.363796512278344E-2</v>
      </c>
      <c r="AB518" s="6">
        <f t="shared" si="81"/>
        <v>-1.0402505541996579E-2</v>
      </c>
      <c r="AC518" s="4"/>
    </row>
    <row r="519" spans="1:29" x14ac:dyDescent="0.25">
      <c r="A519" s="2">
        <v>42321</v>
      </c>
      <c r="B519">
        <v>34.925533000000001</v>
      </c>
      <c r="C519">
        <v>108.32141900000001</v>
      </c>
      <c r="D519">
        <v>178.16920500000001</v>
      </c>
      <c r="E519">
        <v>69.956740999999994</v>
      </c>
      <c r="F519">
        <v>32.065342000000001</v>
      </c>
      <c r="G519" s="3">
        <f t="shared" si="82"/>
        <v>1.1904728841217738E-2</v>
      </c>
      <c r="H519" s="3">
        <f t="shared" si="83"/>
        <v>1.0206716365116941E-2</v>
      </c>
      <c r="I519" s="3">
        <f t="shared" si="84"/>
        <v>1.5349891694246498E-2</v>
      </c>
      <c r="J519" s="3">
        <f t="shared" si="85"/>
        <v>1.1512242973125586E-2</v>
      </c>
      <c r="K519" s="3">
        <f t="shared" si="86"/>
        <v>2.1661518533000468E-2</v>
      </c>
      <c r="W519" s="19"/>
      <c r="X519" s="6">
        <f t="array" ref="X519">G500-$P$2</f>
        <v>-3.6436335653158769E-3</v>
      </c>
      <c r="Y519" s="6">
        <f t="shared" si="80"/>
        <v>-3.1345813614611117E-4</v>
      </c>
      <c r="Z519" s="6">
        <f t="array" ref="Z519">I500-$R$2</f>
        <v>-1.7718153474900469E-3</v>
      </c>
      <c r="AA519" s="6">
        <f t="array" ref="AA519">J500-$S$2</f>
        <v>-7.3023149820032347E-4</v>
      </c>
      <c r="AB519" s="6">
        <f t="shared" si="81"/>
        <v>-2.4514245144636321E-3</v>
      </c>
      <c r="AC519" s="4"/>
    </row>
    <row r="520" spans="1:29" x14ac:dyDescent="0.25">
      <c r="A520" s="2">
        <v>42324</v>
      </c>
      <c r="B520">
        <v>35.341312000000002</v>
      </c>
      <c r="C520">
        <v>109.427025</v>
      </c>
      <c r="D520">
        <v>180.90408300000001</v>
      </c>
      <c r="E520">
        <v>70.762100000000004</v>
      </c>
      <c r="F520">
        <v>32.759926</v>
      </c>
      <c r="G520" s="3">
        <f t="shared" si="82"/>
        <v>1.3369339542346204E-3</v>
      </c>
      <c r="H520" s="3">
        <f t="shared" si="83"/>
        <v>-2.7473651961203993E-3</v>
      </c>
      <c r="I520" s="3">
        <f t="shared" si="84"/>
        <v>-1.2200001035909125E-3</v>
      </c>
      <c r="J520" s="3">
        <f t="shared" si="85"/>
        <v>0</v>
      </c>
      <c r="K520" s="3">
        <f t="shared" si="86"/>
        <v>-1.1615410852882091E-3</v>
      </c>
      <c r="W520" s="19"/>
      <c r="X520" s="6">
        <f t="array" ref="X520">G501-$P$2</f>
        <v>-1.0135075863499298E-3</v>
      </c>
      <c r="Y520" s="6">
        <f t="shared" si="80"/>
        <v>-1.3640767513403124E-2</v>
      </c>
      <c r="Z520" s="6">
        <f t="array" ref="Z520">I501-$R$2</f>
        <v>-6.9831661817981727E-3</v>
      </c>
      <c r="AA520" s="6">
        <f t="array" ref="AA520">J501-$S$2</f>
        <v>-4.059605927831428E-3</v>
      </c>
      <c r="AB520" s="6">
        <f t="shared" si="81"/>
        <v>-1.470607152552901E-2</v>
      </c>
      <c r="AC520" s="4"/>
    </row>
    <row r="521" spans="1:29" x14ac:dyDescent="0.25">
      <c r="A521" s="2">
        <v>42325</v>
      </c>
      <c r="B521">
        <v>35.388561000000003</v>
      </c>
      <c r="C521">
        <v>109.126389</v>
      </c>
      <c r="D521">
        <v>180.68338</v>
      </c>
      <c r="E521">
        <v>70.762100000000004</v>
      </c>
      <c r="F521">
        <v>32.721874</v>
      </c>
      <c r="G521" s="3">
        <f t="shared" si="82"/>
        <v>9.6128237596324606E-3</v>
      </c>
      <c r="H521" s="3">
        <f t="shared" si="83"/>
        <v>1.6085880015694443E-2</v>
      </c>
      <c r="I521" s="3">
        <f t="shared" si="84"/>
        <v>1.6092199514974759E-2</v>
      </c>
      <c r="J521" s="3">
        <f t="shared" si="85"/>
        <v>8.7945665829589625E-3</v>
      </c>
      <c r="K521" s="3">
        <f t="shared" si="86"/>
        <v>7.8509256529746274E-3</v>
      </c>
      <c r="W521" s="19"/>
      <c r="X521" s="6">
        <f t="array" ref="X521">G502-$P$2</f>
        <v>1.1942255486968209E-2</v>
      </c>
      <c r="Y521" s="6">
        <f t="shared" si="80"/>
        <v>6.8851378148000741E-3</v>
      </c>
      <c r="Z521" s="6">
        <f t="array" ref="Z521">I502-$R$2</f>
        <v>1.6815761924816597E-2</v>
      </c>
      <c r="AA521" s="6">
        <f t="array" ref="AA521">J502-$S$2</f>
        <v>8.4266900651755617E-3</v>
      </c>
      <c r="AB521" s="6">
        <f t="shared" si="81"/>
        <v>2.1521985391944207E-2</v>
      </c>
      <c r="AC521" s="4"/>
    </row>
    <row r="522" spans="1:29" x14ac:dyDescent="0.25">
      <c r="A522" s="2">
        <v>42326</v>
      </c>
      <c r="B522">
        <v>35.728745000000004</v>
      </c>
      <c r="C522">
        <v>110.881783</v>
      </c>
      <c r="D522">
        <v>183.59097299999999</v>
      </c>
      <c r="E522">
        <v>71.384422000000001</v>
      </c>
      <c r="F522">
        <v>32.978771000000002</v>
      </c>
      <c r="G522" s="3">
        <f t="shared" si="82"/>
        <v>5.2896064499325934E-3</v>
      </c>
      <c r="H522" s="3">
        <f t="shared" si="83"/>
        <v>-2.1865359073455215E-3</v>
      </c>
      <c r="I522" s="3">
        <f t="shared" si="84"/>
        <v>-5.2278169471875469E-4</v>
      </c>
      <c r="J522" s="3">
        <f t="shared" si="85"/>
        <v>3.0767917403602407E-3</v>
      </c>
      <c r="K522" s="3">
        <f t="shared" si="86"/>
        <v>7.501401431848187E-3</v>
      </c>
      <c r="W522" s="19"/>
      <c r="X522" s="6">
        <f t="array" ref="X522">G503-$P$2</f>
        <v>8.6610933018248046E-3</v>
      </c>
      <c r="Y522" s="6">
        <f t="shared" si="80"/>
        <v>6.5678913534226446E-3</v>
      </c>
      <c r="Z522" s="6">
        <f t="array" ref="Z522">I503-$R$2</f>
        <v>1.0410297062313889E-2</v>
      </c>
      <c r="AA522" s="6">
        <f t="array" ref="AA522">J503-$S$2</f>
        <v>-1.0052429745491738E-2</v>
      </c>
      <c r="AB522" s="6">
        <f t="shared" si="81"/>
        <v>6.4060150944187794E-3</v>
      </c>
      <c r="AC522" s="4"/>
    </row>
    <row r="523" spans="1:29" x14ac:dyDescent="0.25">
      <c r="A523" s="2">
        <v>42327</v>
      </c>
      <c r="B523">
        <v>35.917735999999998</v>
      </c>
      <c r="C523">
        <v>110.639336</v>
      </c>
      <c r="D523">
        <v>183.49499499999999</v>
      </c>
      <c r="E523">
        <v>71.604056999999997</v>
      </c>
      <c r="F523">
        <v>33.226157999999998</v>
      </c>
      <c r="G523" s="3">
        <f t="shared" si="82"/>
        <v>-2.1046983584933621E-3</v>
      </c>
      <c r="H523" s="3">
        <f t="shared" si="83"/>
        <v>4.9964417718486587E-3</v>
      </c>
      <c r="I523" s="3">
        <f t="shared" si="84"/>
        <v>3.7131040004660942E-3</v>
      </c>
      <c r="J523" s="3">
        <f t="shared" si="85"/>
        <v>1.2525882437080416E-2</v>
      </c>
      <c r="K523" s="3">
        <f t="shared" si="86"/>
        <v>8.5911226931505436E-3</v>
      </c>
      <c r="W523" s="19"/>
      <c r="X523" s="6">
        <f t="array" ref="X523">G504-$P$2</f>
        <v>-3.8458291261960686E-3</v>
      </c>
      <c r="Y523" s="6">
        <f t="shared" si="80"/>
        <v>-5.131737697171207E-3</v>
      </c>
      <c r="Z523" s="6">
        <f t="array" ref="Z523">I504-$R$2</f>
        <v>-2.8498685862721196E-3</v>
      </c>
      <c r="AA523" s="6">
        <f t="array" ref="AA523">J504-$S$2</f>
        <v>-6.0818219755902087E-4</v>
      </c>
      <c r="AB523" s="6">
        <f t="shared" si="81"/>
        <v>-1.1489907299085458E-2</v>
      </c>
      <c r="AC523" s="4"/>
    </row>
    <row r="524" spans="1:29" x14ac:dyDescent="0.25">
      <c r="A524" s="2">
        <v>42328</v>
      </c>
      <c r="B524">
        <v>35.842140000000001</v>
      </c>
      <c r="C524">
        <v>111.192139</v>
      </c>
      <c r="D524">
        <v>184.176331</v>
      </c>
      <c r="E524">
        <v>72.500961000000004</v>
      </c>
      <c r="F524">
        <v>33.511608000000003</v>
      </c>
      <c r="G524" s="3">
        <f t="shared" si="82"/>
        <v>-6.0637562377692245E-3</v>
      </c>
      <c r="H524" s="3">
        <f t="shared" si="83"/>
        <v>3.7506068661923297E-3</v>
      </c>
      <c r="I524" s="3">
        <f t="shared" si="84"/>
        <v>-1.146216774184694E-3</v>
      </c>
      <c r="J524" s="3">
        <f t="shared" si="85"/>
        <v>2.1457784538883029E-3</v>
      </c>
      <c r="K524" s="3">
        <f t="shared" si="86"/>
        <v>-8.2339230036351241E-3</v>
      </c>
      <c r="W524" s="19"/>
      <c r="X524" s="6">
        <f t="array" ref="X524">G505-$P$2</f>
        <v>-9.0564142024365715E-3</v>
      </c>
      <c r="Y524" s="6">
        <f t="shared" si="80"/>
        <v>-9.5550727772589494E-3</v>
      </c>
      <c r="Z524" s="6">
        <f t="array" ref="Z524">I505-$R$2</f>
        <v>-2.4341683908745138E-3</v>
      </c>
      <c r="AA524" s="6">
        <f t="array" ref="AA524">J505-$S$2</f>
        <v>-7.322019971961859E-4</v>
      </c>
      <c r="AB524" s="6">
        <f t="shared" si="81"/>
        <v>-9.3959733675199192E-3</v>
      </c>
      <c r="AC524" s="4"/>
    </row>
    <row r="525" spans="1:29" x14ac:dyDescent="0.25">
      <c r="A525" s="2">
        <v>42331</v>
      </c>
      <c r="B525">
        <v>35.624802000000003</v>
      </c>
      <c r="C525">
        <v>111.609177</v>
      </c>
      <c r="D525">
        <v>183.965225</v>
      </c>
      <c r="E525">
        <v>72.656531999999999</v>
      </c>
      <c r="F525">
        <v>33.235675999999998</v>
      </c>
      <c r="G525" s="3">
        <f t="shared" si="82"/>
        <v>1.3261828093809047E-3</v>
      </c>
      <c r="H525" s="3">
        <f t="shared" si="83"/>
        <v>6.2565464486847855E-3</v>
      </c>
      <c r="I525" s="3">
        <f t="shared" si="84"/>
        <v>1.6169088478541482E-3</v>
      </c>
      <c r="J525" s="3">
        <f t="shared" si="85"/>
        <v>-5.2903158108345005E-3</v>
      </c>
      <c r="K525" s="3">
        <f t="shared" si="86"/>
        <v>2.5765084483313494E-3</v>
      </c>
      <c r="W525" s="19"/>
      <c r="X525" s="6">
        <f t="array" ref="X525">G506-$P$2</f>
        <v>5.2851490136994273E-3</v>
      </c>
      <c r="Y525" s="6">
        <f t="shared" si="80"/>
        <v>2.2162544319786176E-2</v>
      </c>
      <c r="Z525" s="6">
        <f t="array" ref="Z525">I506-$R$2</f>
        <v>1.1131326445971368E-2</v>
      </c>
      <c r="AA525" s="6">
        <f t="array" ref="AA525">J506-$S$2</f>
        <v>5.0732548609929134E-4</v>
      </c>
      <c r="AB525" s="6">
        <f t="shared" si="81"/>
        <v>-1.1162874915126533E-2</v>
      </c>
      <c r="AC525" s="4"/>
    </row>
    <row r="526" spans="1:29" x14ac:dyDescent="0.25">
      <c r="A526" s="2">
        <v>42332</v>
      </c>
      <c r="B526">
        <v>35.672046999999999</v>
      </c>
      <c r="C526">
        <v>112.30746499999999</v>
      </c>
      <c r="D526">
        <v>184.26267999999999</v>
      </c>
      <c r="E526">
        <v>72.272155999999995</v>
      </c>
      <c r="F526">
        <v>33.321308000000002</v>
      </c>
      <c r="G526" s="3">
        <f t="shared" si="82"/>
        <v>1.5894237860811788E-3</v>
      </c>
      <c r="H526" s="3">
        <f t="shared" si="83"/>
        <v>5.0085717810477437E-3</v>
      </c>
      <c r="I526" s="3">
        <f t="shared" si="84"/>
        <v>-3.1235842222621102E-4</v>
      </c>
      <c r="J526" s="3">
        <f t="shared" si="85"/>
        <v>4.0522106466562846E-3</v>
      </c>
      <c r="K526" s="3">
        <f t="shared" si="86"/>
        <v>-7.7099014240377128E-3</v>
      </c>
      <c r="W526" s="19"/>
      <c r="X526" s="6">
        <f t="array" ref="X526">G507-$P$2</f>
        <v>-7.5218090139219018E-3</v>
      </c>
      <c r="Y526" s="6">
        <f t="shared" si="80"/>
        <v>-6.8295656717624886E-3</v>
      </c>
      <c r="Z526" s="6">
        <f t="array" ref="Z526">I507-$R$2</f>
        <v>-8.4940994585136508E-4</v>
      </c>
      <c r="AA526" s="6">
        <f t="array" ref="AA526">J507-$S$2</f>
        <v>-1.7229230749193193E-3</v>
      </c>
      <c r="AB526" s="6">
        <f t="shared" si="81"/>
        <v>-1.1283977028808859E-2</v>
      </c>
      <c r="AC526" s="4"/>
    </row>
    <row r="527" spans="1:29" x14ac:dyDescent="0.25">
      <c r="A527" s="2">
        <v>42333</v>
      </c>
      <c r="B527">
        <v>35.728745000000004</v>
      </c>
      <c r="C527">
        <v>112.86996499999999</v>
      </c>
      <c r="D527">
        <v>184.20512400000001</v>
      </c>
      <c r="E527">
        <v>72.565017999999995</v>
      </c>
      <c r="F527">
        <v>33.064404000000003</v>
      </c>
      <c r="G527" s="3">
        <f t="shared" si="82"/>
        <v>-2.6438096272352052E-4</v>
      </c>
      <c r="H527" s="3">
        <f t="shared" si="83"/>
        <v>2.2339955540875422E-3</v>
      </c>
      <c r="I527" s="3">
        <f t="shared" si="84"/>
        <v>9.8972273974307079E-4</v>
      </c>
      <c r="J527" s="3">
        <f t="shared" si="85"/>
        <v>8.7021131862738965E-3</v>
      </c>
      <c r="K527" s="3">
        <f t="shared" si="86"/>
        <v>-2.1870347337880514E-2</v>
      </c>
      <c r="W527" s="19"/>
      <c r="X527" s="6">
        <f t="array" ref="X527">G508-$P$2</f>
        <v>-1.0089542077641933E-3</v>
      </c>
      <c r="Y527" s="6">
        <f t="shared" si="80"/>
        <v>-2.9367224841496402E-3</v>
      </c>
      <c r="Z527" s="6">
        <f t="array" ref="Z527">I508-$R$2</f>
        <v>-5.5489136516224669E-3</v>
      </c>
      <c r="AA527" s="6">
        <f t="array" ref="AA527">J508-$S$2</f>
        <v>-9.5379605570974756E-3</v>
      </c>
      <c r="AB527" s="6">
        <f t="shared" si="81"/>
        <v>-1.662027076152886E-3</v>
      </c>
      <c r="AC527" s="4"/>
    </row>
    <row r="528" spans="1:29" x14ac:dyDescent="0.25">
      <c r="A528" s="2">
        <v>42335</v>
      </c>
      <c r="B528">
        <v>35.719298999999999</v>
      </c>
      <c r="C528">
        <v>113.12211600000001</v>
      </c>
      <c r="D528">
        <v>184.38743600000001</v>
      </c>
      <c r="E528">
        <v>73.196487000000005</v>
      </c>
      <c r="F528">
        <v>32.341273999999999</v>
      </c>
      <c r="G528" s="3">
        <f t="shared" si="82"/>
        <v>-1.322870306049384E-3</v>
      </c>
      <c r="H528" s="3">
        <f t="shared" si="83"/>
        <v>-4.3723899224091811E-3</v>
      </c>
      <c r="I528" s="3">
        <f t="shared" si="84"/>
        <v>-4.05949568060604E-3</v>
      </c>
      <c r="J528" s="3">
        <f t="shared" si="85"/>
        <v>-7.3767884516098281E-3</v>
      </c>
      <c r="K528" s="3">
        <f t="shared" si="86"/>
        <v>1.4709686452054616E-3</v>
      </c>
      <c r="W528" s="19"/>
      <c r="X528" s="6">
        <f t="array" ref="X528">G509-$P$2</f>
        <v>9.5060354974421755E-3</v>
      </c>
      <c r="Y528" s="6">
        <f t="shared" si="80"/>
        <v>1.8094738041330355E-2</v>
      </c>
      <c r="Z528" s="6">
        <f t="array" ref="Z528">I509-$R$2</f>
        <v>1.1375622416160525E-2</v>
      </c>
      <c r="AA528" s="6">
        <f t="array" ref="AA528">J509-$S$2</f>
        <v>2.0918762656795115E-2</v>
      </c>
      <c r="AB528" s="6">
        <f t="shared" si="81"/>
        <v>1.8714229350566255E-2</v>
      </c>
      <c r="AC528" s="4"/>
    </row>
    <row r="529" spans="1:29" x14ac:dyDescent="0.25">
      <c r="A529" s="2">
        <v>42338</v>
      </c>
      <c r="B529">
        <v>35.672046999999999</v>
      </c>
      <c r="C529">
        <v>112.62750200000001</v>
      </c>
      <c r="D529">
        <v>183.63891599999999</v>
      </c>
      <c r="E529">
        <v>72.656531999999999</v>
      </c>
      <c r="F529">
        <v>32.388846999999998</v>
      </c>
      <c r="G529" s="3">
        <f t="shared" si="82"/>
        <v>1.0860941061218155E-2</v>
      </c>
      <c r="H529" s="3">
        <f t="shared" si="83"/>
        <v>7.405553574294732E-3</v>
      </c>
      <c r="I529" s="3">
        <f t="shared" si="84"/>
        <v>9.667335435589397E-3</v>
      </c>
      <c r="J529" s="3">
        <f t="shared" si="85"/>
        <v>1.3855588372976513E-2</v>
      </c>
      <c r="K529" s="3">
        <f t="shared" si="86"/>
        <v>5.875602796234336E-3</v>
      </c>
      <c r="W529" s="19"/>
      <c r="X529" s="6">
        <f t="array" ref="X529">G510-$P$2</f>
        <v>-2.207555664734328E-4</v>
      </c>
      <c r="Y529" s="6">
        <f t="shared" si="80"/>
        <v>1.4923107873987813E-3</v>
      </c>
      <c r="Z529" s="6">
        <f t="array" ref="Z529">I510-$R$2</f>
        <v>2.6792406243436595E-3</v>
      </c>
      <c r="AA529" s="6">
        <f t="array" ref="AA529">J510-$S$2</f>
        <v>-1.0410651031444047E-2</v>
      </c>
      <c r="AB529" s="6">
        <f t="shared" si="81"/>
        <v>1.2164966463755131E-2</v>
      </c>
      <c r="AC529" s="4"/>
    </row>
    <row r="530" spans="1:29" x14ac:dyDescent="0.25">
      <c r="A530" s="2">
        <v>42339</v>
      </c>
      <c r="B530">
        <v>36.059479000000003</v>
      </c>
      <c r="C530">
        <v>113.46157100000001</v>
      </c>
      <c r="D530">
        <v>185.41421500000001</v>
      </c>
      <c r="E530">
        <v>73.663230999999996</v>
      </c>
      <c r="F530">
        <v>32.579151000000003</v>
      </c>
      <c r="G530" s="3">
        <f t="shared" si="82"/>
        <v>-1.0482320057924377E-2</v>
      </c>
      <c r="H530" s="3">
        <f t="shared" si="83"/>
        <v>-1.0599236282388569E-2</v>
      </c>
      <c r="I530" s="3">
        <f t="shared" si="84"/>
        <v>-1.0558122525826885E-2</v>
      </c>
      <c r="J530" s="3">
        <f t="shared" si="85"/>
        <v>-2.03752670039683E-2</v>
      </c>
      <c r="K530" s="3">
        <f t="shared" si="86"/>
        <v>-9.930062327284217E-3</v>
      </c>
      <c r="W530" s="19"/>
      <c r="X530" s="6">
        <f t="array" ref="X530">G511-$P$2</f>
        <v>-6.7295121501354449E-3</v>
      </c>
      <c r="Y530" s="6">
        <f t="shared" si="80"/>
        <v>-2.2050271785942492E-3</v>
      </c>
      <c r="Z530" s="6">
        <f t="array" ref="Z530">I511-$R$2</f>
        <v>-3.3275178687991458E-3</v>
      </c>
      <c r="AA530" s="6">
        <f t="array" ref="AA530">J511-$S$2</f>
        <v>-4.8174330305140014E-3</v>
      </c>
      <c r="AB530" s="6">
        <f t="shared" si="81"/>
        <v>-5.7940839396125182E-3</v>
      </c>
      <c r="AC530" s="4"/>
    </row>
    <row r="531" spans="1:29" x14ac:dyDescent="0.25">
      <c r="A531" s="2">
        <v>42340</v>
      </c>
      <c r="B531">
        <v>35.681491999999999</v>
      </c>
      <c r="C531">
        <v>112.258965</v>
      </c>
      <c r="D531">
        <v>183.45658900000001</v>
      </c>
      <c r="E531">
        <v>72.162323000000001</v>
      </c>
      <c r="F531">
        <v>32.255637999999998</v>
      </c>
      <c r="G531" s="3">
        <f t="shared" si="82"/>
        <v>-4.7667849763680659E-3</v>
      </c>
      <c r="H531" s="3">
        <f t="shared" si="83"/>
        <v>-1.6069184318597607E-2</v>
      </c>
      <c r="I531" s="3">
        <f t="shared" si="84"/>
        <v>-1.4227218625546434E-2</v>
      </c>
      <c r="J531" s="3">
        <f t="shared" si="85"/>
        <v>-1.5725810268053531E-2</v>
      </c>
      <c r="K531" s="3">
        <f t="shared" si="86"/>
        <v>-2.9499959045919955E-3</v>
      </c>
      <c r="W531" s="19"/>
      <c r="X531" s="6">
        <f t="array" ref="X531">G512-$P$2</f>
        <v>-1.5309519783517833E-3</v>
      </c>
      <c r="Y531" s="6">
        <f t="shared" si="80"/>
        <v>1.152771025581253E-4</v>
      </c>
      <c r="Z531" s="6">
        <f t="array" ref="Z531">I512-$R$2</f>
        <v>-1.7285296663400731E-3</v>
      </c>
      <c r="AA531" s="6">
        <f t="array" ref="AA531">J512-$S$2</f>
        <v>3.6190171016131254E-3</v>
      </c>
      <c r="AB531" s="6">
        <f t="shared" si="81"/>
        <v>1.1697272180031665E-3</v>
      </c>
      <c r="AC531" s="4"/>
    </row>
    <row r="532" spans="1:29" x14ac:dyDescent="0.25">
      <c r="A532" s="2">
        <v>42341</v>
      </c>
      <c r="B532">
        <v>35.511406000000001</v>
      </c>
      <c r="C532">
        <v>110.455055</v>
      </c>
      <c r="D532">
        <v>180.84651199999999</v>
      </c>
      <c r="E532">
        <v>71.027512000000002</v>
      </c>
      <c r="F532">
        <v>32.160483999999997</v>
      </c>
      <c r="G532" s="3">
        <f t="shared" si="82"/>
        <v>7.1846775089672299E-3</v>
      </c>
      <c r="H532" s="3">
        <f t="shared" si="83"/>
        <v>1.0448792950218611E-2</v>
      </c>
      <c r="I532" s="3">
        <f t="shared" si="84"/>
        <v>1.9632875197504562E-2</v>
      </c>
      <c r="J532" s="3">
        <f t="shared" si="85"/>
        <v>1.9069427632492753E-2</v>
      </c>
      <c r="K532" s="3">
        <f t="shared" si="86"/>
        <v>3.8460863959635105E-3</v>
      </c>
      <c r="W532" s="19"/>
      <c r="X532" s="6">
        <f t="array" ref="X532">G513-$P$2</f>
        <v>-4.9439837894156768E-3</v>
      </c>
      <c r="Y532" s="6">
        <f t="shared" si="80"/>
        <v>2.6094591919510186E-3</v>
      </c>
      <c r="Z532" s="6">
        <f t="array" ref="Z532">I513-$R$2</f>
        <v>-8.9952723913466781E-4</v>
      </c>
      <c r="AA532" s="6">
        <f t="array" ref="AA532">J513-$S$2</f>
        <v>-3.1451686383466335E-2</v>
      </c>
      <c r="AB532" s="6">
        <f t="shared" si="81"/>
        <v>-1.1405712624738287E-2</v>
      </c>
      <c r="AC532" s="4"/>
    </row>
    <row r="533" spans="1:29" x14ac:dyDescent="0.25">
      <c r="A533" s="2">
        <v>42342</v>
      </c>
      <c r="B533">
        <v>35.766544000000003</v>
      </c>
      <c r="C533">
        <v>111.609177</v>
      </c>
      <c r="D533">
        <v>184.39704900000001</v>
      </c>
      <c r="E533">
        <v>72.381966000000006</v>
      </c>
      <c r="F533">
        <v>32.284176000000002</v>
      </c>
      <c r="G533" s="3">
        <f t="shared" si="82"/>
        <v>-8.1902797206240274E-3</v>
      </c>
      <c r="H533" s="3">
        <f t="shared" si="83"/>
        <v>-1.3208295586661367E-2</v>
      </c>
      <c r="I533" s="3">
        <f t="shared" si="84"/>
        <v>-6.2969988201926341E-3</v>
      </c>
      <c r="J533" s="3">
        <f t="shared" si="85"/>
        <v>-2.7814248648622142E-3</v>
      </c>
      <c r="K533" s="3">
        <f t="shared" si="86"/>
        <v>-1.4146651907733343E-2</v>
      </c>
      <c r="W533" s="19"/>
      <c r="X533" s="6">
        <f t="array" ref="X533">G514-$P$2</f>
        <v>-1.0766638150493215E-2</v>
      </c>
      <c r="Y533" s="6">
        <f t="shared" si="80"/>
        <v>-1.0863280725285834E-2</v>
      </c>
      <c r="Z533" s="6">
        <f t="array" ref="Z533">I514-$R$2</f>
        <v>-9.8321334903047619E-3</v>
      </c>
      <c r="AA533" s="6">
        <f t="array" ref="AA533">J514-$S$2</f>
        <v>-1.7491495772880932E-2</v>
      </c>
      <c r="AB533" s="6">
        <f t="shared" si="81"/>
        <v>-2.3682470662882496E-2</v>
      </c>
      <c r="AC533" s="4"/>
    </row>
    <row r="534" spans="1:29" x14ac:dyDescent="0.25">
      <c r="A534" s="2">
        <v>42345</v>
      </c>
      <c r="B534">
        <v>35.473605999999997</v>
      </c>
      <c r="C534">
        <v>110.13500999999999</v>
      </c>
      <c r="D534">
        <v>183.23590100000001</v>
      </c>
      <c r="E534">
        <v>72.180640999999994</v>
      </c>
      <c r="F534">
        <v>31.827463000000002</v>
      </c>
      <c r="G534" s="3">
        <f t="shared" si="82"/>
        <v>-1.5183796087716583E-2</v>
      </c>
      <c r="H534" s="3">
        <f t="shared" si="83"/>
        <v>-5.7237657671252995E-3</v>
      </c>
      <c r="I534" s="3">
        <f t="shared" si="84"/>
        <v>-6.3891136704701257E-3</v>
      </c>
      <c r="J534" s="3">
        <f t="shared" si="85"/>
        <v>-8.8755099861181908E-4</v>
      </c>
      <c r="K534" s="3">
        <f t="shared" si="86"/>
        <v>-1.1958163300669122E-2</v>
      </c>
      <c r="W534" s="19"/>
      <c r="X534" s="6">
        <f t="array" ref="X534">G515-$P$2</f>
        <v>-4.8696804305508375E-4</v>
      </c>
      <c r="Y534" s="6">
        <f t="shared" si="80"/>
        <v>2.2854138881853998E-3</v>
      </c>
      <c r="Z534" s="6">
        <f t="array" ref="Z534">I515-$R$2</f>
        <v>1.4030326092273613E-3</v>
      </c>
      <c r="AA534" s="6">
        <f t="array" ref="AA534">J515-$S$2</f>
        <v>1.1085820992457878E-2</v>
      </c>
      <c r="AB534" s="6">
        <f t="shared" si="81"/>
        <v>-2.8333049897234092E-3</v>
      </c>
      <c r="AC534" s="4"/>
    </row>
    <row r="535" spans="1:29" x14ac:dyDescent="0.25">
      <c r="A535" s="2">
        <v>42346</v>
      </c>
      <c r="B535">
        <v>34.934981999999998</v>
      </c>
      <c r="C535">
        <v>109.504623</v>
      </c>
      <c r="D535">
        <v>182.06518600000001</v>
      </c>
      <c r="E535">
        <v>72.116577000000007</v>
      </c>
      <c r="F535">
        <v>31.446864999999999</v>
      </c>
      <c r="G535" s="3">
        <f t="shared" si="82"/>
        <v>-2.1637910103975422E-3</v>
      </c>
      <c r="H535" s="3">
        <f t="shared" si="83"/>
        <v>-1.0362293106109255E-2</v>
      </c>
      <c r="I535" s="3">
        <f t="shared" si="84"/>
        <v>-7.48418755906477E-3</v>
      </c>
      <c r="J535" s="3">
        <f t="shared" si="85"/>
        <v>-5.5839450061531126E-3</v>
      </c>
      <c r="K535" s="3">
        <f t="shared" si="86"/>
        <v>-7.2615505551983928E-3</v>
      </c>
      <c r="W535" s="19"/>
      <c r="X535" s="6">
        <f t="array" ref="X535">G516-$P$2</f>
        <v>4.5766321545155997E-3</v>
      </c>
      <c r="Y535" s="6">
        <f t="shared" ref="Y535:Y598" si="87">H516-$Q$2</f>
        <v>-7.8339959208176546E-3</v>
      </c>
      <c r="Z535" s="6">
        <f t="array" ref="Z535">I516-$R$2</f>
        <v>-4.3039599777737747E-3</v>
      </c>
      <c r="AA535" s="6">
        <f t="array" ref="AA535">J516-$S$2</f>
        <v>7.9699096709491806E-4</v>
      </c>
      <c r="AB535" s="6">
        <f t="shared" ref="AB535:AB598" si="88">K516-$T$2</f>
        <v>9.3095101793187751E-4</v>
      </c>
      <c r="AC535" s="4"/>
    </row>
    <row r="536" spans="1:29" x14ac:dyDescent="0.25">
      <c r="A536" s="2">
        <v>42347</v>
      </c>
      <c r="B536">
        <v>34.859389999999998</v>
      </c>
      <c r="C536">
        <v>108.36990400000001</v>
      </c>
      <c r="D536">
        <v>180.70257599999999</v>
      </c>
      <c r="E536">
        <v>71.713881999999998</v>
      </c>
      <c r="F536">
        <v>31.218512</v>
      </c>
      <c r="G536" s="3">
        <f t="shared" si="82"/>
        <v>-2.7117514104524343E-4</v>
      </c>
      <c r="H536" s="3">
        <f t="shared" si="83"/>
        <v>3.40073199658808E-3</v>
      </c>
      <c r="I536" s="3">
        <f t="shared" si="84"/>
        <v>2.2833819480247985E-3</v>
      </c>
      <c r="J536" s="3">
        <f t="shared" si="85"/>
        <v>-7.1463011861497838E-3</v>
      </c>
      <c r="K536" s="3">
        <f t="shared" si="86"/>
        <v>-1.0057942543834297E-2</v>
      </c>
      <c r="W536" s="19"/>
      <c r="X536" s="6">
        <f t="array" ref="X536">G517-$P$2</f>
        <v>-1.2157046468525492E-2</v>
      </c>
      <c r="Y536" s="6">
        <f t="shared" si="87"/>
        <v>-2.016763505291394E-2</v>
      </c>
      <c r="Z536" s="6">
        <f t="array" ref="Z536">I517-$R$2</f>
        <v>-1.3877769624994429E-2</v>
      </c>
      <c r="AA536" s="6">
        <f t="array" ref="AA536">J517-$S$2</f>
        <v>-7.1682598565099677E-3</v>
      </c>
      <c r="AB536" s="6">
        <f t="shared" si="88"/>
        <v>-1.0660949474973383E-2</v>
      </c>
      <c r="AC536" s="4"/>
    </row>
    <row r="537" spans="1:29" x14ac:dyDescent="0.25">
      <c r="A537" s="2">
        <v>42348</v>
      </c>
      <c r="B537">
        <v>34.849936999999997</v>
      </c>
      <c r="C537">
        <v>108.73844099999999</v>
      </c>
      <c r="D537">
        <v>181.11518899999999</v>
      </c>
      <c r="E537">
        <v>71.201392999999996</v>
      </c>
      <c r="F537">
        <v>30.904517999999999</v>
      </c>
      <c r="G537" s="3">
        <f t="shared" si="82"/>
        <v>-1.789592905146431E-2</v>
      </c>
      <c r="H537" s="3">
        <f t="shared" si="83"/>
        <v>-1.926501778704004E-2</v>
      </c>
      <c r="I537" s="3">
        <f t="shared" si="84"/>
        <v>-1.9921542858561625E-2</v>
      </c>
      <c r="J537" s="3">
        <f t="shared" si="85"/>
        <v>-1.7995153549873466E-3</v>
      </c>
      <c r="K537" s="3">
        <f t="shared" si="86"/>
        <v>-2.832511414674066E-2</v>
      </c>
      <c r="W537" s="19"/>
      <c r="X537" s="6">
        <f t="array" ref="X537">G518-$P$2</f>
        <v>-8.006105468719318E-3</v>
      </c>
      <c r="Y537" s="6">
        <f t="shared" si="87"/>
        <v>-8.2184459741257709E-3</v>
      </c>
      <c r="Z537" s="6">
        <f t="array" ref="Z537">I518-$R$2</f>
        <v>-1.2036640393051745E-2</v>
      </c>
      <c r="AA537" s="6">
        <f t="array" ref="AA537">J518-$S$2</f>
        <v>-1.1741641187334935E-2</v>
      </c>
      <c r="AB537" s="6">
        <f t="shared" si="88"/>
        <v>-1.3406395256526607E-2</v>
      </c>
      <c r="AC537" s="4"/>
    </row>
    <row r="538" spans="1:29" x14ac:dyDescent="0.25">
      <c r="A538" s="2">
        <v>42349</v>
      </c>
      <c r="B538">
        <v>34.226264999999998</v>
      </c>
      <c r="C538">
        <v>106.643593</v>
      </c>
      <c r="D538">
        <v>177.50709499999999</v>
      </c>
      <c r="E538">
        <v>71.073265000000006</v>
      </c>
      <c r="F538">
        <v>30.029143999999999</v>
      </c>
      <c r="G538" s="3">
        <f t="shared" si="82"/>
        <v>2.208829973121551E-3</v>
      </c>
      <c r="H538" s="3">
        <f t="shared" si="83"/>
        <v>-6.6387204339598549E-3</v>
      </c>
      <c r="I538" s="3">
        <f t="shared" si="84"/>
        <v>6.00054887946877E-3</v>
      </c>
      <c r="J538" s="3">
        <f t="shared" si="85"/>
        <v>4.635399822985331E-3</v>
      </c>
      <c r="K538" s="3">
        <f t="shared" si="86"/>
        <v>1.6476526936632041E-2</v>
      </c>
      <c r="W538" s="19"/>
      <c r="X538" s="6">
        <f t="array" ref="X538">G519-$P$2</f>
        <v>1.1683973274744306E-2</v>
      </c>
      <c r="Y538" s="6">
        <f t="shared" si="87"/>
        <v>9.8056546847280768E-3</v>
      </c>
      <c r="Z538" s="6">
        <f t="array" ref="Z538">I519-$R$2</f>
        <v>1.4865640747895759E-2</v>
      </c>
      <c r="AA538" s="6">
        <f t="array" ref="AA538">J519-$S$2</f>
        <v>1.1151821393462118E-2</v>
      </c>
      <c r="AB538" s="6">
        <f t="shared" si="88"/>
        <v>2.1432184998120316E-2</v>
      </c>
      <c r="AC538" s="4"/>
    </row>
    <row r="539" spans="1:29" x14ac:dyDescent="0.25">
      <c r="A539" s="2">
        <v>42352</v>
      </c>
      <c r="B539">
        <v>34.301864999999999</v>
      </c>
      <c r="C539">
        <v>105.935616</v>
      </c>
      <c r="D539">
        <v>178.57223500000001</v>
      </c>
      <c r="E539">
        <v>71.402717999999993</v>
      </c>
      <c r="F539">
        <v>30.52392</v>
      </c>
      <c r="G539" s="3">
        <f t="shared" si="82"/>
        <v>3.8567290728943604E-3</v>
      </c>
      <c r="H539" s="3">
        <f t="shared" si="83"/>
        <v>1.2999962165698875E-2</v>
      </c>
      <c r="I539" s="3">
        <f t="shared" si="84"/>
        <v>1.0425013720638088E-2</v>
      </c>
      <c r="J539" s="3">
        <f t="shared" si="85"/>
        <v>1.0894865374732721E-2</v>
      </c>
      <c r="K539" s="3">
        <f t="shared" si="86"/>
        <v>1.4650706724431251E-2</v>
      </c>
      <c r="W539" s="19"/>
      <c r="X539" s="6">
        <f t="array" ref="X539">G520-$P$2</f>
        <v>1.1161783877611875E-3</v>
      </c>
      <c r="Y539" s="6">
        <f t="shared" si="87"/>
        <v>-3.1484268765092642E-3</v>
      </c>
      <c r="Z539" s="6">
        <f t="array" ref="Z539">I520-$R$2</f>
        <v>-1.7042510499416521E-3</v>
      </c>
      <c r="AA539" s="6">
        <f t="array" ref="AA539">J520-$S$2</f>
        <v>-3.6042157966346711E-4</v>
      </c>
      <c r="AB539" s="6">
        <f t="shared" si="88"/>
        <v>-1.3908746201683614E-3</v>
      </c>
      <c r="AC539" s="4"/>
    </row>
    <row r="540" spans="1:29" x14ac:dyDescent="0.25">
      <c r="A540" s="2">
        <v>42353</v>
      </c>
      <c r="B540">
        <v>34.434157999999996</v>
      </c>
      <c r="C540">
        <v>107.312775</v>
      </c>
      <c r="D540">
        <v>180.433853</v>
      </c>
      <c r="E540">
        <v>72.180640999999994</v>
      </c>
      <c r="F540">
        <v>30.971117</v>
      </c>
      <c r="G540" s="3">
        <f t="shared" si="82"/>
        <v>2.030719031956596E-2</v>
      </c>
      <c r="H540" s="3">
        <f t="shared" si="83"/>
        <v>1.4279343722124249E-2</v>
      </c>
      <c r="I540" s="3">
        <f t="shared" si="84"/>
        <v>1.4040441734622711E-2</v>
      </c>
      <c r="J540" s="3">
        <f t="shared" si="85"/>
        <v>1.9525817178597915E-2</v>
      </c>
      <c r="K540" s="3">
        <f t="shared" si="86"/>
        <v>1.6897130316610776E-2</v>
      </c>
      <c r="W540" s="19"/>
      <c r="X540" s="6">
        <f t="array" ref="X540">G521-$P$2</f>
        <v>9.3920681931590286E-3</v>
      </c>
      <c r="Y540" s="6">
        <f t="shared" si="87"/>
        <v>1.5684818335305578E-2</v>
      </c>
      <c r="Z540" s="6">
        <f t="array" ref="Z540">I521-$R$2</f>
        <v>1.5607948568624019E-2</v>
      </c>
      <c r="AA540" s="6">
        <f t="array" ref="AA540">J521-$S$2</f>
        <v>8.4341450032954946E-3</v>
      </c>
      <c r="AB540" s="6">
        <f t="shared" si="88"/>
        <v>7.6215921180944751E-3</v>
      </c>
      <c r="AC540" s="4"/>
    </row>
    <row r="541" spans="1:29" x14ac:dyDescent="0.25">
      <c r="A541" s="2">
        <v>42354</v>
      </c>
      <c r="B541">
        <v>35.133419000000004</v>
      </c>
      <c r="C541">
        <v>108.84513099999999</v>
      </c>
      <c r="D541">
        <v>182.96722399999999</v>
      </c>
      <c r="E541">
        <v>73.590027000000006</v>
      </c>
      <c r="F541">
        <v>31.494440000000001</v>
      </c>
      <c r="G541" s="3">
        <f t="shared" si="82"/>
        <v>-1.1565114115423936E-2</v>
      </c>
      <c r="H541" s="3">
        <f t="shared" si="83"/>
        <v>-1.1850663306197773E-2</v>
      </c>
      <c r="I541" s="3">
        <f t="shared" si="84"/>
        <v>-1.4580174206501484E-2</v>
      </c>
      <c r="J541" s="3">
        <f t="shared" si="85"/>
        <v>-4.9747094127305935E-3</v>
      </c>
      <c r="K541" s="3">
        <f t="shared" si="86"/>
        <v>-8.761165462856324E-3</v>
      </c>
      <c r="W541" s="19"/>
      <c r="X541" s="6">
        <f t="array" ref="X541">G522-$P$2</f>
        <v>5.0688508834591606E-3</v>
      </c>
      <c r="Y541" s="6">
        <f t="shared" si="87"/>
        <v>-2.5875975877343864E-3</v>
      </c>
      <c r="Z541" s="6">
        <f t="array" ref="Z541">I522-$R$2</f>
        <v>-1.0070326410694943E-3</v>
      </c>
      <c r="AA541" s="6">
        <f t="array" ref="AA541">J522-$S$2</f>
        <v>2.7163701606967737E-3</v>
      </c>
      <c r="AB541" s="6">
        <f t="shared" si="88"/>
        <v>7.2720678969680347E-3</v>
      </c>
      <c r="AC541" s="4"/>
    </row>
    <row r="542" spans="1:29" x14ac:dyDescent="0.25">
      <c r="A542" s="2">
        <v>42355</v>
      </c>
      <c r="B542">
        <v>34.727097000000001</v>
      </c>
      <c r="C542">
        <v>107.555244</v>
      </c>
      <c r="D542">
        <v>180.29953</v>
      </c>
      <c r="E542">
        <v>73.223938000000004</v>
      </c>
      <c r="F542">
        <v>31.218512</v>
      </c>
      <c r="G542" s="3">
        <f t="shared" si="82"/>
        <v>-1.0612318098457862E-2</v>
      </c>
      <c r="H542" s="3">
        <f t="shared" si="83"/>
        <v>-1.3886380100630036E-2</v>
      </c>
      <c r="I542" s="3">
        <f t="shared" si="84"/>
        <v>-1.8574812701952159E-2</v>
      </c>
      <c r="J542" s="3">
        <f t="shared" si="85"/>
        <v>-1.1623521258854019E-2</v>
      </c>
      <c r="K542" s="3">
        <f t="shared" si="86"/>
        <v>-5.1816371004486106E-3</v>
      </c>
      <c r="W542" s="19"/>
      <c r="X542" s="6">
        <f t="array" ref="X542">G523-$P$2</f>
        <v>-2.3254539249667949E-3</v>
      </c>
      <c r="Y542" s="6">
        <f t="shared" si="87"/>
        <v>4.5953800914597942E-3</v>
      </c>
      <c r="Z542" s="6">
        <f t="array" ref="Z542">I523-$R$2</f>
        <v>3.2288530541153548E-3</v>
      </c>
      <c r="AA542" s="6">
        <f t="array" ref="AA542">J523-$S$2</f>
        <v>1.2165460857416948E-2</v>
      </c>
      <c r="AB542" s="6">
        <f t="shared" si="88"/>
        <v>8.3617891582703913E-3</v>
      </c>
      <c r="AC542" s="4"/>
    </row>
    <row r="543" spans="1:29" x14ac:dyDescent="0.25">
      <c r="A543" s="2">
        <v>42356</v>
      </c>
      <c r="B543">
        <v>34.358561999999999</v>
      </c>
      <c r="C543">
        <v>106.061691</v>
      </c>
      <c r="D543">
        <v>176.95050000000001</v>
      </c>
      <c r="E543">
        <v>72.372817999999995</v>
      </c>
      <c r="F543">
        <v>31.056749</v>
      </c>
      <c r="G543" s="3">
        <f t="shared" si="82"/>
        <v>6.3921185060074048E-3</v>
      </c>
      <c r="H543" s="3">
        <f t="shared" si="83"/>
        <v>6.2180132504203733E-3</v>
      </c>
      <c r="I543" s="3">
        <f t="shared" si="84"/>
        <v>8.8486102045486348E-3</v>
      </c>
      <c r="J543" s="3">
        <f t="shared" si="85"/>
        <v>3.9201734551777001E-3</v>
      </c>
      <c r="K543" s="3">
        <f t="shared" si="86"/>
        <v>7.0503837990254503E-3</v>
      </c>
      <c r="W543" s="19"/>
      <c r="X543" s="6">
        <f t="array" ref="X543">G524-$P$2</f>
        <v>-6.2845118042426573E-3</v>
      </c>
      <c r="Y543" s="6">
        <f t="shared" si="87"/>
        <v>3.3495451858034648E-3</v>
      </c>
      <c r="Z543" s="6">
        <f t="array" ref="Z543">I524-$R$2</f>
        <v>-1.6304677205354336E-3</v>
      </c>
      <c r="AA543" s="6">
        <f t="array" ref="AA543">J524-$S$2</f>
        <v>1.7853568742248358E-3</v>
      </c>
      <c r="AB543" s="6">
        <f t="shared" si="88"/>
        <v>-8.4632565385152764E-3</v>
      </c>
      <c r="AC543" s="4"/>
    </row>
    <row r="544" spans="1:29" x14ac:dyDescent="0.25">
      <c r="A544" s="2">
        <v>42359</v>
      </c>
      <c r="B544">
        <v>34.578186000000002</v>
      </c>
      <c r="C544">
        <v>106.72118399999999</v>
      </c>
      <c r="D544">
        <v>178.516266</v>
      </c>
      <c r="E544">
        <v>72.656531999999999</v>
      </c>
      <c r="F544">
        <v>31.275711000000001</v>
      </c>
      <c r="G544" s="3">
        <f t="shared" si="82"/>
        <v>7.4233795838798411E-3</v>
      </c>
      <c r="H544" s="3">
        <f t="shared" si="83"/>
        <v>9.0875397334422292E-3</v>
      </c>
      <c r="I544" s="3">
        <f t="shared" si="84"/>
        <v>9.0304992151246655E-3</v>
      </c>
      <c r="J544" s="3">
        <f t="shared" si="85"/>
        <v>4.0307731726034746E-3</v>
      </c>
      <c r="K544" s="3">
        <f t="shared" si="86"/>
        <v>7.6429597395881732E-3</v>
      </c>
      <c r="W544" s="19"/>
      <c r="X544" s="6">
        <f t="array" ref="X544">G525-$P$2</f>
        <v>1.1054272429074719E-3</v>
      </c>
      <c r="Y544" s="6">
        <f t="shared" si="87"/>
        <v>5.855484768295921E-3</v>
      </c>
      <c r="Z544" s="6">
        <f t="array" ref="Z544">I525-$R$2</f>
        <v>1.1326579015034086E-3</v>
      </c>
      <c r="AA544" s="6">
        <f t="array" ref="AA544">J525-$S$2</f>
        <v>-5.6507373904979676E-3</v>
      </c>
      <c r="AB544" s="6">
        <f t="shared" si="88"/>
        <v>2.3471749134511971E-3</v>
      </c>
      <c r="AC544" s="4"/>
    </row>
    <row r="545" spans="1:29" x14ac:dyDescent="0.25">
      <c r="A545" s="2">
        <v>42360</v>
      </c>
      <c r="B545">
        <v>34.834873000000002</v>
      </c>
      <c r="C545">
        <v>107.691017</v>
      </c>
      <c r="D545">
        <v>180.12835699999999</v>
      </c>
      <c r="E545">
        <v>72.949393999999998</v>
      </c>
      <c r="F545">
        <v>31.514749999999999</v>
      </c>
      <c r="G545" s="3">
        <f t="shared" si="82"/>
        <v>1.6375716369053439E-2</v>
      </c>
      <c r="H545" s="3">
        <f t="shared" si="83"/>
        <v>1.4001854955088877E-2</v>
      </c>
      <c r="I545" s="3">
        <f t="shared" si="84"/>
        <v>1.2004262049644998E-2</v>
      </c>
      <c r="J545" s="3">
        <f t="shared" si="85"/>
        <v>1.027817996678615E-2</v>
      </c>
      <c r="K545" s="3">
        <f t="shared" si="86"/>
        <v>1.4866530751473483E-2</v>
      </c>
      <c r="W545" s="19"/>
      <c r="X545" s="6">
        <f t="array" ref="X545">G526-$P$2</f>
        <v>1.368668219607746E-3</v>
      </c>
      <c r="Y545" s="6">
        <f t="shared" si="87"/>
        <v>4.6075101006588792E-3</v>
      </c>
      <c r="Z545" s="6">
        <f t="array" ref="Z545">I526-$R$2</f>
        <v>-7.9660936857695063E-4</v>
      </c>
      <c r="AA545" s="6">
        <f t="array" ref="AA545">J526-$S$2</f>
        <v>3.6917890669928176E-3</v>
      </c>
      <c r="AB545" s="6">
        <f t="shared" si="88"/>
        <v>-7.9392349589178651E-3</v>
      </c>
      <c r="AC545" s="4"/>
    </row>
    <row r="546" spans="1:29" x14ac:dyDescent="0.25">
      <c r="A546" s="2">
        <v>42361</v>
      </c>
      <c r="B546">
        <v>35.405318999999999</v>
      </c>
      <c r="C546">
        <v>109.198891</v>
      </c>
      <c r="D546">
        <v>182.29066499999999</v>
      </c>
      <c r="E546">
        <v>73.699180999999996</v>
      </c>
      <c r="F546">
        <v>31.983264999999999</v>
      </c>
      <c r="G546" s="3">
        <f t="shared" si="82"/>
        <v>-2.6853874696057822E-3</v>
      </c>
      <c r="H546" s="3">
        <f t="shared" si="83"/>
        <v>9.8246419004377472E-4</v>
      </c>
      <c r="I546" s="3">
        <f t="shared" si="84"/>
        <v>-1.7475277738440154E-3</v>
      </c>
      <c r="J546" s="3">
        <f t="shared" si="85"/>
        <v>0</v>
      </c>
      <c r="K546" s="3">
        <f t="shared" si="86"/>
        <v>-2.9895947146109103E-3</v>
      </c>
      <c r="W546" s="19"/>
      <c r="X546" s="6">
        <f t="array" ref="X546">G527-$P$2</f>
        <v>-4.8513652919695335E-4</v>
      </c>
      <c r="Y546" s="6">
        <f t="shared" si="87"/>
        <v>1.8329338736986773E-3</v>
      </c>
      <c r="Z546" s="6">
        <f t="array" ref="Z546">I527-$R$2</f>
        <v>5.0547179339233118E-4</v>
      </c>
      <c r="AA546" s="6">
        <f t="array" ref="AA546">J527-$S$2</f>
        <v>8.3416916066104286E-3</v>
      </c>
      <c r="AB546" s="6">
        <f t="shared" si="88"/>
        <v>-2.2099680872760666E-2</v>
      </c>
      <c r="AC546" s="4"/>
    </row>
    <row r="547" spans="1:29" x14ac:dyDescent="0.25">
      <c r="A547" s="2">
        <v>42362</v>
      </c>
      <c r="B547">
        <v>35.310242000000002</v>
      </c>
      <c r="C547">
        <v>109.306175</v>
      </c>
      <c r="D547">
        <v>181.97210699999999</v>
      </c>
      <c r="E547">
        <v>73.699180999999996</v>
      </c>
      <c r="F547">
        <v>31.887647999999999</v>
      </c>
      <c r="G547" s="3">
        <f t="shared" si="82"/>
        <v>-2.9617469061811175E-3</v>
      </c>
      <c r="H547" s="3">
        <f t="shared" si="83"/>
        <v>-4.1938344288416918E-3</v>
      </c>
      <c r="I547" s="3">
        <f t="shared" si="84"/>
        <v>-2.17487727391108E-3</v>
      </c>
      <c r="J547" s="3">
        <f t="shared" si="85"/>
        <v>5.5402243886537583E-3</v>
      </c>
      <c r="K547" s="3">
        <f t="shared" si="86"/>
        <v>-5.0974910410450658E-3</v>
      </c>
      <c r="W547" s="19"/>
      <c r="X547" s="6">
        <f t="array" ref="X547">G528-$P$2</f>
        <v>-1.5436258725228169E-3</v>
      </c>
      <c r="Y547" s="6">
        <f t="shared" si="87"/>
        <v>-4.7734516027980456E-3</v>
      </c>
      <c r="Z547" s="6">
        <f t="array" ref="Z547">I528-$R$2</f>
        <v>-4.5437466269567794E-3</v>
      </c>
      <c r="AA547" s="6">
        <f t="array" ref="AA547">J528-$S$2</f>
        <v>-7.7372100312732952E-3</v>
      </c>
      <c r="AB547" s="6">
        <f t="shared" si="88"/>
        <v>1.2416351103253093E-3</v>
      </c>
      <c r="AC547" s="4"/>
    </row>
    <row r="548" spans="1:29" x14ac:dyDescent="0.25">
      <c r="A548" s="2">
        <v>42366</v>
      </c>
      <c r="B548">
        <v>35.205661999999997</v>
      </c>
      <c r="C548">
        <v>108.847763</v>
      </c>
      <c r="D548">
        <v>181.57633999999999</v>
      </c>
      <c r="E548">
        <v>74.107490999999996</v>
      </c>
      <c r="F548">
        <v>31.725100999999999</v>
      </c>
      <c r="G548" s="3">
        <f t="shared" si="82"/>
        <v>1.0531970681306957E-2</v>
      </c>
      <c r="H548" s="3">
        <f t="shared" si="83"/>
        <v>9.4982843147635165E-3</v>
      </c>
      <c r="I548" s="3">
        <f t="shared" si="84"/>
        <v>1.1164147267204605E-2</v>
      </c>
      <c r="J548" s="3">
        <f t="shared" si="85"/>
        <v>1.0643728310812728E-2</v>
      </c>
      <c r="K548" s="3">
        <f t="shared" si="86"/>
        <v>-6.0264583554836548E-4</v>
      </c>
      <c r="W548" s="19"/>
      <c r="X548" s="6">
        <f t="array" ref="X548">G529-$P$2</f>
        <v>1.0640185494744723E-2</v>
      </c>
      <c r="Y548" s="6">
        <f t="shared" si="87"/>
        <v>7.0044918939058676E-3</v>
      </c>
      <c r="Z548" s="6">
        <f t="array" ref="Z548">I529-$R$2</f>
        <v>9.1830844892386576E-3</v>
      </c>
      <c r="AA548" s="6">
        <f t="array" ref="AA548">J529-$S$2</f>
        <v>1.3495166793313045E-2</v>
      </c>
      <c r="AB548" s="6">
        <f t="shared" si="88"/>
        <v>5.6462692613541837E-3</v>
      </c>
      <c r="AC548" s="4"/>
    </row>
    <row r="549" spans="1:29" x14ac:dyDescent="0.25">
      <c r="A549" s="2">
        <v>42367</v>
      </c>
      <c r="B549">
        <v>35.576447000000002</v>
      </c>
      <c r="C549">
        <v>109.88163</v>
      </c>
      <c r="D549">
        <v>183.60348500000001</v>
      </c>
      <c r="E549">
        <v>74.896270999999999</v>
      </c>
      <c r="F549">
        <v>31.705981999999999</v>
      </c>
      <c r="G549" s="3">
        <f t="shared" si="82"/>
        <v>-6.1462854905099951E-3</v>
      </c>
      <c r="H549" s="3">
        <f t="shared" si="83"/>
        <v>-8.4325469143476939E-3</v>
      </c>
      <c r="I549" s="3">
        <f t="shared" si="84"/>
        <v>-7.3605628999907635E-3</v>
      </c>
      <c r="J549" s="3">
        <f t="shared" si="85"/>
        <v>-3.4692648449746732E-3</v>
      </c>
      <c r="K549" s="3">
        <f t="shared" si="86"/>
        <v>-1.3872177180949574E-2</v>
      </c>
      <c r="W549" s="19"/>
      <c r="X549" s="6">
        <f t="array" ref="X549">G530-$P$2</f>
        <v>-1.0703075624397809E-2</v>
      </c>
      <c r="Y549" s="6">
        <f t="shared" si="87"/>
        <v>-1.1000297962777433E-2</v>
      </c>
      <c r="Z549" s="6">
        <f t="array" ref="Z549">I530-$R$2</f>
        <v>-1.1042373472177625E-2</v>
      </c>
      <c r="AA549" s="6">
        <f t="array" ref="AA549">J530-$S$2</f>
        <v>-2.0735688583631767E-2</v>
      </c>
      <c r="AB549" s="6">
        <f t="shared" si="88"/>
        <v>-1.0159395862164369E-2</v>
      </c>
      <c r="AC549" s="4"/>
    </row>
    <row r="550" spans="1:29" x14ac:dyDescent="0.25">
      <c r="A550" s="2">
        <v>42368</v>
      </c>
      <c r="B550">
        <v>35.357784000000002</v>
      </c>
      <c r="C550">
        <v>108.95504800000001</v>
      </c>
      <c r="D550">
        <v>182.25206</v>
      </c>
      <c r="E550">
        <v>74.636436000000003</v>
      </c>
      <c r="F550">
        <v>31.266151000000001</v>
      </c>
      <c r="G550" s="3">
        <f t="shared" si="82"/>
        <v>-1.2637952649973916E-2</v>
      </c>
      <c r="H550" s="3">
        <f t="shared" si="83"/>
        <v>-9.5783538179892158E-3</v>
      </c>
      <c r="I550" s="3">
        <f t="shared" si="84"/>
        <v>-9.9048318027241677E-3</v>
      </c>
      <c r="J550" s="3">
        <f t="shared" si="85"/>
        <v>-8.7032692718607141E-3</v>
      </c>
      <c r="K550" s="3">
        <f t="shared" si="86"/>
        <v>3.0576197242826453E-4</v>
      </c>
      <c r="W550" s="19"/>
      <c r="X550" s="6">
        <f t="array" ref="X550">G531-$P$2</f>
        <v>-4.9875405428414987E-3</v>
      </c>
      <c r="Y550" s="6">
        <f t="shared" si="87"/>
        <v>-1.6470245998986471E-2</v>
      </c>
      <c r="Z550" s="6">
        <f t="array" ref="Z550">I531-$R$2</f>
        <v>-1.4711469571897173E-2</v>
      </c>
      <c r="AA550" s="6">
        <f t="array" ref="AA550">J531-$S$2</f>
        <v>-1.6086231847716997E-2</v>
      </c>
      <c r="AB550" s="6">
        <f t="shared" si="88"/>
        <v>-3.1793294394721477E-3</v>
      </c>
      <c r="AC550" s="4"/>
    </row>
    <row r="551" spans="1:29" x14ac:dyDescent="0.25">
      <c r="A551" s="2">
        <v>42369</v>
      </c>
      <c r="B551">
        <v>34.910933999999997</v>
      </c>
      <c r="C551">
        <v>107.911438</v>
      </c>
      <c r="D551">
        <v>180.44688400000001</v>
      </c>
      <c r="E551">
        <v>73.986855000000006</v>
      </c>
      <c r="F551">
        <v>31.275711000000001</v>
      </c>
      <c r="G551" s="3">
        <f t="shared" si="82"/>
        <v>-1.4978201385273726E-2</v>
      </c>
      <c r="H551" s="3">
        <f t="shared" si="83"/>
        <v>-1.5907479613050834E-2</v>
      </c>
      <c r="I551" s="3">
        <f t="shared" si="84"/>
        <v>-1.4015919499058893E-2</v>
      </c>
      <c r="J551" s="3">
        <f t="shared" si="85"/>
        <v>-1.2040611808678769E-2</v>
      </c>
      <c r="K551" s="3">
        <f t="shared" si="86"/>
        <v>-2.8431615831211676E-2</v>
      </c>
      <c r="W551" s="19"/>
      <c r="X551" s="6">
        <f t="array" ref="X551">G532-$P$2</f>
        <v>6.9639219424937971E-3</v>
      </c>
      <c r="Y551" s="6">
        <f t="shared" si="87"/>
        <v>1.0047731269829746E-2</v>
      </c>
      <c r="Z551" s="6">
        <f t="array" ref="Z551">I532-$R$2</f>
        <v>1.9148624251153823E-2</v>
      </c>
      <c r="AA551" s="6">
        <f t="array" ref="AA551">J532-$S$2</f>
        <v>1.8709006052829286E-2</v>
      </c>
      <c r="AB551" s="6">
        <f t="shared" si="88"/>
        <v>3.6167528610833583E-3</v>
      </c>
      <c r="AC551" s="4"/>
    </row>
    <row r="552" spans="1:29" x14ac:dyDescent="0.25">
      <c r="A552" s="2">
        <v>42373</v>
      </c>
      <c r="B552">
        <v>34.388030999999998</v>
      </c>
      <c r="C552">
        <v>106.194839</v>
      </c>
      <c r="D552">
        <v>177.917755</v>
      </c>
      <c r="E552">
        <v>73.096007999999998</v>
      </c>
      <c r="F552">
        <v>30.386492000000001</v>
      </c>
      <c r="G552" s="3">
        <f t="shared" si="82"/>
        <v>-1.1056463221171819E-3</v>
      </c>
      <c r="H552" s="3">
        <f t="shared" si="83"/>
        <v>5.5118497801953659E-4</v>
      </c>
      <c r="I552" s="3">
        <f t="shared" si="84"/>
        <v>1.790478977210519E-3</v>
      </c>
      <c r="J552" s="3">
        <f t="shared" si="85"/>
        <v>1.9296744632073537E-2</v>
      </c>
      <c r="K552" s="3">
        <f t="shared" si="86"/>
        <v>2.2026563645451969E-3</v>
      </c>
      <c r="W552" s="19"/>
      <c r="X552" s="6">
        <f t="array" ref="X552">G533-$P$2</f>
        <v>-8.4110352870974594E-3</v>
      </c>
      <c r="Y552" s="6">
        <f t="shared" si="87"/>
        <v>-1.3609357267050232E-2</v>
      </c>
      <c r="Z552" s="6">
        <f t="array" ref="Z552">I533-$R$2</f>
        <v>-6.7812497665433735E-3</v>
      </c>
      <c r="AA552" s="6">
        <f t="array" ref="AA552">J533-$S$2</f>
        <v>-3.1418464445256812E-3</v>
      </c>
      <c r="AB552" s="6">
        <f t="shared" si="88"/>
        <v>-1.4375985442613495E-2</v>
      </c>
      <c r="AC552" s="4"/>
    </row>
    <row r="553" spans="1:29" x14ac:dyDescent="0.25">
      <c r="A553" s="2">
        <v>42374</v>
      </c>
      <c r="B553">
        <v>34.350009999999997</v>
      </c>
      <c r="C553">
        <v>106.253372</v>
      </c>
      <c r="D553">
        <v>178.236313</v>
      </c>
      <c r="E553">
        <v>74.506523000000001</v>
      </c>
      <c r="F553">
        <v>30.453423000000001</v>
      </c>
      <c r="G553" s="3">
        <f t="shared" si="82"/>
        <v>-1.8267447374833212E-2</v>
      </c>
      <c r="H553" s="3">
        <f t="shared" si="83"/>
        <v>-1.4962395734603118E-2</v>
      </c>
      <c r="I553" s="3">
        <f t="shared" si="84"/>
        <v>-1.267325923646101E-2</v>
      </c>
      <c r="J553" s="3">
        <f t="shared" si="85"/>
        <v>-2.7400956557857015E-3</v>
      </c>
      <c r="K553" s="3">
        <f t="shared" si="86"/>
        <v>-1.789637900475094E-2</v>
      </c>
      <c r="W553" s="19"/>
      <c r="X553" s="6">
        <f t="array" ref="X553">G534-$P$2</f>
        <v>-1.5404551654190015E-2</v>
      </c>
      <c r="Y553" s="6">
        <f t="shared" si="87"/>
        <v>-6.124827447514164E-3</v>
      </c>
      <c r="Z553" s="6">
        <f t="array" ref="Z553">I534-$R$2</f>
        <v>-6.8733646168208651E-3</v>
      </c>
      <c r="AA553" s="6">
        <f t="array" ref="AA553">J534-$S$2</f>
        <v>-1.2479725782752861E-3</v>
      </c>
      <c r="AB553" s="6">
        <f t="shared" si="88"/>
        <v>-1.2187496835549275E-2</v>
      </c>
      <c r="AC553" s="4"/>
    </row>
    <row r="554" spans="1:29" x14ac:dyDescent="0.25">
      <c r="A554" s="2">
        <v>42375</v>
      </c>
      <c r="B554">
        <v>33.722523000000002</v>
      </c>
      <c r="C554">
        <v>104.663567</v>
      </c>
      <c r="D554">
        <v>175.97747799999999</v>
      </c>
      <c r="E554">
        <v>74.302368000000001</v>
      </c>
      <c r="F554">
        <v>29.908417</v>
      </c>
      <c r="G554" s="3">
        <f t="shared" si="82"/>
        <v>-1.8889274684459445E-2</v>
      </c>
      <c r="H554" s="3">
        <f t="shared" si="83"/>
        <v>-2.6931300745750453E-2</v>
      </c>
      <c r="I554" s="3">
        <f t="shared" si="84"/>
        <v>-2.4355451894815805E-2</v>
      </c>
      <c r="J554" s="3">
        <f t="shared" si="85"/>
        <v>-1.9483080270066178E-2</v>
      </c>
      <c r="K554" s="3">
        <f t="shared" si="86"/>
        <v>-3.2288970693433838E-2</v>
      </c>
      <c r="W554" s="19"/>
      <c r="X554" s="6">
        <f t="array" ref="X554">G535-$P$2</f>
        <v>-2.384546576870975E-3</v>
      </c>
      <c r="Y554" s="6">
        <f t="shared" si="87"/>
        <v>-1.0763354786498119E-2</v>
      </c>
      <c r="Z554" s="6">
        <f t="array" ref="Z554">I535-$R$2</f>
        <v>-7.9684385054155094E-3</v>
      </c>
      <c r="AA554" s="6">
        <f t="array" ref="AA554">J535-$S$2</f>
        <v>-5.9443665858165797E-3</v>
      </c>
      <c r="AB554" s="6">
        <f t="shared" si="88"/>
        <v>-7.4908840900785451E-3</v>
      </c>
      <c r="AC554" s="4"/>
    </row>
    <row r="555" spans="1:29" x14ac:dyDescent="0.25">
      <c r="A555" s="2">
        <v>42376</v>
      </c>
      <c r="B555">
        <v>33.085529000000001</v>
      </c>
      <c r="C555">
        <v>101.844841</v>
      </c>
      <c r="D555">
        <v>171.69146699999999</v>
      </c>
      <c r="E555">
        <v>72.854729000000006</v>
      </c>
      <c r="F555">
        <v>28.942705</v>
      </c>
      <c r="G555" s="3">
        <f t="shared" si="82"/>
        <v>-1.2356610649930988E-2</v>
      </c>
      <c r="H555" s="3">
        <f t="shared" si="83"/>
        <v>-1.3886201658461994E-2</v>
      </c>
      <c r="I555" s="3">
        <f t="shared" si="84"/>
        <v>-1.0626311440393166E-2</v>
      </c>
      <c r="J555" s="3">
        <f t="shared" si="85"/>
        <v>-1.3374094082485799E-2</v>
      </c>
      <c r="K555" s="3">
        <f t="shared" si="86"/>
        <v>-8.9197951608185333E-3</v>
      </c>
      <c r="W555" s="19"/>
      <c r="X555" s="6">
        <f t="array" ref="X555">G536-$P$2</f>
        <v>-4.9193070751867626E-4</v>
      </c>
      <c r="Y555" s="6">
        <f t="shared" si="87"/>
        <v>2.9996703161992151E-3</v>
      </c>
      <c r="Z555" s="6">
        <f t="array" ref="Z555">I536-$R$2</f>
        <v>1.7991310016740589E-3</v>
      </c>
      <c r="AA555" s="6">
        <f t="array" ref="AA555">J536-$S$2</f>
        <v>-7.5067227658132509E-3</v>
      </c>
      <c r="AB555" s="6">
        <f t="shared" si="88"/>
        <v>-1.028727607871445E-2</v>
      </c>
      <c r="AC555" s="4"/>
    </row>
    <row r="556" spans="1:29" x14ac:dyDescent="0.25">
      <c r="A556" s="2">
        <v>42377</v>
      </c>
      <c r="B556">
        <v>32.676704000000001</v>
      </c>
      <c r="C556">
        <v>100.430603</v>
      </c>
      <c r="D556">
        <v>169.86702</v>
      </c>
      <c r="E556">
        <v>71.880363000000003</v>
      </c>
      <c r="F556">
        <v>28.684542</v>
      </c>
      <c r="G556" s="3">
        <f t="shared" si="82"/>
        <v>4.3646996955384321E-3</v>
      </c>
      <c r="H556" s="3">
        <f t="shared" si="83"/>
        <v>-4.8557211191893046E-3</v>
      </c>
      <c r="I556" s="3">
        <f t="shared" si="84"/>
        <v>1.1363006191555947E-4</v>
      </c>
      <c r="J556" s="3">
        <f t="shared" si="85"/>
        <v>5.6804109350421239E-3</v>
      </c>
      <c r="K556" s="3">
        <f t="shared" si="86"/>
        <v>-4.3332049715140153E-3</v>
      </c>
      <c r="W556" s="19"/>
      <c r="X556" s="6">
        <f t="array" ref="X556">G537-$P$2</f>
        <v>-1.8116684617937744E-2</v>
      </c>
      <c r="Y556" s="6">
        <f t="shared" si="87"/>
        <v>-1.9666079467428904E-2</v>
      </c>
      <c r="Z556" s="6">
        <f t="array" ref="Z556">I537-$R$2</f>
        <v>-2.0405793804912364E-2</v>
      </c>
      <c r="AA556" s="6">
        <f t="array" ref="AA556">J537-$S$2</f>
        <v>-2.1599369346508137E-3</v>
      </c>
      <c r="AB556" s="6">
        <f t="shared" si="88"/>
        <v>-2.8554447681620812E-2</v>
      </c>
      <c r="AC556" s="4"/>
    </row>
    <row r="557" spans="1:29" x14ac:dyDescent="0.25">
      <c r="A557" s="2">
        <v>42380</v>
      </c>
      <c r="B557">
        <v>32.819327999999999</v>
      </c>
      <c r="C557">
        <v>99.942939999999993</v>
      </c>
      <c r="D557">
        <v>169.88632200000001</v>
      </c>
      <c r="E557">
        <v>72.288673000000003</v>
      </c>
      <c r="F557">
        <v>28.560245999999999</v>
      </c>
      <c r="G557" s="3">
        <f t="shared" si="82"/>
        <v>4.0555065600369478E-3</v>
      </c>
      <c r="H557" s="3">
        <f t="shared" si="83"/>
        <v>2.8299847893207275E-3</v>
      </c>
      <c r="I557" s="3">
        <f t="shared" si="84"/>
        <v>8.2960063141517271E-3</v>
      </c>
      <c r="J557" s="3">
        <f t="shared" si="85"/>
        <v>-6.6752366584458267E-3</v>
      </c>
      <c r="K557" s="3">
        <f t="shared" si="86"/>
        <v>3.6825663196318192E-3</v>
      </c>
      <c r="W557" s="19"/>
      <c r="X557" s="6">
        <f t="array" ref="X557">G538-$P$2</f>
        <v>1.9880744066481182E-3</v>
      </c>
      <c r="Y557" s="6">
        <f t="shared" si="87"/>
        <v>-7.0397821143487194E-3</v>
      </c>
      <c r="Z557" s="6">
        <f t="array" ref="Z557">I538-$R$2</f>
        <v>5.5162979331180306E-3</v>
      </c>
      <c r="AA557" s="6">
        <f t="array" ref="AA557">J538-$S$2</f>
        <v>4.274978243321864E-3</v>
      </c>
      <c r="AB557" s="6">
        <f t="shared" si="88"/>
        <v>1.6247193401751889E-2</v>
      </c>
      <c r="AC557" s="4"/>
    </row>
    <row r="558" spans="1:29" x14ac:dyDescent="0.25">
      <c r="A558" s="2">
        <v>42381</v>
      </c>
      <c r="B558">
        <v>32.952427</v>
      </c>
      <c r="C558">
        <v>100.22577699999999</v>
      </c>
      <c r="D558">
        <v>171.29570000000001</v>
      </c>
      <c r="E558">
        <v>71.806128999999999</v>
      </c>
      <c r="F558">
        <v>28.665420999999998</v>
      </c>
      <c r="G558" s="3">
        <f t="shared" si="82"/>
        <v>-1.500287065350292E-2</v>
      </c>
      <c r="H558" s="3">
        <f t="shared" si="83"/>
        <v>-2.9875408199628972E-2</v>
      </c>
      <c r="I558" s="3">
        <f t="shared" si="84"/>
        <v>-2.4457700923023795E-2</v>
      </c>
      <c r="J558" s="3">
        <f t="shared" si="85"/>
        <v>-1.4344680800158383E-2</v>
      </c>
      <c r="K558" s="3">
        <f t="shared" si="86"/>
        <v>-1.1340946292049847E-2</v>
      </c>
      <c r="W558" s="19"/>
      <c r="X558" s="6">
        <f t="array" ref="X558">G539-$P$2</f>
        <v>3.6359735064209276E-3</v>
      </c>
      <c r="Y558" s="6">
        <f t="shared" si="87"/>
        <v>1.2598900485310011E-2</v>
      </c>
      <c r="Z558" s="6">
        <f t="array" ref="Z558">I539-$R$2</f>
        <v>9.9407627742873483E-3</v>
      </c>
      <c r="AA558" s="6">
        <f t="array" ref="AA558">J539-$S$2</f>
        <v>1.0534443795069253E-2</v>
      </c>
      <c r="AB558" s="6">
        <f t="shared" si="88"/>
        <v>1.4421373189551098E-2</v>
      </c>
      <c r="AC558" s="4"/>
    </row>
    <row r="559" spans="1:29" x14ac:dyDescent="0.25">
      <c r="A559" s="2">
        <v>42382</v>
      </c>
      <c r="B559">
        <v>32.458046000000003</v>
      </c>
      <c r="C559">
        <v>97.231491000000005</v>
      </c>
      <c r="D559">
        <v>167.106201</v>
      </c>
      <c r="E559">
        <v>70.776093000000003</v>
      </c>
      <c r="F559">
        <v>28.340328</v>
      </c>
      <c r="G559" s="3">
        <f t="shared" si="82"/>
        <v>1.171650936719959E-2</v>
      </c>
      <c r="H559" s="3">
        <f t="shared" si="83"/>
        <v>1.1836638399384425E-2</v>
      </c>
      <c r="I559" s="3">
        <f t="shared" si="84"/>
        <v>1.6232521496913233E-2</v>
      </c>
      <c r="J559" s="3">
        <f t="shared" si="85"/>
        <v>-2.3600907159427864E-3</v>
      </c>
      <c r="K559" s="3">
        <f t="shared" si="86"/>
        <v>1.2820564391491818E-2</v>
      </c>
      <c r="W559" s="19"/>
      <c r="X559" s="6">
        <f t="array" ref="X559">G540-$P$2</f>
        <v>2.0086434753092526E-2</v>
      </c>
      <c r="Y559" s="6">
        <f t="shared" si="87"/>
        <v>1.3878282041735385E-2</v>
      </c>
      <c r="Z559" s="6">
        <f t="array" ref="Z559">I540-$R$2</f>
        <v>1.3556190788271971E-2</v>
      </c>
      <c r="AA559" s="6">
        <f t="array" ref="AA559">J540-$S$2</f>
        <v>1.9165395598934449E-2</v>
      </c>
      <c r="AB559" s="6">
        <f t="shared" si="88"/>
        <v>1.6667796781730623E-2</v>
      </c>
      <c r="AC559" s="4"/>
    </row>
    <row r="560" spans="1:29" x14ac:dyDescent="0.25">
      <c r="A560" s="2">
        <v>42383</v>
      </c>
      <c r="B560">
        <v>32.838341</v>
      </c>
      <c r="C560">
        <v>98.382384999999999</v>
      </c>
      <c r="D560">
        <v>169.81875600000001</v>
      </c>
      <c r="E560">
        <v>70.609054999999998</v>
      </c>
      <c r="F560">
        <v>28.703666999999999</v>
      </c>
      <c r="G560" s="3">
        <f t="shared" si="82"/>
        <v>-3.4742406749476151E-2</v>
      </c>
      <c r="H560" s="3">
        <f t="shared" si="83"/>
        <v>-1.6357745342319152E-2</v>
      </c>
      <c r="I560" s="3">
        <f t="shared" si="84"/>
        <v>-2.1430300667141911E-2</v>
      </c>
      <c r="J560" s="3">
        <f t="shared" si="85"/>
        <v>-6.8341376329140724E-3</v>
      </c>
      <c r="K560" s="3">
        <f t="shared" si="86"/>
        <v>-4.1972128508876549E-2</v>
      </c>
      <c r="W560" s="19"/>
      <c r="X560" s="6">
        <f t="array" ref="X560">G541-$P$2</f>
        <v>-1.1785869681897368E-2</v>
      </c>
      <c r="Y560" s="6">
        <f t="shared" si="87"/>
        <v>-1.2251724986586637E-2</v>
      </c>
      <c r="Z560" s="6">
        <f t="array" ref="Z560">I541-$R$2</f>
        <v>-1.5064425152852223E-2</v>
      </c>
      <c r="AA560" s="6">
        <f t="array" ref="AA560">J541-$S$2</f>
        <v>-5.3351309923940606E-3</v>
      </c>
      <c r="AB560" s="6">
        <f t="shared" si="88"/>
        <v>-8.9904989977364763E-3</v>
      </c>
      <c r="AC560" s="4"/>
    </row>
    <row r="561" spans="1:29" x14ac:dyDescent="0.25">
      <c r="A561" s="2">
        <v>42384</v>
      </c>
      <c r="B561">
        <v>31.697458000000001</v>
      </c>
      <c r="C561">
        <v>96.773071000000002</v>
      </c>
      <c r="D561">
        <v>166.17948899999999</v>
      </c>
      <c r="E561">
        <v>70.126503</v>
      </c>
      <c r="F561">
        <v>27.498913000000002</v>
      </c>
      <c r="G561" s="3">
        <f t="shared" si="82"/>
        <v>8.6983946788414812E-3</v>
      </c>
      <c r="H561" s="3">
        <f t="shared" si="83"/>
        <v>-1.048166591716404E-2</v>
      </c>
      <c r="I561" s="3">
        <f t="shared" si="84"/>
        <v>1.1037824288893106E-3</v>
      </c>
      <c r="J561" s="3">
        <f t="shared" si="85"/>
        <v>5.2933054425943205E-3</v>
      </c>
      <c r="K561" s="3">
        <f t="shared" si="86"/>
        <v>1.390829521152348E-2</v>
      </c>
      <c r="W561" s="19"/>
      <c r="X561" s="6">
        <f t="array" ref="X561">G542-$P$2</f>
        <v>-1.0833073664931294E-2</v>
      </c>
      <c r="Y561" s="6">
        <f t="shared" si="87"/>
        <v>-1.42874417810189E-2</v>
      </c>
      <c r="Z561" s="6">
        <f t="array" ref="Z561">I542-$R$2</f>
        <v>-1.9059063648302899E-2</v>
      </c>
      <c r="AA561" s="6">
        <f t="array" ref="AA561">J542-$S$2</f>
        <v>-1.1983942838517487E-2</v>
      </c>
      <c r="AB561" s="6">
        <f t="shared" si="88"/>
        <v>-5.4109706353287629E-3</v>
      </c>
      <c r="AC561" s="4"/>
    </row>
    <row r="562" spans="1:29" x14ac:dyDescent="0.25">
      <c r="A562" s="2">
        <v>42388</v>
      </c>
      <c r="B562">
        <v>31.973175000000001</v>
      </c>
      <c r="C562">
        <v>95.758728000000005</v>
      </c>
      <c r="D562">
        <v>166.36291499999999</v>
      </c>
      <c r="E562">
        <v>70.497703999999999</v>
      </c>
      <c r="F562">
        <v>27.881375999999999</v>
      </c>
      <c r="G562" s="3">
        <f t="shared" si="82"/>
        <v>-2.2896412383193177E-2</v>
      </c>
      <c r="H562" s="3">
        <f t="shared" si="83"/>
        <v>-1.9352596245849618E-3</v>
      </c>
      <c r="I562" s="3">
        <f t="shared" si="84"/>
        <v>-1.1720977598883575E-2</v>
      </c>
      <c r="J562" s="3">
        <f t="shared" si="85"/>
        <v>-2.6852775233644377E-2</v>
      </c>
      <c r="K562" s="3">
        <f t="shared" si="86"/>
        <v>-2.0919197101319509E-2</v>
      </c>
      <c r="W562" s="19"/>
      <c r="X562" s="6">
        <f t="array" ref="X562">G543-$P$2</f>
        <v>6.171362939533972E-3</v>
      </c>
      <c r="Y562" s="6">
        <f t="shared" si="87"/>
        <v>5.8169515700315089E-3</v>
      </c>
      <c r="Z562" s="6">
        <f t="array" ref="Z562">I543-$R$2</f>
        <v>8.3643592581978954E-3</v>
      </c>
      <c r="AA562" s="6">
        <f t="array" ref="AA562">J543-$S$2</f>
        <v>3.559751875514233E-3</v>
      </c>
      <c r="AB562" s="6">
        <f t="shared" si="88"/>
        <v>6.821050264145298E-3</v>
      </c>
      <c r="AC562" s="4"/>
    </row>
    <row r="563" spans="1:29" x14ac:dyDescent="0.25">
      <c r="A563" s="2">
        <v>42389</v>
      </c>
      <c r="B563">
        <v>31.241104</v>
      </c>
      <c r="C563">
        <v>95.573409999999996</v>
      </c>
      <c r="D563">
        <v>164.41297900000001</v>
      </c>
      <c r="E563">
        <v>68.604645000000005</v>
      </c>
      <c r="F563">
        <v>27.298120000000001</v>
      </c>
      <c r="G563" s="3">
        <f t="shared" si="82"/>
        <v>7.6081178181155451E-3</v>
      </c>
      <c r="H563" s="3">
        <f t="shared" si="83"/>
        <v>2.0419905494639679E-4</v>
      </c>
      <c r="I563" s="3">
        <f t="shared" si="84"/>
        <v>4.8731493393838754E-3</v>
      </c>
      <c r="J563" s="3">
        <f t="shared" si="85"/>
        <v>5.5457177863100782E-3</v>
      </c>
      <c r="K563" s="3">
        <f t="shared" si="86"/>
        <v>1.751475925814594E-3</v>
      </c>
      <c r="W563" s="19"/>
      <c r="X563" s="6">
        <f t="array" ref="X563">G544-$P$2</f>
        <v>7.2026240174064083E-3</v>
      </c>
      <c r="Y563" s="6">
        <f t="shared" si="87"/>
        <v>8.6864780530533647E-3</v>
      </c>
      <c r="Z563" s="6">
        <f t="array" ref="Z563">I544-$R$2</f>
        <v>8.5462482687739261E-3</v>
      </c>
      <c r="AA563" s="6">
        <f t="array" ref="AA563">J544-$S$2</f>
        <v>3.6703515929400075E-3</v>
      </c>
      <c r="AB563" s="6">
        <f t="shared" si="88"/>
        <v>7.4136262047080209E-3</v>
      </c>
      <c r="AC563" s="4"/>
    </row>
    <row r="564" spans="1:29" x14ac:dyDescent="0.25">
      <c r="A564" s="2">
        <v>42390</v>
      </c>
      <c r="B564">
        <v>31.47879</v>
      </c>
      <c r="C564">
        <v>95.592926000000006</v>
      </c>
      <c r="D564">
        <v>165.21418800000001</v>
      </c>
      <c r="E564">
        <v>68.985106999999999</v>
      </c>
      <c r="F564">
        <v>27.345932000000001</v>
      </c>
      <c r="G564" s="3">
        <f t="shared" si="82"/>
        <v>2.8994030583767705E-2</v>
      </c>
      <c r="H564" s="3">
        <f t="shared" si="83"/>
        <v>2.5099451396644046E-2</v>
      </c>
      <c r="I564" s="3">
        <f t="shared" si="84"/>
        <v>2.050837788822335E-2</v>
      </c>
      <c r="J564" s="3">
        <f t="shared" si="85"/>
        <v>2.7845010083118238E-2</v>
      </c>
      <c r="K564" s="3">
        <f t="shared" si="86"/>
        <v>3.391608667790158E-2</v>
      </c>
      <c r="W564" s="19"/>
      <c r="X564" s="6">
        <f t="array" ref="X564">G545-$P$2</f>
        <v>1.6154960802580005E-2</v>
      </c>
      <c r="Y564" s="6">
        <f t="shared" si="87"/>
        <v>1.3600793274700013E-2</v>
      </c>
      <c r="Z564" s="6">
        <f t="array" ref="Z564">I545-$R$2</f>
        <v>1.1520011103294259E-2</v>
      </c>
      <c r="AA564" s="6">
        <f t="array" ref="AA564">J545-$S$2</f>
        <v>9.9177583871226816E-3</v>
      </c>
      <c r="AB564" s="6">
        <f t="shared" si="88"/>
        <v>1.4637197216593331E-2</v>
      </c>
      <c r="AC564" s="4"/>
    </row>
    <row r="565" spans="1:29" x14ac:dyDescent="0.25">
      <c r="A565" s="2">
        <v>42391</v>
      </c>
      <c r="B565">
        <v>32.391486999999998</v>
      </c>
      <c r="C565">
        <v>97.992255999999998</v>
      </c>
      <c r="D565">
        <v>168.602463</v>
      </c>
      <c r="E565">
        <v>70.905997999999997</v>
      </c>
      <c r="F565">
        <v>28.273399000000001</v>
      </c>
      <c r="G565" s="3">
        <f t="shared" si="82"/>
        <v>-1.438189608275775E-2</v>
      </c>
      <c r="H565" s="3">
        <f t="shared" si="83"/>
        <v>-2.1200491598029947E-2</v>
      </c>
      <c r="I565" s="3">
        <f t="shared" si="84"/>
        <v>-1.4828864036226963E-2</v>
      </c>
      <c r="J565" s="3">
        <f t="shared" si="85"/>
        <v>-6.2817111748429966E-3</v>
      </c>
      <c r="K565" s="3">
        <f t="shared" si="86"/>
        <v>-1.6570947129490921E-2</v>
      </c>
      <c r="W565" s="19"/>
      <c r="X565" s="6">
        <f t="array" ref="X565">G546-$P$2</f>
        <v>-2.9061430360792151E-3</v>
      </c>
      <c r="Y565" s="6">
        <f t="shared" si="87"/>
        <v>5.8140250965490992E-4</v>
      </c>
      <c r="Z565" s="6">
        <f t="array" ref="Z565">I546-$R$2</f>
        <v>-2.2317787201947548E-3</v>
      </c>
      <c r="AA565" s="6">
        <f t="array" ref="AA565">J546-$S$2</f>
        <v>-3.6042157966346711E-4</v>
      </c>
      <c r="AB565" s="6">
        <f t="shared" si="88"/>
        <v>-3.2189282494910626E-3</v>
      </c>
      <c r="AC565" s="4"/>
    </row>
    <row r="566" spans="1:29" x14ac:dyDescent="0.25">
      <c r="A566" s="2">
        <v>42394</v>
      </c>
      <c r="B566">
        <v>31.925636000000001</v>
      </c>
      <c r="C566">
        <v>95.914771999999999</v>
      </c>
      <c r="D566">
        <v>166.10228000000001</v>
      </c>
      <c r="E566">
        <v>70.460587000000004</v>
      </c>
      <c r="F566">
        <v>27.804881999999999</v>
      </c>
      <c r="G566" s="3">
        <f t="shared" si="82"/>
        <v>1.8165495591066616E-2</v>
      </c>
      <c r="H566" s="3">
        <f t="shared" si="83"/>
        <v>2.1761350795892032E-2</v>
      </c>
      <c r="I566" s="3">
        <f t="shared" si="84"/>
        <v>1.3540909853856364E-2</v>
      </c>
      <c r="J566" s="3">
        <f t="shared" si="85"/>
        <v>2.0940160490005466E-2</v>
      </c>
      <c r="K566" s="3">
        <f t="shared" si="86"/>
        <v>1.4443039175638273E-2</v>
      </c>
      <c r="W566" s="19"/>
      <c r="X566" s="6">
        <f t="array" ref="X566">G547-$P$2</f>
        <v>-3.1825024726545503E-3</v>
      </c>
      <c r="Y566" s="6">
        <f t="shared" si="87"/>
        <v>-4.5948961092305562E-3</v>
      </c>
      <c r="Z566" s="6">
        <f t="array" ref="Z566">I547-$R$2</f>
        <v>-2.6591282202618194E-3</v>
      </c>
      <c r="AA566" s="6">
        <f t="array" ref="AA566">J547-$S$2</f>
        <v>5.1798028089902913E-3</v>
      </c>
      <c r="AB566" s="6">
        <f t="shared" si="88"/>
        <v>-5.3268245759252181E-3</v>
      </c>
      <c r="AC566" s="4"/>
    </row>
    <row r="567" spans="1:29" x14ac:dyDescent="0.25">
      <c r="A567" s="2">
        <v>42395</v>
      </c>
      <c r="B567">
        <v>32.505580999999999</v>
      </c>
      <c r="C567">
        <v>98.002007000000006</v>
      </c>
      <c r="D567">
        <v>168.35145600000001</v>
      </c>
      <c r="E567">
        <v>71.936042999999998</v>
      </c>
      <c r="F567">
        <v>28.206468999999998</v>
      </c>
      <c r="G567" s="3">
        <f t="shared" si="82"/>
        <v>-6.4345873405553533E-3</v>
      </c>
      <c r="H567" s="3">
        <f t="shared" si="83"/>
        <v>-1.2042294195056757E-2</v>
      </c>
      <c r="I567" s="3">
        <f t="shared" si="84"/>
        <v>-1.1353219303312789E-2</v>
      </c>
      <c r="J567" s="3">
        <f t="shared" si="85"/>
        <v>-1.9349757672937229E-2</v>
      </c>
      <c r="K567" s="3">
        <f t="shared" si="86"/>
        <v>-6.4408274569922597E-3</v>
      </c>
      <c r="W567" s="19"/>
      <c r="X567" s="6">
        <f t="array" ref="X567">G548-$P$2</f>
        <v>1.0311215114833525E-2</v>
      </c>
      <c r="Y567" s="6">
        <f t="shared" si="87"/>
        <v>9.0972226343746521E-3</v>
      </c>
      <c r="Z567" s="6">
        <f t="array" ref="Z567">I548-$R$2</f>
        <v>1.0679896320853866E-2</v>
      </c>
      <c r="AA567" s="6">
        <f t="array" ref="AA567">J548-$S$2</f>
        <v>1.028330673114926E-2</v>
      </c>
      <c r="AB567" s="6">
        <f t="shared" si="88"/>
        <v>-8.3197937042851777E-4</v>
      </c>
      <c r="AC567" s="4"/>
    </row>
    <row r="568" spans="1:29" x14ac:dyDescent="0.25">
      <c r="A568" s="2">
        <v>42396</v>
      </c>
      <c r="B568">
        <v>32.296421000000002</v>
      </c>
      <c r="C568">
        <v>96.821838</v>
      </c>
      <c r="D568">
        <v>166.44012499999999</v>
      </c>
      <c r="E568">
        <v>70.544098000000005</v>
      </c>
      <c r="F568">
        <v>28.024795999999998</v>
      </c>
      <c r="G568" s="3">
        <f t="shared" si="82"/>
        <v>3.8268017375668872E-3</v>
      </c>
      <c r="H568" s="3">
        <f t="shared" si="83"/>
        <v>-1.4101674045889911E-3</v>
      </c>
      <c r="I568" s="3">
        <f t="shared" si="84"/>
        <v>5.4519545692481852E-3</v>
      </c>
      <c r="J568" s="3">
        <f t="shared" si="85"/>
        <v>-7.6293838217339482E-3</v>
      </c>
      <c r="K568" s="3">
        <f t="shared" si="86"/>
        <v>1.603565642368987E-2</v>
      </c>
      <c r="W568" s="19"/>
      <c r="X568" s="6">
        <f t="array" ref="X568">G549-$P$2</f>
        <v>-6.3670410569834279E-3</v>
      </c>
      <c r="Y568" s="6">
        <f t="shared" si="87"/>
        <v>-8.8336085947365584E-3</v>
      </c>
      <c r="Z568" s="6">
        <f t="array" ref="Z568">I549-$R$2</f>
        <v>-7.8448138463415029E-3</v>
      </c>
      <c r="AA568" s="6">
        <f t="array" ref="AA568">J549-$S$2</f>
        <v>-3.8296864246381403E-3</v>
      </c>
      <c r="AB568" s="6">
        <f t="shared" si="88"/>
        <v>-1.4101510715829726E-2</v>
      </c>
      <c r="AC568" s="4"/>
    </row>
    <row r="569" spans="1:29" x14ac:dyDescent="0.25">
      <c r="A569" s="2">
        <v>42397</v>
      </c>
      <c r="B569">
        <v>32.420012999999997</v>
      </c>
      <c r="C569">
        <v>96.685303000000005</v>
      </c>
      <c r="D569">
        <v>167.34754899999999</v>
      </c>
      <c r="E569">
        <v>70.005889999999994</v>
      </c>
      <c r="F569">
        <v>28.474191999999999</v>
      </c>
      <c r="G569" s="3">
        <f t="shared" si="82"/>
        <v>1.7302059687638094E-2</v>
      </c>
      <c r="H569" s="3">
        <f t="shared" si="83"/>
        <v>3.1877326794952365E-2</v>
      </c>
      <c r="I569" s="3">
        <f t="shared" si="84"/>
        <v>2.5322940343751377E-2</v>
      </c>
      <c r="J569" s="3">
        <f t="shared" si="85"/>
        <v>2.0545856927181472E-2</v>
      </c>
      <c r="K569" s="3">
        <f t="shared" si="86"/>
        <v>3.5258454392665506E-2</v>
      </c>
      <c r="W569" s="19"/>
      <c r="X569" s="6">
        <f t="array" ref="X569">G550-$P$2</f>
        <v>-1.2858708216447348E-2</v>
      </c>
      <c r="Y569" s="6">
        <f t="shared" si="87"/>
        <v>-9.9794154983780803E-3</v>
      </c>
      <c r="Z569" s="6">
        <f t="array" ref="Z569">I550-$R$2</f>
        <v>-1.0389082749074907E-2</v>
      </c>
      <c r="AA569" s="6">
        <f t="array" ref="AA569">J550-$S$2</f>
        <v>-9.063690851524182E-3</v>
      </c>
      <c r="AB569" s="6">
        <f t="shared" si="88"/>
        <v>7.6428437548112238E-5</v>
      </c>
      <c r="AC569" s="4"/>
    </row>
    <row r="570" spans="1:29" x14ac:dyDescent="0.25">
      <c r="A570" s="2">
        <v>42398</v>
      </c>
      <c r="B570">
        <v>32.980946000000003</v>
      </c>
      <c r="C570">
        <v>99.767371999999995</v>
      </c>
      <c r="D570">
        <v>171.58528100000001</v>
      </c>
      <c r="E570">
        <v>71.444220999999999</v>
      </c>
      <c r="F570">
        <v>29.478148000000001</v>
      </c>
      <c r="G570" s="3">
        <f t="shared" si="82"/>
        <v>-2.0177711094158113E-3</v>
      </c>
      <c r="H570" s="3">
        <f t="shared" si="83"/>
        <v>-8.7995702643139939E-4</v>
      </c>
      <c r="I570" s="3">
        <f t="shared" si="84"/>
        <v>-9.0012965622621177E-4</v>
      </c>
      <c r="J570" s="3">
        <f t="shared" si="85"/>
        <v>1.6887580032540761E-3</v>
      </c>
      <c r="K570" s="3">
        <f t="shared" si="86"/>
        <v>-1.0055109296554177E-2</v>
      </c>
      <c r="W570" s="19"/>
      <c r="X570" s="6">
        <f t="array" ref="X570">G551-$P$2</f>
        <v>-1.5198956951747158E-2</v>
      </c>
      <c r="Y570" s="6">
        <f t="shared" si="87"/>
        <v>-1.6308541293439699E-2</v>
      </c>
      <c r="Z570" s="6">
        <f t="array" ref="Z570">I551-$R$2</f>
        <v>-1.4500170445409633E-2</v>
      </c>
      <c r="AA570" s="6">
        <f t="array" ref="AA570">J551-$S$2</f>
        <v>-1.2401033388342237E-2</v>
      </c>
      <c r="AB570" s="6">
        <f t="shared" si="88"/>
        <v>-2.8660949366091829E-2</v>
      </c>
      <c r="AC570" s="4"/>
    </row>
    <row r="571" spans="1:29" x14ac:dyDescent="0.25">
      <c r="A571" s="2">
        <v>42401</v>
      </c>
      <c r="B571">
        <v>32.914397999999998</v>
      </c>
      <c r="C571">
        <v>99.679580999999999</v>
      </c>
      <c r="D571">
        <v>171.43083200000001</v>
      </c>
      <c r="E571">
        <v>71.564873000000006</v>
      </c>
      <c r="F571">
        <v>29.181742</v>
      </c>
      <c r="G571" s="3">
        <f t="shared" si="82"/>
        <v>-2.2530474353503305E-2</v>
      </c>
      <c r="H571" s="3">
        <f t="shared" si="83"/>
        <v>-2.2211289190711914E-2</v>
      </c>
      <c r="I571" s="3">
        <f t="shared" si="84"/>
        <v>-1.8131639237450647E-2</v>
      </c>
      <c r="J571" s="3">
        <f t="shared" si="85"/>
        <v>-9.077036998304977E-3</v>
      </c>
      <c r="K571" s="3">
        <f t="shared" si="86"/>
        <v>-2.9816588742371919E-2</v>
      </c>
      <c r="W571" s="19"/>
      <c r="X571" s="6">
        <f t="array" ref="X571">G552-$P$2</f>
        <v>-1.3264018885906148E-3</v>
      </c>
      <c r="Y571" s="6">
        <f t="shared" si="87"/>
        <v>1.5012329763067179E-4</v>
      </c>
      <c r="Z571" s="6">
        <f t="array" ref="Z571">I552-$R$2</f>
        <v>1.3062280308597793E-3</v>
      </c>
      <c r="AA571" s="6">
        <f t="array" ref="AA571">J552-$S$2</f>
        <v>1.8936323052410071E-2</v>
      </c>
      <c r="AB571" s="6">
        <f t="shared" si="88"/>
        <v>1.9733228296650446E-3</v>
      </c>
      <c r="AC571" s="4"/>
    </row>
    <row r="572" spans="1:29" x14ac:dyDescent="0.25">
      <c r="A572" s="2">
        <v>42402</v>
      </c>
      <c r="B572">
        <v>32.172820999999999</v>
      </c>
      <c r="C572">
        <v>97.465569000000002</v>
      </c>
      <c r="D572">
        <v>168.32250999999999</v>
      </c>
      <c r="E572">
        <v>70.915276000000006</v>
      </c>
      <c r="F572">
        <v>28.311641999999999</v>
      </c>
      <c r="G572" s="3">
        <f t="shared" si="82"/>
        <v>8.8654022598766424E-3</v>
      </c>
      <c r="H572" s="3">
        <f t="shared" si="83"/>
        <v>4.9033931151625243E-3</v>
      </c>
      <c r="I572" s="3">
        <f t="shared" si="84"/>
        <v>5.8495978939478999E-3</v>
      </c>
      <c r="J572" s="3">
        <f t="shared" si="85"/>
        <v>6.6737947970474387E-3</v>
      </c>
      <c r="K572" s="3">
        <f t="shared" si="86"/>
        <v>2.66802257530665E-2</v>
      </c>
      <c r="W572" s="19"/>
      <c r="X572" s="6">
        <f t="array" ref="X572">G553-$P$2</f>
        <v>-1.8488202941306646E-2</v>
      </c>
      <c r="Y572" s="6">
        <f t="shared" si="87"/>
        <v>-1.5363457414991982E-2</v>
      </c>
      <c r="Z572" s="6">
        <f t="array" ref="Z572">I553-$R$2</f>
        <v>-1.3157510182811749E-2</v>
      </c>
      <c r="AA572" s="6">
        <f t="array" ref="AA572">J553-$S$2</f>
        <v>-3.1005172354491685E-3</v>
      </c>
      <c r="AB572" s="6">
        <f t="shared" si="88"/>
        <v>-1.8125712539631092E-2</v>
      </c>
      <c r="AC572" s="4"/>
    </row>
    <row r="573" spans="1:29" x14ac:dyDescent="0.25">
      <c r="A573" s="2">
        <v>42403</v>
      </c>
      <c r="B573">
        <v>32.458046000000003</v>
      </c>
      <c r="C573">
        <v>97.943481000000006</v>
      </c>
      <c r="D573">
        <v>169.307129</v>
      </c>
      <c r="E573">
        <v>71.388549999999995</v>
      </c>
      <c r="F573">
        <v>29.067003</v>
      </c>
      <c r="G573" s="3">
        <f t="shared" si="82"/>
        <v>2.0503698836336071E-3</v>
      </c>
      <c r="H573" s="3">
        <f t="shared" si="83"/>
        <v>7.9666557899855661E-3</v>
      </c>
      <c r="I573" s="3">
        <f t="shared" si="84"/>
        <v>1.2543594664580215E-3</v>
      </c>
      <c r="J573" s="3">
        <f t="shared" si="85"/>
        <v>5.1992931639599504E-4</v>
      </c>
      <c r="K573" s="3">
        <f t="shared" si="86"/>
        <v>6.9079361226198621E-3</v>
      </c>
      <c r="W573" s="19"/>
      <c r="X573" s="6">
        <f t="array" ref="X573">G554-$P$2</f>
        <v>-1.9110030250932879E-2</v>
      </c>
      <c r="Y573" s="6">
        <f t="shared" si="87"/>
        <v>-2.7332362426139317E-2</v>
      </c>
      <c r="Z573" s="6">
        <f t="array" ref="Z573">I554-$R$2</f>
        <v>-2.4839702841166544E-2</v>
      </c>
      <c r="AA573" s="6">
        <f t="array" ref="AA573">J554-$S$2</f>
        <v>-1.9843501849729644E-2</v>
      </c>
      <c r="AB573" s="6">
        <f t="shared" si="88"/>
        <v>-3.2518304228313991E-2</v>
      </c>
      <c r="AC573" s="4"/>
    </row>
    <row r="574" spans="1:29" x14ac:dyDescent="0.25">
      <c r="A574" s="2">
        <v>42404</v>
      </c>
      <c r="B574">
        <v>32.524597</v>
      </c>
      <c r="C574">
        <v>98.723763000000005</v>
      </c>
      <c r="D574">
        <v>169.51950099999999</v>
      </c>
      <c r="E574">
        <v>71.425667000000004</v>
      </c>
      <c r="F574">
        <v>29.267796000000001</v>
      </c>
      <c r="G574" s="3">
        <f t="shared" si="82"/>
        <v>-1.4907947975496882E-2</v>
      </c>
      <c r="H574" s="3">
        <f t="shared" si="83"/>
        <v>-2.5587952922742629E-2</v>
      </c>
      <c r="I574" s="3">
        <f t="shared" si="84"/>
        <v>-1.8791714116713987E-2</v>
      </c>
      <c r="J574" s="3">
        <f t="shared" si="85"/>
        <v>-1.896847529614254E-2</v>
      </c>
      <c r="K574" s="3">
        <f t="shared" si="86"/>
        <v>-1.0454084072473391E-2</v>
      </c>
      <c r="W574" s="19"/>
      <c r="X574" s="6">
        <f t="array" ref="X574">G555-$P$2</f>
        <v>-1.257736621640442E-2</v>
      </c>
      <c r="Y574" s="6">
        <f t="shared" si="87"/>
        <v>-1.4287263338850859E-2</v>
      </c>
      <c r="Z574" s="6">
        <f t="array" ref="Z574">I555-$R$2</f>
        <v>-1.1110562386743905E-2</v>
      </c>
      <c r="AA574" s="6">
        <f t="array" ref="AA574">J555-$S$2</f>
        <v>-1.3734515662149267E-2</v>
      </c>
      <c r="AB574" s="6">
        <f t="shared" si="88"/>
        <v>-9.1491286956986856E-3</v>
      </c>
      <c r="AC574" s="4"/>
    </row>
    <row r="575" spans="1:29" x14ac:dyDescent="0.25">
      <c r="A575" s="2">
        <v>42405</v>
      </c>
      <c r="B575">
        <v>32.039721999999998</v>
      </c>
      <c r="C575">
        <v>96.197624000000005</v>
      </c>
      <c r="D575">
        <v>166.33393899999999</v>
      </c>
      <c r="E575">
        <v>70.070830999999998</v>
      </c>
      <c r="F575">
        <v>28.961828000000001</v>
      </c>
      <c r="G575" s="3">
        <f t="shared" si="82"/>
        <v>-1.8100968541487239E-2</v>
      </c>
      <c r="H575" s="3">
        <f t="shared" si="83"/>
        <v>-2.098761815572503E-2</v>
      </c>
      <c r="I575" s="3">
        <f t="shared" si="84"/>
        <v>-1.3754234486083927E-2</v>
      </c>
      <c r="J575" s="3">
        <f t="shared" si="85"/>
        <v>-2.8605469228700775E-2</v>
      </c>
      <c r="K575" s="3">
        <f t="shared" si="86"/>
        <v>-1.3865906530485583E-2</v>
      </c>
      <c r="W575" s="19"/>
      <c r="X575" s="6">
        <f t="array" ref="X575">G556-$P$2</f>
        <v>4.1439441290649992E-3</v>
      </c>
      <c r="Y575" s="6">
        <f t="shared" si="87"/>
        <v>-5.2567827995781691E-3</v>
      </c>
      <c r="Z575" s="6">
        <f t="array" ref="Z575">I556-$R$2</f>
        <v>-3.7062088443518015E-4</v>
      </c>
      <c r="AA575" s="6">
        <f t="array" ref="AA575">J556-$S$2</f>
        <v>5.3199893553786569E-3</v>
      </c>
      <c r="AB575" s="6">
        <f t="shared" si="88"/>
        <v>-4.5625385063941676E-3</v>
      </c>
      <c r="AC575" s="4"/>
    </row>
    <row r="576" spans="1:29" x14ac:dyDescent="0.25">
      <c r="A576" s="2">
        <v>42408</v>
      </c>
      <c r="B576">
        <v>31.459772000000001</v>
      </c>
      <c r="C576">
        <v>94.178664999999995</v>
      </c>
      <c r="D576">
        <v>164.046143</v>
      </c>
      <c r="E576">
        <v>68.066422000000003</v>
      </c>
      <c r="F576">
        <v>28.560245999999999</v>
      </c>
      <c r="G576" s="3">
        <f t="shared" si="82"/>
        <v>-1.0879226969604305E-2</v>
      </c>
      <c r="H576" s="3">
        <f t="shared" si="83"/>
        <v>-5.9029399068249999E-3</v>
      </c>
      <c r="I576" s="3">
        <f t="shared" si="84"/>
        <v>2.9439277947540532E-4</v>
      </c>
      <c r="J576" s="3">
        <f t="shared" si="85"/>
        <v>-1.8404889858908757E-2</v>
      </c>
      <c r="K576" s="3">
        <f t="shared" si="86"/>
        <v>-1.272198425741855E-2</v>
      </c>
      <c r="W576" s="19"/>
      <c r="X576" s="6">
        <f t="array" ref="X576">G557-$P$2</f>
        <v>3.8347509935635149E-3</v>
      </c>
      <c r="Y576" s="6">
        <f t="shared" si="87"/>
        <v>2.4289231089318626E-3</v>
      </c>
      <c r="Z576" s="6">
        <f t="array" ref="Z576">I557-$R$2</f>
        <v>7.8117553678009877E-3</v>
      </c>
      <c r="AA576" s="6">
        <f t="array" ref="AA576">J557-$S$2</f>
        <v>-7.0356582381092938E-3</v>
      </c>
      <c r="AB576" s="6">
        <f t="shared" si="88"/>
        <v>3.453232784751667E-3</v>
      </c>
      <c r="AC576" s="4"/>
    </row>
    <row r="577" spans="1:29" x14ac:dyDescent="0.25">
      <c r="A577" s="2">
        <v>42409</v>
      </c>
      <c r="B577">
        <v>31.117514</v>
      </c>
      <c r="C577">
        <v>93.622733999999994</v>
      </c>
      <c r="D577">
        <v>164.094437</v>
      </c>
      <c r="E577">
        <v>66.813666999999995</v>
      </c>
      <c r="F577">
        <v>28.196902999999999</v>
      </c>
      <c r="G577" s="3">
        <f t="shared" ref="G577:G640" si="89">B578/B577 -1</f>
        <v>-2.1388919436173826E-3</v>
      </c>
      <c r="H577" s="3">
        <f t="shared" ref="H577:H640" si="90">C578/C577 -1</f>
        <v>5.2088844147624158E-4</v>
      </c>
      <c r="I577" s="3">
        <f t="shared" ref="I577:I640" si="91">D578/D577 -1</f>
        <v>-6.4720048980082545E-4</v>
      </c>
      <c r="J577" s="3">
        <f t="shared" ref="J577:J640" si="92">E578/E577 -1</f>
        <v>6.9445372606178335E-3</v>
      </c>
      <c r="K577" s="3">
        <f t="shared" ref="K577:K640" si="93">F578/F577 -1</f>
        <v>3.0520373106224241E-3</v>
      </c>
      <c r="W577" s="19"/>
      <c r="X577" s="6">
        <f t="array" ref="X577">G558-$P$2</f>
        <v>-1.5223626219976352E-2</v>
      </c>
      <c r="Y577" s="6">
        <f t="shared" si="87"/>
        <v>-3.0276469880017837E-2</v>
      </c>
      <c r="Z577" s="6">
        <f t="array" ref="Z577">I558-$R$2</f>
        <v>-2.4941951869374535E-2</v>
      </c>
      <c r="AA577" s="6">
        <f t="array" ref="AA577">J558-$S$2</f>
        <v>-1.470510237982185E-2</v>
      </c>
      <c r="AB577" s="6">
        <f t="shared" si="88"/>
        <v>-1.1570279826929999E-2</v>
      </c>
      <c r="AC577" s="4"/>
    </row>
    <row r="578" spans="1:29" x14ac:dyDescent="0.25">
      <c r="A578" s="2">
        <v>42410</v>
      </c>
      <c r="B578">
        <v>31.050957</v>
      </c>
      <c r="C578">
        <v>93.671501000000006</v>
      </c>
      <c r="D578">
        <v>163.988235</v>
      </c>
      <c r="E578">
        <v>67.277657000000005</v>
      </c>
      <c r="F578">
        <v>28.282961</v>
      </c>
      <c r="G578" s="3">
        <f t="shared" si="89"/>
        <v>-1.3165906609577283E-2</v>
      </c>
      <c r="H578" s="3">
        <f t="shared" si="90"/>
        <v>-1.2494750137504562E-2</v>
      </c>
      <c r="I578" s="3">
        <f t="shared" si="91"/>
        <v>-1.2832719371606238E-2</v>
      </c>
      <c r="J578" s="3">
        <f t="shared" si="92"/>
        <v>-1.4206960269142699E-2</v>
      </c>
      <c r="K578" s="3">
        <f t="shared" si="93"/>
        <v>-1.4536879642835121E-2</v>
      </c>
      <c r="W578" s="19"/>
      <c r="X578" s="6">
        <f t="array" ref="X578">G559-$P$2</f>
        <v>1.1495753800726158E-2</v>
      </c>
      <c r="Y578" s="6">
        <f t="shared" si="87"/>
        <v>1.143557671899556E-2</v>
      </c>
      <c r="Z578" s="6">
        <f t="array" ref="Z578">I559-$R$2</f>
        <v>1.5748270550562493E-2</v>
      </c>
      <c r="AA578" s="6">
        <f t="array" ref="AA578">J559-$S$2</f>
        <v>-2.7205122956062535E-3</v>
      </c>
      <c r="AB578" s="6">
        <f t="shared" si="88"/>
        <v>1.2591230856611665E-2</v>
      </c>
      <c r="AC578" s="4"/>
    </row>
    <row r="579" spans="1:29" x14ac:dyDescent="0.25">
      <c r="A579" s="2">
        <v>42411</v>
      </c>
      <c r="B579">
        <v>30.642143000000001</v>
      </c>
      <c r="C579">
        <v>92.501098999999996</v>
      </c>
      <c r="D579">
        <v>161.88381999999999</v>
      </c>
      <c r="E579">
        <v>66.321845999999994</v>
      </c>
      <c r="F579">
        <v>27.871815000000002</v>
      </c>
      <c r="G579" s="3">
        <f t="shared" si="89"/>
        <v>1.5823795352694514E-2</v>
      </c>
      <c r="H579" s="3">
        <f t="shared" si="90"/>
        <v>1.9084724604190972E-2</v>
      </c>
      <c r="I579" s="3">
        <f t="shared" si="91"/>
        <v>2.0512822096735883E-2</v>
      </c>
      <c r="J579" s="3">
        <f t="shared" si="92"/>
        <v>1.1473338664306887E-2</v>
      </c>
      <c r="K579" s="3">
        <f t="shared" si="93"/>
        <v>1.6466527206785875E-2</v>
      </c>
      <c r="W579" s="19"/>
      <c r="X579" s="6">
        <f t="array" ref="X579">G560-$P$2</f>
        <v>-3.4963162315949585E-2</v>
      </c>
      <c r="Y579" s="6">
        <f t="shared" si="87"/>
        <v>-1.6758807022708017E-2</v>
      </c>
      <c r="Z579" s="6">
        <f t="array" ref="Z579">I560-$R$2</f>
        <v>-2.191455161349265E-2</v>
      </c>
      <c r="AA579" s="6">
        <f t="array" ref="AA579">J560-$S$2</f>
        <v>-7.1945592125775394E-3</v>
      </c>
      <c r="AB579" s="6">
        <f t="shared" si="88"/>
        <v>-4.2201462043756702E-2</v>
      </c>
      <c r="AC579" s="4"/>
    </row>
    <row r="580" spans="1:29" x14ac:dyDescent="0.25">
      <c r="A580" s="2">
        <v>42412</v>
      </c>
      <c r="B580">
        <v>31.127018</v>
      </c>
      <c r="C580">
        <v>94.266457000000003</v>
      </c>
      <c r="D580">
        <v>165.20451399999999</v>
      </c>
      <c r="E580">
        <v>67.082779000000002</v>
      </c>
      <c r="F580">
        <v>28.330767000000002</v>
      </c>
      <c r="G580" s="3">
        <f t="shared" si="89"/>
        <v>1.9242479314915295E-2</v>
      </c>
      <c r="H580" s="3">
        <f t="shared" si="90"/>
        <v>2.2762540019935162E-2</v>
      </c>
      <c r="I580" s="3">
        <f t="shared" si="91"/>
        <v>1.6769983657952681E-2</v>
      </c>
      <c r="J580" s="3">
        <f t="shared" si="92"/>
        <v>1.8398149545951314E-2</v>
      </c>
      <c r="K580" s="3">
        <f t="shared" si="93"/>
        <v>2.3624633953609475E-2</v>
      </c>
      <c r="W580" s="19"/>
      <c r="X580" s="6">
        <f t="array" ref="X580">G561-$P$2</f>
        <v>8.4776391123680492E-3</v>
      </c>
      <c r="Y580" s="6">
        <f t="shared" si="87"/>
        <v>-1.0882727597552905E-2</v>
      </c>
      <c r="Z580" s="6">
        <f t="array" ref="Z580">I561-$R$2</f>
        <v>6.1953148253857094E-4</v>
      </c>
      <c r="AA580" s="6">
        <f t="array" ref="AA580">J561-$S$2</f>
        <v>4.9328838629308534E-3</v>
      </c>
      <c r="AB580" s="6">
        <f t="shared" si="88"/>
        <v>1.3678961676643328E-2</v>
      </c>
      <c r="AC580" s="4"/>
    </row>
    <row r="581" spans="1:29" x14ac:dyDescent="0.25">
      <c r="A581" s="2">
        <v>42416</v>
      </c>
      <c r="B581">
        <v>31.725978999999999</v>
      </c>
      <c r="C581">
        <v>96.412200999999996</v>
      </c>
      <c r="D581">
        <v>167.97499099999999</v>
      </c>
      <c r="E581">
        <v>68.316978000000006</v>
      </c>
      <c r="F581">
        <v>29.000070999999998</v>
      </c>
      <c r="G581" s="3">
        <f t="shared" si="89"/>
        <v>1.798028045092015E-2</v>
      </c>
      <c r="H581" s="3">
        <f t="shared" si="90"/>
        <v>1.780470710340909E-2</v>
      </c>
      <c r="I581" s="3">
        <f t="shared" si="91"/>
        <v>1.6378295266585408E-2</v>
      </c>
      <c r="J581" s="3">
        <f t="shared" si="92"/>
        <v>8.5575506574662175E-3</v>
      </c>
      <c r="K581" s="3">
        <f t="shared" si="93"/>
        <v>2.0771500869773751E-2</v>
      </c>
      <c r="W581" s="19"/>
      <c r="X581" s="6">
        <f t="array" ref="X581">G562-$P$2</f>
        <v>-2.311716794966661E-2</v>
      </c>
      <c r="Y581" s="6">
        <f t="shared" si="87"/>
        <v>-2.3363213049738267E-3</v>
      </c>
      <c r="Z581" s="6">
        <f t="array" ref="Z581">I562-$R$2</f>
        <v>-1.2205228545234315E-2</v>
      </c>
      <c r="AA581" s="6">
        <f t="array" ref="AA581">J562-$S$2</f>
        <v>-2.7213196813307843E-2</v>
      </c>
      <c r="AB581" s="6">
        <f t="shared" si="88"/>
        <v>-2.1148530636199661E-2</v>
      </c>
      <c r="AC581" s="4"/>
    </row>
    <row r="582" spans="1:29" x14ac:dyDescent="0.25">
      <c r="A582" s="2">
        <v>42417</v>
      </c>
      <c r="B582">
        <v>32.296421000000002</v>
      </c>
      <c r="C582">
        <v>98.128792000000004</v>
      </c>
      <c r="D582">
        <v>170.726135</v>
      </c>
      <c r="E582">
        <v>68.901604000000006</v>
      </c>
      <c r="F582">
        <v>29.602446</v>
      </c>
      <c r="G582" s="3">
        <f t="shared" si="89"/>
        <v>-4.710088464601081E-3</v>
      </c>
      <c r="H582" s="3">
        <f t="shared" si="90"/>
        <v>-3.4787954996938764E-3</v>
      </c>
      <c r="I582" s="3">
        <f t="shared" si="91"/>
        <v>-4.2405224015644727E-3</v>
      </c>
      <c r="J582" s="3">
        <f t="shared" si="92"/>
        <v>1.0100896925418379E-2</v>
      </c>
      <c r="K582" s="3">
        <f t="shared" si="93"/>
        <v>-4.8449712567671943E-3</v>
      </c>
      <c r="W582" s="19"/>
      <c r="X582" s="6">
        <f t="array" ref="X582">G563-$P$2</f>
        <v>7.3873622516421123E-3</v>
      </c>
      <c r="Y582" s="6">
        <f t="shared" si="87"/>
        <v>-1.9686262544246801E-4</v>
      </c>
      <c r="Z582" s="6">
        <f t="array" ref="Z582">I563-$R$2</f>
        <v>4.388898393033136E-3</v>
      </c>
      <c r="AA582" s="6">
        <f t="array" ref="AA582">J563-$S$2</f>
        <v>5.1852962066466111E-3</v>
      </c>
      <c r="AB582" s="6">
        <f t="shared" si="88"/>
        <v>1.5221423909344417E-3</v>
      </c>
      <c r="AC582" s="4"/>
    </row>
    <row r="583" spans="1:29" x14ac:dyDescent="0.25">
      <c r="A583" s="2">
        <v>42418</v>
      </c>
      <c r="B583">
        <v>32.144302000000003</v>
      </c>
      <c r="C583">
        <v>97.787422000000007</v>
      </c>
      <c r="D583">
        <v>170.00216699999999</v>
      </c>
      <c r="E583">
        <v>69.597572</v>
      </c>
      <c r="F583">
        <v>29.459022999999998</v>
      </c>
      <c r="G583" s="3">
        <f t="shared" si="89"/>
        <v>-1.7746535606839586E-3</v>
      </c>
      <c r="H583" s="3">
        <f t="shared" si="90"/>
        <v>1.7954047300683396E-3</v>
      </c>
      <c r="I583" s="3">
        <f t="shared" si="91"/>
        <v>-2.270853406238782E-4</v>
      </c>
      <c r="J583" s="3">
        <f t="shared" si="92"/>
        <v>5.733317823213735E-3</v>
      </c>
      <c r="K583" s="3">
        <f t="shared" si="93"/>
        <v>-4.2193863659361064E-3</v>
      </c>
      <c r="W583" s="19"/>
      <c r="X583" s="6">
        <f t="array" ref="X583">G564-$P$2</f>
        <v>2.8773275017294271E-2</v>
      </c>
      <c r="Y583" s="6">
        <f t="shared" si="87"/>
        <v>2.4698389716255181E-2</v>
      </c>
      <c r="Z583" s="6">
        <f t="array" ref="Z583">I564-$R$2</f>
        <v>2.0024126941872611E-2</v>
      </c>
      <c r="AA583" s="6">
        <f t="array" ref="AA583">J564-$S$2</f>
        <v>2.7484588503454772E-2</v>
      </c>
      <c r="AB583" s="6">
        <f t="shared" si="88"/>
        <v>3.3686753143021428E-2</v>
      </c>
      <c r="AC583" s="4"/>
    </row>
    <row r="584" spans="1:29" x14ac:dyDescent="0.25">
      <c r="A584" s="2">
        <v>42419</v>
      </c>
      <c r="B584">
        <v>32.087257000000001</v>
      </c>
      <c r="C584">
        <v>97.962990000000005</v>
      </c>
      <c r="D584">
        <v>169.963562</v>
      </c>
      <c r="E584">
        <v>69.996596999999994</v>
      </c>
      <c r="F584">
        <v>29.334724000000001</v>
      </c>
      <c r="G584" s="3">
        <f t="shared" si="89"/>
        <v>1.2148155886307022E-2</v>
      </c>
      <c r="H584" s="3">
        <f t="shared" si="90"/>
        <v>1.2843411578188801E-2</v>
      </c>
      <c r="I584" s="3">
        <f t="shared" si="91"/>
        <v>1.4312308893596803E-2</v>
      </c>
      <c r="J584" s="3">
        <f t="shared" si="92"/>
        <v>9.5452783226019911E-3</v>
      </c>
      <c r="K584" s="3">
        <f t="shared" si="93"/>
        <v>2.4771802864073322E-2</v>
      </c>
      <c r="W584" s="19"/>
      <c r="X584" s="6">
        <f t="array" ref="X584">G565-$P$2</f>
        <v>-1.4602651649231182E-2</v>
      </c>
      <c r="Y584" s="6">
        <f t="shared" si="87"/>
        <v>-2.1601553278418811E-2</v>
      </c>
      <c r="Z584" s="6">
        <f t="array" ref="Z584">I565-$R$2</f>
        <v>-1.5313114982577702E-2</v>
      </c>
      <c r="AA584" s="6">
        <f t="array" ref="AA584">J565-$S$2</f>
        <v>-6.6421327545064636E-3</v>
      </c>
      <c r="AB584" s="6">
        <f t="shared" si="88"/>
        <v>-1.6800280664371073E-2</v>
      </c>
      <c r="AC584" s="4"/>
    </row>
    <row r="585" spans="1:29" x14ac:dyDescent="0.25">
      <c r="A585" s="2">
        <v>42422</v>
      </c>
      <c r="B585">
        <v>32.477058</v>
      </c>
      <c r="C585">
        <v>99.221169000000003</v>
      </c>
      <c r="D585">
        <v>172.39613299999999</v>
      </c>
      <c r="E585">
        <v>70.664733999999996</v>
      </c>
      <c r="F585">
        <v>30.061398000000001</v>
      </c>
      <c r="G585" s="3">
        <f t="shared" si="89"/>
        <v>-1.6686209693008491E-2</v>
      </c>
      <c r="H585" s="3">
        <f t="shared" si="90"/>
        <v>-8.3554044802678362E-3</v>
      </c>
      <c r="I585" s="3">
        <f t="shared" si="91"/>
        <v>-1.2542665327649805E-2</v>
      </c>
      <c r="J585" s="3">
        <f t="shared" si="92"/>
        <v>-2.6264869262792034E-3</v>
      </c>
      <c r="K585" s="3">
        <f t="shared" si="93"/>
        <v>-2.1628302183418047E-2</v>
      </c>
      <c r="W585" s="19"/>
      <c r="X585" s="6">
        <f t="array" ref="X585">G566-$P$2</f>
        <v>1.7944740024593182E-2</v>
      </c>
      <c r="Y585" s="6">
        <f t="shared" si="87"/>
        <v>2.1360289115503167E-2</v>
      </c>
      <c r="Z585" s="6">
        <f t="array" ref="Z585">I566-$R$2</f>
        <v>1.3056658907505625E-2</v>
      </c>
      <c r="AA585" s="6">
        <f t="array" ref="AA585">J566-$S$2</f>
        <v>2.0579738910342E-2</v>
      </c>
      <c r="AB585" s="6">
        <f t="shared" si="88"/>
        <v>1.421370564075812E-2</v>
      </c>
      <c r="AC585" s="4"/>
    </row>
    <row r="586" spans="1:29" x14ac:dyDescent="0.25">
      <c r="A586" s="2">
        <v>42423</v>
      </c>
      <c r="B586">
        <v>31.935138999999999</v>
      </c>
      <c r="C586">
        <v>98.392135999999994</v>
      </c>
      <c r="D586">
        <v>170.23382599999999</v>
      </c>
      <c r="E586">
        <v>70.479134000000002</v>
      </c>
      <c r="F586">
        <v>29.411221000000001</v>
      </c>
      <c r="G586" s="3">
        <f t="shared" si="89"/>
        <v>-2.9770967961029182E-3</v>
      </c>
      <c r="H586" s="3">
        <f t="shared" si="90"/>
        <v>8.3267833518727574E-3</v>
      </c>
      <c r="I586" s="3">
        <f t="shared" si="91"/>
        <v>4.7065146735292274E-3</v>
      </c>
      <c r="J586" s="3">
        <f t="shared" si="92"/>
        <v>-1.1848045692502973E-3</v>
      </c>
      <c r="K586" s="3">
        <f t="shared" si="93"/>
        <v>0</v>
      </c>
      <c r="W586" s="19"/>
      <c r="X586" s="6">
        <f t="array" ref="X586">G567-$P$2</f>
        <v>-6.6553429070287861E-3</v>
      </c>
      <c r="Y586" s="6">
        <f t="shared" si="87"/>
        <v>-1.2443355875445622E-2</v>
      </c>
      <c r="Z586" s="6">
        <f t="array" ref="Z586">I567-$R$2</f>
        <v>-1.1837470249663529E-2</v>
      </c>
      <c r="AA586" s="6">
        <f t="array" ref="AA586">J567-$S$2</f>
        <v>-1.9710179252600695E-2</v>
      </c>
      <c r="AB586" s="6">
        <f t="shared" si="88"/>
        <v>-6.670160991872412E-3</v>
      </c>
      <c r="AC586" s="4"/>
    </row>
    <row r="587" spans="1:29" x14ac:dyDescent="0.25">
      <c r="A587" s="2">
        <v>42424</v>
      </c>
      <c r="B587">
        <v>31.840064999999999</v>
      </c>
      <c r="C587">
        <v>99.211426000000003</v>
      </c>
      <c r="D587">
        <v>171.035034</v>
      </c>
      <c r="E587">
        <v>70.395629999999997</v>
      </c>
      <c r="F587">
        <v>29.411221000000001</v>
      </c>
      <c r="G587" s="3">
        <f t="shared" si="89"/>
        <v>1.194403968710489E-2</v>
      </c>
      <c r="H587" s="3">
        <f t="shared" si="90"/>
        <v>1.022413486930418E-2</v>
      </c>
      <c r="I587" s="3">
        <f t="shared" si="91"/>
        <v>1.2021642302827873E-2</v>
      </c>
      <c r="J587" s="3">
        <f t="shared" si="92"/>
        <v>2.0432333654802237E-2</v>
      </c>
      <c r="K587" s="3">
        <f t="shared" si="93"/>
        <v>1.6252980452595711E-3</v>
      </c>
      <c r="W587" s="19"/>
      <c r="X587" s="6">
        <f t="array" ref="X587">G568-$P$2</f>
        <v>3.6060461710934544E-3</v>
      </c>
      <c r="Y587" s="6">
        <f t="shared" si="87"/>
        <v>-1.8112290849778561E-3</v>
      </c>
      <c r="Z587" s="6">
        <f t="array" ref="Z587">I568-$R$2</f>
        <v>4.9677036228974458E-3</v>
      </c>
      <c r="AA587" s="6">
        <f t="array" ref="AA587">J568-$S$2</f>
        <v>-7.9898054013974162E-3</v>
      </c>
      <c r="AB587" s="6">
        <f t="shared" si="88"/>
        <v>1.5806322888809718E-2</v>
      </c>
      <c r="AC587" s="4"/>
    </row>
    <row r="588" spans="1:29" x14ac:dyDescent="0.25">
      <c r="A588" s="2">
        <v>42425</v>
      </c>
      <c r="B588">
        <v>32.220363999999996</v>
      </c>
      <c r="C588">
        <v>100.22577699999999</v>
      </c>
      <c r="D588">
        <v>173.09115600000001</v>
      </c>
      <c r="E588">
        <v>71.833977000000004</v>
      </c>
      <c r="F588">
        <v>29.459022999999998</v>
      </c>
      <c r="G588" s="3">
        <f t="shared" si="89"/>
        <v>-3.5410524846954949E-3</v>
      </c>
      <c r="H588" s="3">
        <f t="shared" si="90"/>
        <v>7.0066505944872404E-3</v>
      </c>
      <c r="I588" s="3">
        <f t="shared" si="91"/>
        <v>-1.840226891777319E-3</v>
      </c>
      <c r="J588" s="3">
        <f t="shared" si="92"/>
        <v>-5.1672762041283793E-3</v>
      </c>
      <c r="K588" s="3">
        <f t="shared" si="93"/>
        <v>-8.7632913012762881E-3</v>
      </c>
      <c r="W588" s="19"/>
      <c r="X588" s="6">
        <f t="array" ref="X588">G569-$P$2</f>
        <v>1.708130412116466E-2</v>
      </c>
      <c r="Y588" s="6">
        <f t="shared" si="87"/>
        <v>3.1476265114563501E-2</v>
      </c>
      <c r="Z588" s="6">
        <f t="array" ref="Z588">I569-$R$2</f>
        <v>2.4838689397400637E-2</v>
      </c>
      <c r="AA588" s="6">
        <f t="array" ref="AA588">J569-$S$2</f>
        <v>2.0185435347518006E-2</v>
      </c>
      <c r="AB588" s="6">
        <f t="shared" si="88"/>
        <v>3.5029120857785354E-2</v>
      </c>
      <c r="AC588" s="4"/>
    </row>
    <row r="589" spans="1:29" x14ac:dyDescent="0.25">
      <c r="A589" s="2">
        <v>42426</v>
      </c>
      <c r="B589">
        <v>32.106270000000002</v>
      </c>
      <c r="C589">
        <v>100.92802399999999</v>
      </c>
      <c r="D589">
        <v>172.77262899999999</v>
      </c>
      <c r="E589">
        <v>71.462790999999996</v>
      </c>
      <c r="F589">
        <v>29.200865</v>
      </c>
      <c r="G589" s="3">
        <f t="shared" si="89"/>
        <v>-4.441780374986104E-3</v>
      </c>
      <c r="H589" s="3">
        <f t="shared" si="90"/>
        <v>-3.8655666140852141E-3</v>
      </c>
      <c r="I589" s="3">
        <f t="shared" si="91"/>
        <v>-8.9397319988687718E-3</v>
      </c>
      <c r="J589" s="3">
        <f t="shared" si="92"/>
        <v>-3.8957896284794735E-3</v>
      </c>
      <c r="K589" s="3">
        <f t="shared" si="93"/>
        <v>6.2212883077266135E-3</v>
      </c>
      <c r="W589" s="19"/>
      <c r="X589" s="6">
        <f t="array" ref="X589">G570-$P$2</f>
        <v>-2.2385266758892441E-3</v>
      </c>
      <c r="Y589" s="6">
        <f t="shared" si="87"/>
        <v>-1.2810187068202643E-3</v>
      </c>
      <c r="Z589" s="6">
        <f t="array" ref="Z589">I570-$R$2</f>
        <v>-1.3843806025769514E-3</v>
      </c>
      <c r="AA589" s="6">
        <f t="array" ref="AA589">J570-$S$2</f>
        <v>1.328336423590609E-3</v>
      </c>
      <c r="AB589" s="6">
        <f t="shared" si="88"/>
        <v>-1.0284442831434329E-2</v>
      </c>
      <c r="AC589" s="4"/>
    </row>
    <row r="590" spans="1:29" x14ac:dyDescent="0.25">
      <c r="A590" s="2">
        <v>42429</v>
      </c>
      <c r="B590">
        <v>31.963660999999998</v>
      </c>
      <c r="C590">
        <v>100.53788</v>
      </c>
      <c r="D590">
        <v>171.22808800000001</v>
      </c>
      <c r="E590">
        <v>71.184387000000001</v>
      </c>
      <c r="F590">
        <v>29.382532000000001</v>
      </c>
      <c r="G590" s="3">
        <f t="shared" si="89"/>
        <v>2.5877667767781887E-2</v>
      </c>
      <c r="H590" s="3">
        <f t="shared" si="90"/>
        <v>2.0857581242015311E-2</v>
      </c>
      <c r="I590" s="3">
        <f t="shared" si="91"/>
        <v>2.4636407783750869E-2</v>
      </c>
      <c r="J590" s="3">
        <f t="shared" si="92"/>
        <v>2.8158112817632253E-2</v>
      </c>
      <c r="K590" s="3">
        <f t="shared" si="93"/>
        <v>3.6446518632226699E-2</v>
      </c>
      <c r="W590" s="19"/>
      <c r="X590" s="6">
        <f t="array" ref="X590">G571-$P$2</f>
        <v>-2.2751229919976738E-2</v>
      </c>
      <c r="Y590" s="6">
        <f t="shared" si="87"/>
        <v>-2.2612350871100778E-2</v>
      </c>
      <c r="Z590" s="6">
        <f t="array" ref="Z590">I571-$R$2</f>
        <v>-1.8615890183801387E-2</v>
      </c>
      <c r="AA590" s="6">
        <f t="array" ref="AA590">J571-$S$2</f>
        <v>-9.4374585779684449E-3</v>
      </c>
      <c r="AB590" s="6">
        <f t="shared" si="88"/>
        <v>-3.0045922277252071E-2</v>
      </c>
      <c r="AC590" s="4"/>
    </row>
    <row r="591" spans="1:29" x14ac:dyDescent="0.25">
      <c r="A591" s="2">
        <v>42430</v>
      </c>
      <c r="B591">
        <v>32.790806000000003</v>
      </c>
      <c r="C591">
        <v>102.634857</v>
      </c>
      <c r="D591">
        <v>175.44653299999999</v>
      </c>
      <c r="E591">
        <v>73.188805000000002</v>
      </c>
      <c r="F591">
        <v>30.453423000000001</v>
      </c>
      <c r="G591" s="3">
        <f t="shared" si="89"/>
        <v>6.9585358774040262E-3</v>
      </c>
      <c r="H591" s="3">
        <f t="shared" si="90"/>
        <v>1.1023486884187861E-2</v>
      </c>
      <c r="I591" s="3">
        <f t="shared" si="91"/>
        <v>4.2366297429199395E-3</v>
      </c>
      <c r="J591" s="3">
        <f t="shared" si="92"/>
        <v>7.2270342438300883E-3</v>
      </c>
      <c r="K591" s="3">
        <f t="shared" si="93"/>
        <v>1.5384575980177839E-2</v>
      </c>
      <c r="W591" s="19"/>
      <c r="X591" s="6">
        <f t="array" ref="X591">G572-$P$2</f>
        <v>8.6446466934032105E-3</v>
      </c>
      <c r="Y591" s="6">
        <f t="shared" si="87"/>
        <v>4.5023314347736598E-3</v>
      </c>
      <c r="Z591" s="6">
        <f t="array" ref="Z591">I572-$R$2</f>
        <v>5.3653469475971605E-3</v>
      </c>
      <c r="AA591" s="6">
        <f t="array" ref="AA591">J572-$S$2</f>
        <v>6.3133732173839717E-3</v>
      </c>
      <c r="AB591" s="6">
        <f t="shared" si="88"/>
        <v>2.6450892218186348E-2</v>
      </c>
      <c r="AC591" s="4"/>
    </row>
    <row r="592" spans="1:29" x14ac:dyDescent="0.25">
      <c r="A592" s="2">
        <v>42431</v>
      </c>
      <c r="B592">
        <v>33.018982000000001</v>
      </c>
      <c r="C592">
        <v>103.766251</v>
      </c>
      <c r="D592">
        <v>176.18983499999999</v>
      </c>
      <c r="E592">
        <v>73.717742999999999</v>
      </c>
      <c r="F592">
        <v>30.921935999999999</v>
      </c>
      <c r="G592" s="3">
        <f t="shared" si="89"/>
        <v>1.0653296337240103E-2</v>
      </c>
      <c r="H592" s="3">
        <f t="shared" si="90"/>
        <v>1.1373187222500691E-2</v>
      </c>
      <c r="I592" s="3">
        <f t="shared" si="91"/>
        <v>3.6709779539778609E-3</v>
      </c>
      <c r="J592" s="3">
        <f t="shared" si="92"/>
        <v>5.2870311018611282E-3</v>
      </c>
      <c r="K592" s="3">
        <f t="shared" si="93"/>
        <v>1.0822349544996168E-2</v>
      </c>
      <c r="W592" s="19"/>
      <c r="X592" s="6">
        <f t="array" ref="X592">G573-$P$2</f>
        <v>1.8296143171601742E-3</v>
      </c>
      <c r="Y592" s="6">
        <f t="shared" si="87"/>
        <v>7.5655941095967016E-3</v>
      </c>
      <c r="Z592" s="6">
        <f t="array" ref="Z592">I573-$R$2</f>
        <v>7.7010852010728193E-4</v>
      </c>
      <c r="AA592" s="6">
        <f t="array" ref="AA592">J573-$S$2</f>
        <v>1.5950773673252793E-4</v>
      </c>
      <c r="AB592" s="6">
        <f t="shared" si="88"/>
        <v>6.6786025877397098E-3</v>
      </c>
      <c r="AC592" s="4"/>
    </row>
    <row r="593" spans="1:29" x14ac:dyDescent="0.25">
      <c r="A593" s="2">
        <v>42432</v>
      </c>
      <c r="B593">
        <v>33.370742999999997</v>
      </c>
      <c r="C593">
        <v>104.946404</v>
      </c>
      <c r="D593">
        <v>176.836624</v>
      </c>
      <c r="E593">
        <v>74.107490999999996</v>
      </c>
      <c r="F593">
        <v>31.256584</v>
      </c>
      <c r="G593" s="3">
        <f t="shared" si="89"/>
        <v>7.6925467317285889E-3</v>
      </c>
      <c r="H593" s="3">
        <f t="shared" si="90"/>
        <v>6.3197782365176369E-3</v>
      </c>
      <c r="I593" s="3">
        <f t="shared" si="91"/>
        <v>3.2205093442634336E-3</v>
      </c>
      <c r="J593" s="3">
        <f t="shared" si="92"/>
        <v>1.2518302636910228E-4</v>
      </c>
      <c r="K593" s="3">
        <f t="shared" si="93"/>
        <v>2.2025215551385813E-2</v>
      </c>
      <c r="W593" s="19"/>
      <c r="X593" s="6">
        <f t="array" ref="X593">G574-$P$2</f>
        <v>-1.5128703541970314E-2</v>
      </c>
      <c r="Y593" s="6">
        <f t="shared" si="87"/>
        <v>-2.5989014603131494E-2</v>
      </c>
      <c r="Z593" s="6">
        <f t="array" ref="Z593">I574-$R$2</f>
        <v>-1.9275965063064726E-2</v>
      </c>
      <c r="AA593" s="6">
        <f t="array" ref="AA593">J574-$S$2</f>
        <v>-1.9328896875806006E-2</v>
      </c>
      <c r="AB593" s="6">
        <f t="shared" si="88"/>
        <v>-1.0683417607353543E-2</v>
      </c>
      <c r="AC593" s="4"/>
    </row>
    <row r="594" spans="1:29" x14ac:dyDescent="0.25">
      <c r="A594" s="2">
        <v>42433</v>
      </c>
      <c r="B594">
        <v>33.627448999999999</v>
      </c>
      <c r="C594">
        <v>105.60964199999999</v>
      </c>
      <c r="D594">
        <v>177.406128</v>
      </c>
      <c r="E594">
        <v>74.116767999999993</v>
      </c>
      <c r="F594">
        <v>31.945017</v>
      </c>
      <c r="G594" s="3">
        <f t="shared" si="89"/>
        <v>-8.4817614324517177E-4</v>
      </c>
      <c r="H594" s="3">
        <f t="shared" si="90"/>
        <v>8.1270893807214861E-3</v>
      </c>
      <c r="I594" s="3">
        <f t="shared" si="91"/>
        <v>1.0883784127231344E-3</v>
      </c>
      <c r="J594" s="3">
        <f t="shared" si="92"/>
        <v>2.6294319795490129E-3</v>
      </c>
      <c r="K594" s="3">
        <f t="shared" si="93"/>
        <v>-2.0950685360411336E-3</v>
      </c>
      <c r="W594" s="19"/>
      <c r="X594" s="6">
        <f t="array" ref="X594">G575-$P$2</f>
        <v>-1.8321724107960673E-2</v>
      </c>
      <c r="Y594" s="6">
        <f t="shared" si="87"/>
        <v>-2.1388679836113894E-2</v>
      </c>
      <c r="Z594" s="6">
        <f t="array" ref="Z594">I575-$R$2</f>
        <v>-1.4238485432434667E-2</v>
      </c>
      <c r="AA594" s="6">
        <f t="array" ref="AA594">J575-$S$2</f>
        <v>-2.8965890808364241E-2</v>
      </c>
      <c r="AB594" s="6">
        <f t="shared" si="88"/>
        <v>-1.4095240065365736E-2</v>
      </c>
      <c r="AC594" s="4"/>
    </row>
    <row r="595" spans="1:29" x14ac:dyDescent="0.25">
      <c r="A595" s="2">
        <v>42436</v>
      </c>
      <c r="B595">
        <v>33.598927000000003</v>
      </c>
      <c r="C595">
        <v>106.467941</v>
      </c>
      <c r="D595">
        <v>177.59921299999999</v>
      </c>
      <c r="E595">
        <v>74.311653000000007</v>
      </c>
      <c r="F595">
        <v>31.87809</v>
      </c>
      <c r="G595" s="3">
        <f t="shared" si="89"/>
        <v>-1.1035620274421398E-2</v>
      </c>
      <c r="H595" s="3">
        <f t="shared" si="90"/>
        <v>-2.2077725725906494E-2</v>
      </c>
      <c r="I595" s="3">
        <f t="shared" si="91"/>
        <v>-1.1251175983533201E-2</v>
      </c>
      <c r="J595" s="3">
        <f t="shared" si="92"/>
        <v>-1.0239847578145E-2</v>
      </c>
      <c r="K595" s="3">
        <f t="shared" si="93"/>
        <v>-1.7396619433598381E-2</v>
      </c>
      <c r="W595" s="19"/>
      <c r="X595" s="6">
        <f t="array" ref="X595">G576-$P$2</f>
        <v>-1.1099982536077737E-2</v>
      </c>
      <c r="Y595" s="6">
        <f t="shared" si="87"/>
        <v>-6.3040015872138644E-3</v>
      </c>
      <c r="Z595" s="6">
        <f t="array" ref="Z595">I576-$R$2</f>
        <v>-1.8985816687533429E-4</v>
      </c>
      <c r="AA595" s="6">
        <f t="array" ref="AA595">J576-$S$2</f>
        <v>-1.8765311438572223E-2</v>
      </c>
      <c r="AB595" s="6">
        <f t="shared" si="88"/>
        <v>-1.2951317792298703E-2</v>
      </c>
      <c r="AC595" s="4"/>
    </row>
    <row r="596" spans="1:29" x14ac:dyDescent="0.25">
      <c r="A596" s="2">
        <v>42437</v>
      </c>
      <c r="B596">
        <v>33.228141999999998</v>
      </c>
      <c r="C596">
        <v>104.11737100000001</v>
      </c>
      <c r="D596">
        <v>175.60101299999999</v>
      </c>
      <c r="E596">
        <v>73.550713000000002</v>
      </c>
      <c r="F596">
        <v>31.323519000000001</v>
      </c>
      <c r="G596" s="3">
        <f t="shared" si="89"/>
        <v>4.2915730888593018E-3</v>
      </c>
      <c r="H596" s="3">
        <f t="shared" si="90"/>
        <v>4.8711468137243585E-3</v>
      </c>
      <c r="I596" s="3">
        <f t="shared" si="91"/>
        <v>5.4972177182144311E-3</v>
      </c>
      <c r="J596" s="3">
        <f t="shared" si="92"/>
        <v>5.5512990064419121E-3</v>
      </c>
      <c r="K596" s="3">
        <f t="shared" si="93"/>
        <v>6.4102631635991614E-3</v>
      </c>
      <c r="W596" s="19"/>
      <c r="X596" s="6">
        <f t="array" ref="X596">G577-$P$2</f>
        <v>-2.3596475100908154E-3</v>
      </c>
      <c r="Y596" s="6">
        <f t="shared" si="87"/>
        <v>1.1982676108737678E-4</v>
      </c>
      <c r="Z596" s="6">
        <f t="array" ref="Z596">I577-$R$2</f>
        <v>-1.1314514361515651E-3</v>
      </c>
      <c r="AA596" s="6">
        <f t="array" ref="AA596">J577-$S$2</f>
        <v>6.5841156809543664E-3</v>
      </c>
      <c r="AB596" s="6">
        <f t="shared" si="88"/>
        <v>2.8227037757422718E-3</v>
      </c>
      <c r="AC596" s="4"/>
    </row>
    <row r="597" spans="1:29" x14ac:dyDescent="0.25">
      <c r="A597" s="2">
        <v>42438</v>
      </c>
      <c r="B597">
        <v>33.370742999999997</v>
      </c>
      <c r="C597">
        <v>104.62454200000001</v>
      </c>
      <c r="D597">
        <v>176.56632999999999</v>
      </c>
      <c r="E597">
        <v>73.959014999999994</v>
      </c>
      <c r="F597">
        <v>31.524311000000001</v>
      </c>
      <c r="G597" s="3">
        <f t="shared" si="89"/>
        <v>-8.5461087875671193E-4</v>
      </c>
      <c r="H597" s="3">
        <f t="shared" si="90"/>
        <v>-4.6610765569709001E-3</v>
      </c>
      <c r="I597" s="3">
        <f t="shared" si="91"/>
        <v>5.4677468801678231E-4</v>
      </c>
      <c r="J597" s="3">
        <f t="shared" si="92"/>
        <v>-3.6385557595649543E-3</v>
      </c>
      <c r="K597" s="3">
        <f t="shared" si="93"/>
        <v>-2.4265082272535432E-3</v>
      </c>
      <c r="W597" s="19"/>
      <c r="X597" s="6">
        <f t="array" ref="X597">G578-$P$2</f>
        <v>-1.3386662176050714E-2</v>
      </c>
      <c r="Y597" s="6">
        <f t="shared" si="87"/>
        <v>-1.2895811817893427E-2</v>
      </c>
      <c r="Z597" s="6">
        <f t="array" ref="Z597">I578-$R$2</f>
        <v>-1.3316970317956978E-2</v>
      </c>
      <c r="AA597" s="6">
        <f t="array" ref="AA597">J578-$S$2</f>
        <v>-1.4567381848806167E-2</v>
      </c>
      <c r="AB597" s="6">
        <f t="shared" si="88"/>
        <v>-1.4766213177715273E-2</v>
      </c>
      <c r="AC597" s="4"/>
    </row>
    <row r="598" spans="1:29" x14ac:dyDescent="0.25">
      <c r="A598" s="2">
        <v>42439</v>
      </c>
      <c r="B598">
        <v>33.342224000000002</v>
      </c>
      <c r="C598">
        <v>104.13687899999999</v>
      </c>
      <c r="D598">
        <v>176.66287199999999</v>
      </c>
      <c r="E598">
        <v>73.689910999999995</v>
      </c>
      <c r="F598">
        <v>31.447817000000001</v>
      </c>
      <c r="G598" s="3">
        <f t="shared" si="89"/>
        <v>2.594826907767156E-2</v>
      </c>
      <c r="H598" s="3">
        <f t="shared" si="90"/>
        <v>2.0511407875014376E-2</v>
      </c>
      <c r="I598" s="3">
        <f t="shared" si="91"/>
        <v>1.6228588200468241E-2</v>
      </c>
      <c r="J598" s="3">
        <f t="shared" si="92"/>
        <v>2.2415375152237571E-2</v>
      </c>
      <c r="K598" s="3">
        <f t="shared" si="93"/>
        <v>2.1891281038680654E-2</v>
      </c>
      <c r="W598" s="19"/>
      <c r="X598" s="6">
        <f t="array" ref="X598">G579-$P$2</f>
        <v>1.5603039786221082E-2</v>
      </c>
      <c r="Y598" s="6">
        <f t="shared" si="87"/>
        <v>1.8683662923802108E-2</v>
      </c>
      <c r="Z598" s="6">
        <f t="array" ref="Z598">I579-$R$2</f>
        <v>2.0028571150385144E-2</v>
      </c>
      <c r="AA598" s="6">
        <f t="array" ref="AA598">J579-$S$2</f>
        <v>1.1112917084643419E-2</v>
      </c>
      <c r="AB598" s="6">
        <f t="shared" si="88"/>
        <v>1.6237193671905722E-2</v>
      </c>
      <c r="AC598" s="4"/>
    </row>
    <row r="599" spans="1:29" x14ac:dyDescent="0.25">
      <c r="A599" s="2">
        <v>42440</v>
      </c>
      <c r="B599">
        <v>34.207397</v>
      </c>
      <c r="C599">
        <v>106.272873</v>
      </c>
      <c r="D599">
        <v>179.52986100000001</v>
      </c>
      <c r="E599">
        <v>75.341697999999994</v>
      </c>
      <c r="F599">
        <v>32.136249999999997</v>
      </c>
      <c r="G599" s="3">
        <f t="shared" si="89"/>
        <v>-2.2235249294181303E-3</v>
      </c>
      <c r="H599" s="3">
        <f t="shared" si="90"/>
        <v>-3.3040228431577834E-3</v>
      </c>
      <c r="I599" s="3">
        <f t="shared" si="91"/>
        <v>-1.5056492468402682E-3</v>
      </c>
      <c r="J599" s="3">
        <f t="shared" si="92"/>
        <v>1.2302616274983968E-4</v>
      </c>
      <c r="K599" s="3">
        <f t="shared" si="93"/>
        <v>-5.6530553502663894E-3</v>
      </c>
      <c r="W599" s="19"/>
      <c r="X599" s="6">
        <f t="array" ref="X599">G580-$P$2</f>
        <v>1.9021723748441861E-2</v>
      </c>
      <c r="Y599" s="6">
        <f t="shared" ref="Y599:Y662" si="94">H580-$Q$2</f>
        <v>2.2361478339546298E-2</v>
      </c>
      <c r="Z599" s="6">
        <f t="array" ref="Z599">I580-$R$2</f>
        <v>1.6285732711601941E-2</v>
      </c>
      <c r="AA599" s="6">
        <f t="array" ref="AA599">J580-$S$2</f>
        <v>1.8037727966287848E-2</v>
      </c>
      <c r="AB599" s="6">
        <f t="shared" ref="AB599:AB662" si="95">K580-$T$2</f>
        <v>2.3395300418729323E-2</v>
      </c>
      <c r="AC599" s="4"/>
    </row>
    <row r="600" spans="1:29" x14ac:dyDescent="0.25">
      <c r="A600" s="2">
        <v>42443</v>
      </c>
      <c r="B600">
        <v>34.131335999999997</v>
      </c>
      <c r="C600">
        <v>105.921745</v>
      </c>
      <c r="D600">
        <v>179.25955200000001</v>
      </c>
      <c r="E600">
        <v>75.350966999999997</v>
      </c>
      <c r="F600">
        <v>31.954581999999998</v>
      </c>
      <c r="G600" s="3">
        <f t="shared" si="89"/>
        <v>-1.0155887246839468E-2</v>
      </c>
      <c r="H600" s="3">
        <f t="shared" si="90"/>
        <v>-1.112704478197557E-2</v>
      </c>
      <c r="I600" s="3">
        <f t="shared" si="91"/>
        <v>-1.2923104928880269E-3</v>
      </c>
      <c r="J600" s="3">
        <f t="shared" si="92"/>
        <v>4.9258823712250432E-4</v>
      </c>
      <c r="K600" s="3">
        <f t="shared" si="93"/>
        <v>-1.6875076006314216E-2</v>
      </c>
      <c r="W600" s="19"/>
      <c r="X600" s="6">
        <f t="array" ref="X600">G581-$P$2</f>
        <v>1.7759524884446716E-2</v>
      </c>
      <c r="Y600" s="6">
        <f t="shared" si="94"/>
        <v>1.7403645423020225E-2</v>
      </c>
      <c r="Z600" s="6">
        <f t="array" ref="Z600">I581-$R$2</f>
        <v>1.5894044320234668E-2</v>
      </c>
      <c r="AA600" s="6">
        <f t="array" ref="AA600">J581-$S$2</f>
        <v>8.1971290778027495E-3</v>
      </c>
      <c r="AB600" s="6">
        <f t="shared" si="95"/>
        <v>2.0542167334893599E-2</v>
      </c>
      <c r="AC600" s="4"/>
    </row>
    <row r="601" spans="1:29" x14ac:dyDescent="0.25">
      <c r="A601" s="2">
        <v>42444</v>
      </c>
      <c r="B601">
        <v>33.784702000000003</v>
      </c>
      <c r="C601">
        <v>104.743149</v>
      </c>
      <c r="D601">
        <v>179.02789300000001</v>
      </c>
      <c r="E601">
        <v>75.388084000000006</v>
      </c>
      <c r="F601">
        <v>31.415346</v>
      </c>
      <c r="G601" s="3">
        <f t="shared" si="89"/>
        <v>1.045792856186778E-2</v>
      </c>
      <c r="H601" s="3">
        <f t="shared" si="90"/>
        <v>9.7114895791419187E-3</v>
      </c>
      <c r="I601" s="3">
        <f t="shared" si="91"/>
        <v>5.9849444801318707E-3</v>
      </c>
      <c r="J601" s="3">
        <f t="shared" si="92"/>
        <v>1.2063139845814197E-2</v>
      </c>
      <c r="K601" s="3">
        <f t="shared" si="93"/>
        <v>2.1036820667198697E-2</v>
      </c>
      <c r="W601" s="19"/>
      <c r="X601" s="6">
        <f t="array" ref="X601">G582-$P$2</f>
        <v>-4.9308440310745138E-3</v>
      </c>
      <c r="Y601" s="6">
        <f t="shared" si="94"/>
        <v>-3.8798571800827413E-3</v>
      </c>
      <c r="Z601" s="6">
        <f t="array" ref="Z601">I582-$R$2</f>
        <v>-4.7247733479152121E-3</v>
      </c>
      <c r="AA601" s="6">
        <f t="array" ref="AA601">J582-$S$2</f>
        <v>9.740475345754911E-3</v>
      </c>
      <c r="AB601" s="6">
        <f t="shared" si="95"/>
        <v>-5.0743047916473466E-3</v>
      </c>
      <c r="AC601" s="4"/>
    </row>
    <row r="602" spans="1:29" x14ac:dyDescent="0.25">
      <c r="A602" s="2">
        <v>42445</v>
      </c>
      <c r="B602">
        <v>34.138019999999997</v>
      </c>
      <c r="C602">
        <v>105.760361</v>
      </c>
      <c r="D602">
        <v>180.09936500000001</v>
      </c>
      <c r="E602">
        <v>76.297500999999997</v>
      </c>
      <c r="F602">
        <v>32.076225000000001</v>
      </c>
      <c r="G602" s="3">
        <f t="shared" si="89"/>
        <v>9.23088099426983E-3</v>
      </c>
      <c r="H602" s="3">
        <f t="shared" si="90"/>
        <v>1.3594790963317394E-2</v>
      </c>
      <c r="I602" s="3">
        <f t="shared" si="91"/>
        <v>6.3248362924543944E-3</v>
      </c>
      <c r="J602" s="3">
        <f t="shared" si="92"/>
        <v>1.4108338882554028E-2</v>
      </c>
      <c r="K602" s="3">
        <f t="shared" si="93"/>
        <v>2.0304259619079223E-2</v>
      </c>
      <c r="W602" s="19"/>
      <c r="X602" s="6">
        <f t="array" ref="X602">G583-$P$2</f>
        <v>-1.9954091271573915E-3</v>
      </c>
      <c r="Y602" s="6">
        <f t="shared" si="94"/>
        <v>1.3943430496794747E-3</v>
      </c>
      <c r="Z602" s="6">
        <f t="array" ref="Z602">I583-$R$2</f>
        <v>-7.1133628697461781E-4</v>
      </c>
      <c r="AA602" s="6">
        <f t="array" ref="AA602">J583-$S$2</f>
        <v>5.3728962435502679E-3</v>
      </c>
      <c r="AB602" s="6">
        <f t="shared" si="95"/>
        <v>-4.4487199008162587E-3</v>
      </c>
      <c r="AC602" s="4"/>
    </row>
    <row r="603" spans="1:29" x14ac:dyDescent="0.25">
      <c r="A603" s="2">
        <v>42446</v>
      </c>
      <c r="B603">
        <v>34.453144000000002</v>
      </c>
      <c r="C603">
        <v>107.198151</v>
      </c>
      <c r="D603">
        <v>181.23846399999999</v>
      </c>
      <c r="E603">
        <v>77.373931999999996</v>
      </c>
      <c r="F603">
        <v>32.727508999999998</v>
      </c>
      <c r="G603" s="3">
        <f t="shared" si="89"/>
        <v>-1.6630412597468114E-3</v>
      </c>
      <c r="H603" s="3">
        <f t="shared" si="90"/>
        <v>6.9342520655977236E-3</v>
      </c>
      <c r="I603" s="3">
        <f t="shared" si="91"/>
        <v>3.7282648786958195E-3</v>
      </c>
      <c r="J603" s="3">
        <f t="shared" si="92"/>
        <v>-4.3174877037397419E-3</v>
      </c>
      <c r="K603" s="3">
        <f t="shared" si="93"/>
        <v>6.7311569603418775E-3</v>
      </c>
      <c r="W603" s="19"/>
      <c r="X603" s="6">
        <f t="array" ref="X603">G584-$P$2</f>
        <v>1.192740031983359E-2</v>
      </c>
      <c r="Y603" s="6">
        <f t="shared" si="94"/>
        <v>1.2442349897799937E-2</v>
      </c>
      <c r="Z603" s="6">
        <f t="array" ref="Z603">I584-$R$2</f>
        <v>1.3828057947246064E-2</v>
      </c>
      <c r="AA603" s="6">
        <f t="array" ref="AA603">J584-$S$2</f>
        <v>9.1848567429385231E-3</v>
      </c>
      <c r="AB603" s="6">
        <f t="shared" si="95"/>
        <v>2.454246932919317E-2</v>
      </c>
      <c r="AC603" s="4"/>
    </row>
    <row r="604" spans="1:29" x14ac:dyDescent="0.25">
      <c r="A604" s="2">
        <v>42447</v>
      </c>
      <c r="B604">
        <v>34.395847000000003</v>
      </c>
      <c r="C604">
        <v>107.94149</v>
      </c>
      <c r="D604">
        <v>181.91416899999999</v>
      </c>
      <c r="E604">
        <v>77.039871000000005</v>
      </c>
      <c r="F604">
        <v>32.947803</v>
      </c>
      <c r="G604" s="3">
        <f t="shared" si="89"/>
        <v>-1.9434032253952127E-3</v>
      </c>
      <c r="H604" s="3">
        <f t="shared" si="90"/>
        <v>-1.7215715662253217E-3</v>
      </c>
      <c r="I604" s="3">
        <f t="shared" si="91"/>
        <v>1.5258459609048813E-3</v>
      </c>
      <c r="J604" s="3">
        <f t="shared" si="92"/>
        <v>-9.0254564418988936E-3</v>
      </c>
      <c r="K604" s="3">
        <f t="shared" si="93"/>
        <v>4.0698009515232059E-3</v>
      </c>
      <c r="W604" s="19"/>
      <c r="X604" s="6">
        <f t="array" ref="X604">G585-$P$2</f>
        <v>-1.6906965259481925E-2</v>
      </c>
      <c r="Y604" s="6">
        <f t="shared" si="94"/>
        <v>-8.7564661606567007E-3</v>
      </c>
      <c r="Z604" s="6">
        <f t="array" ref="Z604">I585-$R$2</f>
        <v>-1.3026916274000544E-2</v>
      </c>
      <c r="AA604" s="6">
        <f t="array" ref="AA604">J585-$S$2</f>
        <v>-2.9869085059426705E-3</v>
      </c>
      <c r="AB604" s="6">
        <f t="shared" si="95"/>
        <v>-2.1857635718298199E-2</v>
      </c>
      <c r="AC604" s="4"/>
    </row>
    <row r="605" spans="1:29" x14ac:dyDescent="0.25">
      <c r="A605" s="2">
        <v>42450</v>
      </c>
      <c r="B605">
        <v>34.329002000000003</v>
      </c>
      <c r="C605">
        <v>107.755661</v>
      </c>
      <c r="D605">
        <v>182.191742</v>
      </c>
      <c r="E605">
        <v>76.344550999999996</v>
      </c>
      <c r="F605">
        <v>33.081893999999998</v>
      </c>
      <c r="G605" s="3">
        <f t="shared" si="89"/>
        <v>-1.1127617400588097E-3</v>
      </c>
      <c r="H605" s="3">
        <f t="shared" si="90"/>
        <v>4.5384158517669526E-4</v>
      </c>
      <c r="I605" s="3">
        <f t="shared" si="91"/>
        <v>-5.325762788964683E-4</v>
      </c>
      <c r="J605" s="3">
        <f t="shared" si="92"/>
        <v>0</v>
      </c>
      <c r="K605" s="3">
        <f t="shared" si="93"/>
        <v>-4.3428287388864728E-3</v>
      </c>
      <c r="W605" s="19"/>
      <c r="X605" s="6">
        <f t="array" ref="X605">G586-$P$2</f>
        <v>-3.197852362576351E-3</v>
      </c>
      <c r="Y605" s="6">
        <f t="shared" si="94"/>
        <v>7.9257216714838929E-3</v>
      </c>
      <c r="Z605" s="6">
        <f t="array" ref="Z605">I586-$R$2</f>
        <v>4.222263727178488E-3</v>
      </c>
      <c r="AA605" s="6">
        <f t="array" ref="AA605">J586-$S$2</f>
        <v>-1.5452261489137644E-3</v>
      </c>
      <c r="AB605" s="6">
        <f t="shared" si="95"/>
        <v>-2.2933353488015229E-4</v>
      </c>
      <c r="AC605" s="4"/>
    </row>
    <row r="606" spans="1:29" x14ac:dyDescent="0.25">
      <c r="A606" s="2">
        <v>42451</v>
      </c>
      <c r="B606">
        <v>34.290801999999999</v>
      </c>
      <c r="C606">
        <v>107.804565</v>
      </c>
      <c r="D606">
        <v>182.09471099999999</v>
      </c>
      <c r="E606">
        <v>76.344550999999996</v>
      </c>
      <c r="F606">
        <v>32.938225000000003</v>
      </c>
      <c r="G606" s="3">
        <f t="shared" si="89"/>
        <v>-1.086034674837888E-2</v>
      </c>
      <c r="H606" s="3">
        <f t="shared" si="90"/>
        <v>-1.6421679360238528E-2</v>
      </c>
      <c r="I606" s="3">
        <f t="shared" si="91"/>
        <v>-6.3956388057859748E-3</v>
      </c>
      <c r="J606" s="3">
        <f t="shared" si="92"/>
        <v>-5.4081135404149272E-3</v>
      </c>
      <c r="K606" s="3">
        <f t="shared" si="93"/>
        <v>-1.5411334399470622E-2</v>
      </c>
      <c r="W606" s="19"/>
      <c r="X606" s="6">
        <f t="array" ref="X606">G587-$P$2</f>
        <v>1.1723284120631458E-2</v>
      </c>
      <c r="Y606" s="6">
        <f t="shared" si="94"/>
        <v>9.8230731889153156E-3</v>
      </c>
      <c r="Z606" s="6">
        <f t="array" ref="Z606">I587-$R$2</f>
        <v>1.1537391356477134E-2</v>
      </c>
      <c r="AA606" s="6">
        <f t="array" ref="AA606">J587-$S$2</f>
        <v>2.0071912075138771E-2</v>
      </c>
      <c r="AB606" s="6">
        <f t="shared" si="95"/>
        <v>1.3959645103794188E-3</v>
      </c>
      <c r="AC606" s="4"/>
    </row>
    <row r="607" spans="1:29" x14ac:dyDescent="0.25">
      <c r="A607" s="2">
        <v>42452</v>
      </c>
      <c r="B607">
        <v>33.918391999999997</v>
      </c>
      <c r="C607">
        <v>106.034233</v>
      </c>
      <c r="D607">
        <v>180.93009900000001</v>
      </c>
      <c r="E607">
        <v>75.931670999999994</v>
      </c>
      <c r="F607">
        <v>32.430602999999998</v>
      </c>
      <c r="G607" s="3">
        <f t="shared" si="89"/>
        <v>-6.4752774836731586E-3</v>
      </c>
      <c r="H607" s="3">
        <f t="shared" si="90"/>
        <v>1.5681256448565328E-3</v>
      </c>
      <c r="I607" s="3">
        <f t="shared" si="91"/>
        <v>-6.9736323971181235E-4</v>
      </c>
      <c r="J607" s="3">
        <f t="shared" si="92"/>
        <v>3.7076755495091263E-4</v>
      </c>
      <c r="K607" s="3">
        <f t="shared" si="93"/>
        <v>-1.4766916298163402E-3</v>
      </c>
      <c r="W607" s="19"/>
      <c r="X607" s="6">
        <f t="array" ref="X607">G588-$P$2</f>
        <v>-3.7618080511689278E-3</v>
      </c>
      <c r="Y607" s="6">
        <f t="shared" si="94"/>
        <v>6.6055889140983759E-3</v>
      </c>
      <c r="Z607" s="6">
        <f t="array" ref="Z607">I588-$R$2</f>
        <v>-2.3244778381280584E-3</v>
      </c>
      <c r="AA607" s="6">
        <f t="array" ref="AA607">J588-$S$2</f>
        <v>-5.5276977837918463E-3</v>
      </c>
      <c r="AB607" s="6">
        <f t="shared" si="95"/>
        <v>-8.9926248361564404E-3</v>
      </c>
      <c r="AC607" s="4"/>
    </row>
    <row r="608" spans="1:29" x14ac:dyDescent="0.25">
      <c r="A608" s="2">
        <v>42453</v>
      </c>
      <c r="B608">
        <v>33.698760999999998</v>
      </c>
      <c r="C608">
        <v>106.200508</v>
      </c>
      <c r="D608">
        <v>180.80392499999999</v>
      </c>
      <c r="E608">
        <v>75.959823999999998</v>
      </c>
      <c r="F608">
        <v>32.382713000000003</v>
      </c>
      <c r="G608" s="3">
        <f t="shared" si="89"/>
        <v>6.2340274172099086E-3</v>
      </c>
      <c r="H608" s="3">
        <f t="shared" si="90"/>
        <v>1.7497279768190488E-3</v>
      </c>
      <c r="I608" s="3">
        <f t="shared" si="91"/>
        <v>6.9784989457510882E-4</v>
      </c>
      <c r="J608" s="3">
        <f t="shared" si="92"/>
        <v>9.0178855601350527E-3</v>
      </c>
      <c r="K608" s="3">
        <f t="shared" si="93"/>
        <v>2.6618214477582836E-3</v>
      </c>
      <c r="W608" s="19"/>
      <c r="X608" s="6">
        <f t="array" ref="X608">G589-$P$2</f>
        <v>-4.6625359414595368E-3</v>
      </c>
      <c r="Y608" s="6">
        <f t="shared" si="94"/>
        <v>-4.2666282944740785E-3</v>
      </c>
      <c r="Z608" s="6">
        <f t="array" ref="Z608">I589-$R$2</f>
        <v>-9.4239829452195112E-3</v>
      </c>
      <c r="AA608" s="6">
        <f t="array" ref="AA608">J589-$S$2</f>
        <v>-4.2562112081429406E-3</v>
      </c>
      <c r="AB608" s="6">
        <f t="shared" si="95"/>
        <v>5.9919547728464612E-3</v>
      </c>
      <c r="AC608" s="4"/>
    </row>
    <row r="609" spans="1:29" x14ac:dyDescent="0.25">
      <c r="A609" s="2">
        <v>42457</v>
      </c>
      <c r="B609">
        <v>33.908839999999998</v>
      </c>
      <c r="C609">
        <v>106.38633</v>
      </c>
      <c r="D609">
        <v>180.93009900000001</v>
      </c>
      <c r="E609">
        <v>76.644820999999993</v>
      </c>
      <c r="F609">
        <v>32.468910000000001</v>
      </c>
      <c r="G609" s="3">
        <f t="shared" si="89"/>
        <v>1.1827771165277223E-2</v>
      </c>
      <c r="H609" s="3">
        <f t="shared" si="90"/>
        <v>2.1421417582503377E-2</v>
      </c>
      <c r="I609" s="3">
        <f t="shared" si="91"/>
        <v>9.6014041312164622E-3</v>
      </c>
      <c r="J609" s="3">
        <f t="shared" si="92"/>
        <v>2.1669944274512742E-2</v>
      </c>
      <c r="K609" s="3">
        <f t="shared" si="93"/>
        <v>9.7345737815035527E-3</v>
      </c>
      <c r="W609" s="19"/>
      <c r="X609" s="6">
        <f t="array" ref="X609">G590-$P$2</f>
        <v>2.5656912201308453E-2</v>
      </c>
      <c r="Y609" s="6">
        <f t="shared" si="94"/>
        <v>2.0456519561626446E-2</v>
      </c>
      <c r="Z609" s="6">
        <f t="array" ref="Z609">I590-$R$2</f>
        <v>2.4152156837400129E-2</v>
      </c>
      <c r="AA609" s="6">
        <f t="array" ref="AA609">J590-$S$2</f>
        <v>2.7797691237968786E-2</v>
      </c>
      <c r="AB609" s="6">
        <f t="shared" si="95"/>
        <v>3.6217185097346546E-2</v>
      </c>
      <c r="AC609" s="4"/>
    </row>
    <row r="610" spans="1:29" x14ac:dyDescent="0.25">
      <c r="A610" s="2">
        <v>42458</v>
      </c>
      <c r="B610">
        <v>34.309905999999998</v>
      </c>
      <c r="C610">
        <v>108.66527600000001</v>
      </c>
      <c r="D610">
        <v>182.667282</v>
      </c>
      <c r="E610">
        <v>78.305710000000005</v>
      </c>
      <c r="F610">
        <v>32.784981000000002</v>
      </c>
      <c r="G610" s="3">
        <f t="shared" si="89"/>
        <v>7.5145644526102284E-3</v>
      </c>
      <c r="H610" s="3">
        <f t="shared" si="90"/>
        <v>8.1014840472115601E-4</v>
      </c>
      <c r="I610" s="3">
        <f t="shared" si="91"/>
        <v>4.1972924302886572E-3</v>
      </c>
      <c r="J610" s="3">
        <f t="shared" si="92"/>
        <v>-1.9172420504200982E-3</v>
      </c>
      <c r="K610" s="3">
        <f t="shared" si="93"/>
        <v>1.1393479227576719E-2</v>
      </c>
      <c r="W610" s="19"/>
      <c r="X610" s="6">
        <f t="array" ref="X610">G591-$P$2</f>
        <v>6.7377803109305934E-3</v>
      </c>
      <c r="Y610" s="6">
        <f t="shared" si="94"/>
        <v>1.0622425203798996E-2</v>
      </c>
      <c r="Z610" s="6">
        <f t="array" ref="Z610">I591-$R$2</f>
        <v>3.7523787965692001E-3</v>
      </c>
      <c r="AA610" s="6">
        <f t="array" ref="AA610">J591-$S$2</f>
        <v>6.8666126641666212E-3</v>
      </c>
      <c r="AB610" s="6">
        <f t="shared" si="95"/>
        <v>1.5155242445297687E-2</v>
      </c>
      <c r="AC610" s="4"/>
    </row>
    <row r="611" spans="1:29" x14ac:dyDescent="0.25">
      <c r="A611" s="2">
        <v>42459</v>
      </c>
      <c r="B611">
        <v>34.567729999999997</v>
      </c>
      <c r="C611">
        <v>108.753311</v>
      </c>
      <c r="D611">
        <v>183.43398999999999</v>
      </c>
      <c r="E611">
        <v>78.155579000000003</v>
      </c>
      <c r="F611">
        <v>33.158515999999999</v>
      </c>
      <c r="G611" s="3">
        <f t="shared" si="89"/>
        <v>-8.8396027161746771E-3</v>
      </c>
      <c r="H611" s="3">
        <f t="shared" si="90"/>
        <v>2.6980971641406004E-3</v>
      </c>
      <c r="I611" s="3">
        <f t="shared" si="91"/>
        <v>-2.3808073956195219E-3</v>
      </c>
      <c r="J611" s="3">
        <f t="shared" si="92"/>
        <v>6.1230817572215379E-3</v>
      </c>
      <c r="K611" s="3">
        <f t="shared" si="93"/>
        <v>-1.155389463147305E-3</v>
      </c>
      <c r="W611" s="19"/>
      <c r="X611" s="6">
        <f t="array" ref="X611">G592-$P$2</f>
        <v>1.0432540770766672E-2</v>
      </c>
      <c r="Y611" s="6">
        <f t="shared" si="94"/>
        <v>1.0972125542111827E-2</v>
      </c>
      <c r="Z611" s="6">
        <f t="array" ref="Z611">I592-$R$2</f>
        <v>3.1867270076271215E-3</v>
      </c>
      <c r="AA611" s="6">
        <f t="array" ref="AA611">J592-$S$2</f>
        <v>4.9266095221976612E-3</v>
      </c>
      <c r="AB611" s="6">
        <f t="shared" si="95"/>
        <v>1.0593016010116016E-2</v>
      </c>
      <c r="AC611" s="4"/>
    </row>
    <row r="612" spans="1:29" x14ac:dyDescent="0.25">
      <c r="A612" s="2">
        <v>42460</v>
      </c>
      <c r="B612">
        <v>34.262165000000003</v>
      </c>
      <c r="C612">
        <v>109.046738</v>
      </c>
      <c r="D612">
        <v>182.99726899999999</v>
      </c>
      <c r="E612">
        <v>78.634131999999994</v>
      </c>
      <c r="F612">
        <v>33.120204999999999</v>
      </c>
      <c r="G612" s="3">
        <f t="shared" si="89"/>
        <v>-1.1148419838618029E-2</v>
      </c>
      <c r="H612" s="3">
        <f t="shared" si="90"/>
        <v>2.3320550863243916E-3</v>
      </c>
      <c r="I612" s="3">
        <f t="shared" si="91"/>
        <v>6.4170411198869459E-3</v>
      </c>
      <c r="J612" s="3">
        <f t="shared" si="92"/>
        <v>-1.3126360954807126E-3</v>
      </c>
      <c r="K612" s="3">
        <f t="shared" si="93"/>
        <v>2.891980892026691E-3</v>
      </c>
      <c r="W612" s="19"/>
      <c r="X612" s="6">
        <f t="array" ref="X612">G593-$P$2</f>
        <v>7.4717911652551561E-3</v>
      </c>
      <c r="Y612" s="6">
        <f t="shared" si="94"/>
        <v>5.9187165561287725E-3</v>
      </c>
      <c r="Z612" s="6">
        <f t="array" ref="Z612">I593-$R$2</f>
        <v>2.7362583979126942E-3</v>
      </c>
      <c r="AA612" s="6">
        <f t="array" ref="AA612">J593-$S$2</f>
        <v>-2.3523855329436483E-4</v>
      </c>
      <c r="AB612" s="6">
        <f t="shared" si="95"/>
        <v>2.179588201650566E-2</v>
      </c>
      <c r="AC612" s="4"/>
    </row>
    <row r="613" spans="1:29" x14ac:dyDescent="0.25">
      <c r="A613" s="2">
        <v>42461</v>
      </c>
      <c r="B613">
        <v>33.880195999999998</v>
      </c>
      <c r="C613">
        <v>109.301041</v>
      </c>
      <c r="D613">
        <v>184.17157</v>
      </c>
      <c r="E613">
        <v>78.530913999999996</v>
      </c>
      <c r="F613">
        <v>33.215988000000003</v>
      </c>
      <c r="G613" s="3">
        <f t="shared" si="89"/>
        <v>-2.2548275694744824E-3</v>
      </c>
      <c r="H613" s="3">
        <f t="shared" si="90"/>
        <v>-7.5168085544583541E-3</v>
      </c>
      <c r="I613" s="3">
        <f t="shared" si="91"/>
        <v>-3.1617583539087502E-3</v>
      </c>
      <c r="J613" s="3">
        <f t="shared" si="92"/>
        <v>-1.4338557169981669E-3</v>
      </c>
      <c r="K613" s="3">
        <f t="shared" si="93"/>
        <v>-1.355266024301327E-2</v>
      </c>
      <c r="W613" s="19"/>
      <c r="X613" s="6">
        <f t="array" ref="X613">G594-$P$2</f>
        <v>-1.0689317097186046E-3</v>
      </c>
      <c r="Y613" s="6">
        <f t="shared" si="94"/>
        <v>7.7260277003326217E-3</v>
      </c>
      <c r="Z613" s="6">
        <f t="array" ref="Z613">I594-$R$2</f>
        <v>6.0412746637239479E-4</v>
      </c>
      <c r="AA613" s="6">
        <f t="array" ref="AA613">J594-$S$2</f>
        <v>2.2690103998855458E-3</v>
      </c>
      <c r="AB613" s="6">
        <f t="shared" si="95"/>
        <v>-2.3244020709212859E-3</v>
      </c>
      <c r="AC613" s="4"/>
    </row>
    <row r="614" spans="1:29" x14ac:dyDescent="0.25">
      <c r="A614" s="2">
        <v>42464</v>
      </c>
      <c r="B614">
        <v>33.803801999999997</v>
      </c>
      <c r="C614">
        <v>108.479446</v>
      </c>
      <c r="D614">
        <v>183.58926400000001</v>
      </c>
      <c r="E614">
        <v>78.418312</v>
      </c>
      <c r="F614">
        <v>32.765822999999997</v>
      </c>
      <c r="G614" s="3">
        <f t="shared" si="89"/>
        <v>-1.8643967918164805E-2</v>
      </c>
      <c r="H614" s="3">
        <f t="shared" si="90"/>
        <v>-1.1540988142583197E-2</v>
      </c>
      <c r="I614" s="3">
        <f t="shared" si="91"/>
        <v>-1.014968391615767E-2</v>
      </c>
      <c r="J614" s="3">
        <f t="shared" si="92"/>
        <v>-6.5813454388051751E-3</v>
      </c>
      <c r="K614" s="3">
        <f t="shared" si="93"/>
        <v>-1.8707999490810923E-2</v>
      </c>
      <c r="W614" s="19"/>
      <c r="X614" s="6">
        <f t="array" ref="X614">G595-$P$2</f>
        <v>-1.125637584089483E-2</v>
      </c>
      <c r="Y614" s="6">
        <f t="shared" si="94"/>
        <v>-2.2478787406295359E-2</v>
      </c>
      <c r="Z614" s="6">
        <f t="array" ref="Z614">I595-$R$2</f>
        <v>-1.1735426929883941E-2</v>
      </c>
      <c r="AA614" s="6">
        <f t="array" ref="AA614">J595-$S$2</f>
        <v>-1.0600269157808468E-2</v>
      </c>
      <c r="AB614" s="6">
        <f t="shared" si="95"/>
        <v>-1.7625952968478534E-2</v>
      </c>
      <c r="AC614" s="4"/>
    </row>
    <row r="615" spans="1:29" x14ac:dyDescent="0.25">
      <c r="A615" s="2">
        <v>42465</v>
      </c>
      <c r="B615">
        <v>33.173565000000004</v>
      </c>
      <c r="C615">
        <v>107.227486</v>
      </c>
      <c r="D615">
        <v>181.72589099999999</v>
      </c>
      <c r="E615">
        <v>77.902214000000001</v>
      </c>
      <c r="F615">
        <v>32.152839999999998</v>
      </c>
      <c r="G615" s="3">
        <f t="shared" si="89"/>
        <v>1.6119581962324325E-2</v>
      </c>
      <c r="H615" s="3">
        <f t="shared" si="90"/>
        <v>1.1219660600827686E-2</v>
      </c>
      <c r="I615" s="3">
        <f t="shared" si="91"/>
        <v>1.0894584085434422E-2</v>
      </c>
      <c r="J615" s="3">
        <f t="shared" si="92"/>
        <v>2.4091228010540977E-3</v>
      </c>
      <c r="K615" s="3">
        <f t="shared" si="93"/>
        <v>1.280922618344138E-2</v>
      </c>
      <c r="W615" s="19"/>
      <c r="X615" s="6">
        <f t="array" ref="X615">G596-$P$2</f>
        <v>4.0708175223858689E-3</v>
      </c>
      <c r="Y615" s="6">
        <f t="shared" si="94"/>
        <v>4.4700851333354941E-3</v>
      </c>
      <c r="Z615" s="6">
        <f t="array" ref="Z615">I596-$R$2</f>
        <v>5.0129667718636917E-3</v>
      </c>
      <c r="AA615" s="6">
        <f t="array" ref="AA615">J596-$S$2</f>
        <v>5.190877426778445E-3</v>
      </c>
      <c r="AB615" s="6">
        <f t="shared" si="95"/>
        <v>6.1809296287190091E-3</v>
      </c>
      <c r="AC615" s="4"/>
    </row>
    <row r="616" spans="1:29" x14ac:dyDescent="0.25">
      <c r="A616" s="2">
        <v>42466</v>
      </c>
      <c r="B616">
        <v>33.708309</v>
      </c>
      <c r="C616">
        <v>108.430542</v>
      </c>
      <c r="D616">
        <v>183.70571899999999</v>
      </c>
      <c r="E616">
        <v>78.089889999999997</v>
      </c>
      <c r="F616">
        <v>32.564692999999998</v>
      </c>
      <c r="G616" s="3">
        <f t="shared" si="89"/>
        <v>-1.4164311831839416E-2</v>
      </c>
      <c r="H616" s="3">
        <f t="shared" si="90"/>
        <v>-1.2718787295188383E-2</v>
      </c>
      <c r="I616" s="3">
        <f t="shared" si="91"/>
        <v>-1.1780879832053448E-2</v>
      </c>
      <c r="J616" s="3">
        <f t="shared" si="92"/>
        <v>-6.248619379538134E-3</v>
      </c>
      <c r="K616" s="3">
        <f t="shared" si="93"/>
        <v>-2.0882340269567368E-2</v>
      </c>
      <c r="W616" s="19"/>
      <c r="X616" s="6">
        <f t="array" ref="X616">G597-$P$2</f>
        <v>-1.0753664452301448E-3</v>
      </c>
      <c r="Y616" s="6">
        <f t="shared" si="94"/>
        <v>-5.0621382373597645E-3</v>
      </c>
      <c r="Z616" s="6">
        <f t="array" ref="Z616">I597-$R$2</f>
        <v>6.2523741666042692E-5</v>
      </c>
      <c r="AA616" s="6">
        <f t="array" ref="AA616">J597-$S$2</f>
        <v>-3.9989773392284213E-3</v>
      </c>
      <c r="AB616" s="6">
        <f t="shared" si="95"/>
        <v>-2.6558417621336955E-3</v>
      </c>
      <c r="AC616" s="4"/>
    </row>
    <row r="617" spans="1:29" x14ac:dyDescent="0.25">
      <c r="A617" s="2">
        <v>42467</v>
      </c>
      <c r="B617">
        <v>33.230854000000001</v>
      </c>
      <c r="C617">
        <v>107.05143700000001</v>
      </c>
      <c r="D617">
        <v>181.541504</v>
      </c>
      <c r="E617">
        <v>77.601935999999995</v>
      </c>
      <c r="F617">
        <v>31.884665999999999</v>
      </c>
      <c r="G617" s="3">
        <f t="shared" si="89"/>
        <v>1.8965446990919954E-2</v>
      </c>
      <c r="H617" s="3">
        <f t="shared" si="90"/>
        <v>5.6647067708208709E-3</v>
      </c>
      <c r="I617" s="3">
        <f t="shared" si="91"/>
        <v>2.726456425082846E-3</v>
      </c>
      <c r="J617" s="3">
        <f t="shared" si="92"/>
        <v>5.5623483414126706E-3</v>
      </c>
      <c r="K617" s="3">
        <f t="shared" si="93"/>
        <v>1.7422418663566974E-2</v>
      </c>
      <c r="W617" s="19"/>
      <c r="X617" s="6">
        <f t="array" ref="X617">G598-$P$2</f>
        <v>2.5727513511198126E-2</v>
      </c>
      <c r="Y617" s="6">
        <f t="shared" si="94"/>
        <v>2.0110346194625511E-2</v>
      </c>
      <c r="Z617" s="6">
        <f t="array" ref="Z617">I598-$R$2</f>
        <v>1.5744337254117502E-2</v>
      </c>
      <c r="AA617" s="6">
        <f t="array" ref="AA617">J598-$S$2</f>
        <v>2.2054953572574105E-2</v>
      </c>
      <c r="AB617" s="6">
        <f t="shared" si="95"/>
        <v>2.1661947503800502E-2</v>
      </c>
      <c r="AC617" s="4"/>
    </row>
    <row r="618" spans="1:29" x14ac:dyDescent="0.25">
      <c r="A618" s="2">
        <v>42468</v>
      </c>
      <c r="B618">
        <v>33.861091999999999</v>
      </c>
      <c r="C618">
        <v>107.65785200000001</v>
      </c>
      <c r="D618">
        <v>182.03646900000001</v>
      </c>
      <c r="E618">
        <v>78.033585000000002</v>
      </c>
      <c r="F618">
        <v>32.440173999999999</v>
      </c>
      <c r="G618" s="3">
        <f t="shared" si="89"/>
        <v>8.4616290579164755E-4</v>
      </c>
      <c r="H618" s="3">
        <f t="shared" si="90"/>
        <v>-2.1805097876187451E-3</v>
      </c>
      <c r="I618" s="3">
        <f t="shared" si="91"/>
        <v>-2.6123391791346151E-3</v>
      </c>
      <c r="J618" s="3">
        <f t="shared" si="92"/>
        <v>-2.044196739134807E-3</v>
      </c>
      <c r="K618" s="3">
        <f t="shared" si="93"/>
        <v>1.3286118625627674E-2</v>
      </c>
      <c r="W618" s="19"/>
      <c r="X618" s="6">
        <f t="array" ref="X618">G599-$P$2</f>
        <v>-2.4442804958915631E-3</v>
      </c>
      <c r="Y618" s="6">
        <f t="shared" si="94"/>
        <v>-3.7050845235466483E-3</v>
      </c>
      <c r="Z618" s="6">
        <f t="array" ref="Z618">I599-$R$2</f>
        <v>-1.9899001931910076E-3</v>
      </c>
      <c r="AA618" s="6">
        <f t="array" ref="AA618">J599-$S$2</f>
        <v>-2.3739541691362743E-4</v>
      </c>
      <c r="AB618" s="6">
        <f t="shared" si="95"/>
        <v>-5.8823888851465417E-3</v>
      </c>
      <c r="AC618" s="4"/>
    </row>
    <row r="619" spans="1:29" x14ac:dyDescent="0.25">
      <c r="A619" s="2">
        <v>42471</v>
      </c>
      <c r="B619">
        <v>33.889744</v>
      </c>
      <c r="C619">
        <v>107.423103</v>
      </c>
      <c r="D619">
        <v>181.56092799999999</v>
      </c>
      <c r="E619">
        <v>77.874069000000006</v>
      </c>
      <c r="F619">
        <v>32.871178</v>
      </c>
      <c r="G619" s="3">
        <f t="shared" si="89"/>
        <v>1.521545869452412E-2</v>
      </c>
      <c r="H619" s="3">
        <f t="shared" si="90"/>
        <v>9.924466620555572E-3</v>
      </c>
      <c r="I619" s="3">
        <f t="shared" si="91"/>
        <v>9.7283981716596024E-3</v>
      </c>
      <c r="J619" s="3">
        <f t="shared" si="92"/>
        <v>7.2297621946528778E-3</v>
      </c>
      <c r="K619" s="3">
        <f t="shared" si="93"/>
        <v>1.5442860003374248E-2</v>
      </c>
      <c r="W619" s="19"/>
      <c r="X619" s="6">
        <f t="array" ref="X619">G600-$P$2</f>
        <v>-1.03766428133129E-2</v>
      </c>
      <c r="Y619" s="6">
        <f t="shared" si="94"/>
        <v>-1.1528106462364435E-2</v>
      </c>
      <c r="Z619" s="6">
        <f t="array" ref="Z619">I600-$R$2</f>
        <v>-1.7765614392387665E-3</v>
      </c>
      <c r="AA619" s="6">
        <f t="array" ref="AA619">J600-$S$2</f>
        <v>1.3216665745903721E-4</v>
      </c>
      <c r="AB619" s="6">
        <f t="shared" si="95"/>
        <v>-1.7104409541194368E-2</v>
      </c>
      <c r="AC619" s="4"/>
    </row>
    <row r="620" spans="1:29" x14ac:dyDescent="0.25">
      <c r="A620" s="2">
        <v>42472</v>
      </c>
      <c r="B620">
        <v>34.405391999999999</v>
      </c>
      <c r="C620">
        <v>108.48922</v>
      </c>
      <c r="D620">
        <v>183.327225</v>
      </c>
      <c r="E620">
        <v>78.437079999999995</v>
      </c>
      <c r="F620">
        <v>33.378802999999998</v>
      </c>
      <c r="G620" s="3">
        <f t="shared" si="89"/>
        <v>1.5820194695064016E-2</v>
      </c>
      <c r="H620" s="3">
        <f t="shared" si="90"/>
        <v>1.8932553851894296E-2</v>
      </c>
      <c r="I620" s="3">
        <f t="shared" si="91"/>
        <v>1.0005213355517739E-2</v>
      </c>
      <c r="J620" s="3">
        <f t="shared" si="92"/>
        <v>-4.4263503944818039E-3</v>
      </c>
      <c r="K620" s="3">
        <f t="shared" si="93"/>
        <v>1.865144774664329E-2</v>
      </c>
      <c r="W620" s="19"/>
      <c r="X620" s="6">
        <f t="array" ref="X620">G601-$P$2</f>
        <v>1.0237172995394348E-2</v>
      </c>
      <c r="Y620" s="6">
        <f t="shared" si="94"/>
        <v>9.3104278987530542E-3</v>
      </c>
      <c r="Z620" s="6">
        <f t="array" ref="Z620">I601-$R$2</f>
        <v>5.5006935337811314E-3</v>
      </c>
      <c r="AA620" s="6">
        <f t="array" ref="AA620">J601-$S$2</f>
        <v>1.1702718266150729E-2</v>
      </c>
      <c r="AB620" s="6">
        <f t="shared" si="95"/>
        <v>2.0807487132318545E-2</v>
      </c>
      <c r="AC620" s="4"/>
    </row>
    <row r="621" spans="1:29" x14ac:dyDescent="0.25">
      <c r="A621" s="2">
        <v>42473</v>
      </c>
      <c r="B621">
        <v>34.949691999999999</v>
      </c>
      <c r="C621">
        <v>110.543198</v>
      </c>
      <c r="D621">
        <v>185.16145299999999</v>
      </c>
      <c r="E621">
        <v>78.089889999999997</v>
      </c>
      <c r="F621">
        <v>34.001365999999997</v>
      </c>
      <c r="G621" s="3">
        <f t="shared" si="89"/>
        <v>1.0929996178508095E-3</v>
      </c>
      <c r="H621" s="3">
        <f t="shared" si="90"/>
        <v>-1.9465693402501705E-3</v>
      </c>
      <c r="I621" s="3">
        <f t="shared" si="91"/>
        <v>-1.0474102296009757E-4</v>
      </c>
      <c r="J621" s="3">
        <f t="shared" si="92"/>
        <v>-5.5275913437705659E-3</v>
      </c>
      <c r="K621" s="3">
        <f t="shared" si="93"/>
        <v>-5.0703257039730332E-3</v>
      </c>
      <c r="W621" s="19"/>
      <c r="X621" s="6">
        <f t="array" ref="X621">G602-$P$2</f>
        <v>9.010125427796398E-3</v>
      </c>
      <c r="Y621" s="6">
        <f t="shared" si="94"/>
        <v>1.3193729282928529E-2</v>
      </c>
      <c r="Z621" s="6">
        <f t="array" ref="Z621">I602-$R$2</f>
        <v>5.840585346103655E-3</v>
      </c>
      <c r="AA621" s="6">
        <f t="array" ref="AA621">J602-$S$2</f>
        <v>1.374791730289056E-2</v>
      </c>
      <c r="AB621" s="6">
        <f t="shared" si="95"/>
        <v>2.0074926084199071E-2</v>
      </c>
      <c r="AC621" s="4"/>
    </row>
    <row r="622" spans="1:29" x14ac:dyDescent="0.25">
      <c r="A622" s="2">
        <v>42474</v>
      </c>
      <c r="B622">
        <v>34.987892000000002</v>
      </c>
      <c r="C622">
        <v>110.328018</v>
      </c>
      <c r="D622">
        <v>185.14205899999999</v>
      </c>
      <c r="E622">
        <v>77.658241000000004</v>
      </c>
      <c r="F622">
        <v>33.828968000000003</v>
      </c>
      <c r="G622" s="3">
        <f t="shared" si="89"/>
        <v>-2.7292012905493213E-3</v>
      </c>
      <c r="H622" s="3">
        <f t="shared" si="90"/>
        <v>2.748241158469833E-3</v>
      </c>
      <c r="I622" s="3">
        <f t="shared" si="91"/>
        <v>-1.1007547453060207E-3</v>
      </c>
      <c r="J622" s="3">
        <f t="shared" si="92"/>
        <v>7.4915423335430997E-3</v>
      </c>
      <c r="K622" s="3">
        <f t="shared" si="93"/>
        <v>-5.945703102737343E-3</v>
      </c>
      <c r="W622" s="19"/>
      <c r="X622" s="6">
        <f t="array" ref="X622">G603-$P$2</f>
        <v>-1.8837968262202442E-3</v>
      </c>
      <c r="Y622" s="6">
        <f t="shared" si="94"/>
        <v>6.5331903852088591E-3</v>
      </c>
      <c r="Z622" s="6">
        <f t="array" ref="Z622">I603-$R$2</f>
        <v>3.2440139323450801E-3</v>
      </c>
      <c r="AA622" s="6">
        <f t="array" ref="AA622">J603-$S$2</f>
        <v>-4.6779092834032089E-3</v>
      </c>
      <c r="AB622" s="6">
        <f t="shared" si="95"/>
        <v>6.5018234254617252E-3</v>
      </c>
      <c r="AC622" s="4"/>
    </row>
    <row r="623" spans="1:29" x14ac:dyDescent="0.25">
      <c r="A623" s="2">
        <v>42475</v>
      </c>
      <c r="B623">
        <v>34.892403000000002</v>
      </c>
      <c r="C623">
        <v>110.631226</v>
      </c>
      <c r="D623">
        <v>184.93826300000001</v>
      </c>
      <c r="E623">
        <v>78.240020999999999</v>
      </c>
      <c r="F623">
        <v>33.627831</v>
      </c>
      <c r="G623" s="3">
        <f t="shared" si="89"/>
        <v>9.031106284081325E-3</v>
      </c>
      <c r="H623" s="3">
        <f t="shared" si="90"/>
        <v>4.9510162709396344E-3</v>
      </c>
      <c r="I623" s="3">
        <f t="shared" si="91"/>
        <v>7.2417626199938745E-3</v>
      </c>
      <c r="J623" s="3">
        <f t="shared" si="92"/>
        <v>4.7973274444801373E-3</v>
      </c>
      <c r="K623" s="3">
        <f t="shared" si="93"/>
        <v>3.4177940289994435E-3</v>
      </c>
      <c r="W623" s="19"/>
      <c r="X623" s="6">
        <f t="array" ref="X623">G604-$P$2</f>
        <v>-2.1641587918686455E-3</v>
      </c>
      <c r="Y623" s="6">
        <f t="shared" si="94"/>
        <v>-2.1226332466141866E-3</v>
      </c>
      <c r="Z623" s="6">
        <f t="array" ref="Z623">I604-$R$2</f>
        <v>1.0415950145541417E-3</v>
      </c>
      <c r="AA623" s="6">
        <f t="array" ref="AA623">J604-$S$2</f>
        <v>-9.3858780215623615E-3</v>
      </c>
      <c r="AB623" s="6">
        <f t="shared" si="95"/>
        <v>3.8404674166430536E-3</v>
      </c>
      <c r="AC623" s="4"/>
    </row>
    <row r="624" spans="1:29" x14ac:dyDescent="0.25">
      <c r="A624" s="2">
        <v>42478</v>
      </c>
      <c r="B624">
        <v>35.207520000000002</v>
      </c>
      <c r="C624">
        <v>111.178963</v>
      </c>
      <c r="D624">
        <v>186.27754200000001</v>
      </c>
      <c r="E624">
        <v>78.615364</v>
      </c>
      <c r="F624">
        <v>33.742764000000001</v>
      </c>
      <c r="G624" s="3">
        <f t="shared" si="89"/>
        <v>1.7358251873463182E-2</v>
      </c>
      <c r="H624" s="3">
        <f t="shared" si="90"/>
        <v>4.0466738298323701E-3</v>
      </c>
      <c r="I624" s="3">
        <f t="shared" si="91"/>
        <v>3.0218189157766862E-3</v>
      </c>
      <c r="J624" s="3">
        <f t="shared" si="92"/>
        <v>4.7747664184316641E-4</v>
      </c>
      <c r="K624" s="3">
        <f t="shared" si="93"/>
        <v>1.5327849253842896E-2</v>
      </c>
      <c r="W624" s="19"/>
      <c r="X624" s="6">
        <f t="array" ref="X624">G605-$P$2</f>
        <v>-1.3335173065322425E-3</v>
      </c>
      <c r="Y624" s="6">
        <f t="shared" si="94"/>
        <v>5.2779904787830464E-5</v>
      </c>
      <c r="Z624" s="6">
        <f t="array" ref="Z624">I605-$R$2</f>
        <v>-1.0168272252472079E-3</v>
      </c>
      <c r="AA624" s="6">
        <f t="array" ref="AA624">J605-$S$2</f>
        <v>-3.6042157966346711E-4</v>
      </c>
      <c r="AB624" s="6">
        <f t="shared" si="95"/>
        <v>-4.5721622737666251E-3</v>
      </c>
      <c r="AC624" s="4"/>
    </row>
    <row r="625" spans="1:29" x14ac:dyDescent="0.25">
      <c r="A625" s="2">
        <v>42479</v>
      </c>
      <c r="B625">
        <v>35.818660999999999</v>
      </c>
      <c r="C625">
        <v>111.628868</v>
      </c>
      <c r="D625">
        <v>186.840439</v>
      </c>
      <c r="E625">
        <v>78.652901</v>
      </c>
      <c r="F625">
        <v>34.259968000000001</v>
      </c>
      <c r="G625" s="3">
        <f t="shared" si="89"/>
        <v>2.6667663539958752E-4</v>
      </c>
      <c r="H625" s="3">
        <f t="shared" si="90"/>
        <v>6.133359696884888E-4</v>
      </c>
      <c r="I625" s="3">
        <f t="shared" si="91"/>
        <v>8.3104600284089614E-4</v>
      </c>
      <c r="J625" s="3">
        <f t="shared" si="92"/>
        <v>-1.6941193307033919E-2</v>
      </c>
      <c r="K625" s="3">
        <f t="shared" si="93"/>
        <v>-6.429982654975186E-3</v>
      </c>
      <c r="W625" s="19"/>
      <c r="X625" s="6">
        <f t="array" ref="X625">G606-$P$2</f>
        <v>-1.1081102314852312E-2</v>
      </c>
      <c r="Y625" s="6">
        <f t="shared" si="94"/>
        <v>-1.6822741040627393E-2</v>
      </c>
      <c r="Z625" s="6">
        <f t="array" ref="Z625">I606-$R$2</f>
        <v>-6.8798897521367142E-3</v>
      </c>
      <c r="AA625" s="6">
        <f t="array" ref="AA625">J606-$S$2</f>
        <v>-5.7685351200783943E-3</v>
      </c>
      <c r="AB625" s="6">
        <f t="shared" si="95"/>
        <v>-1.5640667934350774E-2</v>
      </c>
      <c r="AC625" s="4"/>
    </row>
    <row r="626" spans="1:29" x14ac:dyDescent="0.25">
      <c r="A626" s="2">
        <v>42480</v>
      </c>
      <c r="B626">
        <v>35.828212999999998</v>
      </c>
      <c r="C626">
        <v>111.697334</v>
      </c>
      <c r="D626">
        <v>186.995712</v>
      </c>
      <c r="E626">
        <v>77.320426999999995</v>
      </c>
      <c r="F626">
        <v>34.039676999999998</v>
      </c>
      <c r="G626" s="3">
        <f t="shared" si="89"/>
        <v>-5.8637309094931034E-3</v>
      </c>
      <c r="H626" s="3">
        <f t="shared" si="90"/>
        <v>-7.0927028571693418E-3</v>
      </c>
      <c r="I626" s="3">
        <f t="shared" si="91"/>
        <v>-5.553180813044567E-3</v>
      </c>
      <c r="J626" s="3">
        <f t="shared" si="92"/>
        <v>-1.7839684201433448E-2</v>
      </c>
      <c r="K626" s="3">
        <f t="shared" si="93"/>
        <v>-1.0973429624493769E-2</v>
      </c>
      <c r="W626" s="19"/>
      <c r="X626" s="6">
        <f t="array" ref="X626">G607-$P$2</f>
        <v>-6.6960330501465914E-3</v>
      </c>
      <c r="Y626" s="6">
        <f t="shared" si="94"/>
        <v>1.1670639644676679E-3</v>
      </c>
      <c r="Z626" s="6">
        <f t="array" ref="Z626">I607-$R$2</f>
        <v>-1.181614186062552E-3</v>
      </c>
      <c r="AA626" s="6">
        <f t="array" ref="AA626">J607-$S$2</f>
        <v>1.0345975287445513E-5</v>
      </c>
      <c r="AB626" s="6">
        <f t="shared" si="95"/>
        <v>-1.7060251646964925E-3</v>
      </c>
      <c r="AC626" s="4"/>
    </row>
    <row r="627" spans="1:29" x14ac:dyDescent="0.25">
      <c r="A627" s="2">
        <v>42481</v>
      </c>
      <c r="B627">
        <v>35.618125999999997</v>
      </c>
      <c r="C627">
        <v>110.905098</v>
      </c>
      <c r="D627">
        <v>185.957291</v>
      </c>
      <c r="E627">
        <v>75.941055000000006</v>
      </c>
      <c r="F627">
        <v>33.666145</v>
      </c>
      <c r="G627" s="3">
        <f t="shared" si="89"/>
        <v>-8.0422535424795605E-4</v>
      </c>
      <c r="H627" s="3">
        <f t="shared" si="90"/>
        <v>9.4364913685032192E-3</v>
      </c>
      <c r="I627" s="3">
        <f t="shared" si="91"/>
        <v>2.6093625982093194E-4</v>
      </c>
      <c r="J627" s="3">
        <f t="shared" si="92"/>
        <v>1.0873393844738954E-2</v>
      </c>
      <c r="K627" s="3">
        <f t="shared" si="93"/>
        <v>-3.6984038416040255E-3</v>
      </c>
      <c r="W627" s="19"/>
      <c r="X627" s="6">
        <f t="array" ref="X627">G608-$P$2</f>
        <v>6.0132718507364758E-3</v>
      </c>
      <c r="Y627" s="6">
        <f t="shared" si="94"/>
        <v>1.3486662964301839E-3</v>
      </c>
      <c r="Z627" s="6">
        <f t="array" ref="Z627">I608-$R$2</f>
        <v>2.1359894822436921E-4</v>
      </c>
      <c r="AA627" s="6">
        <f t="array" ref="AA627">J608-$S$2</f>
        <v>8.6574639804715848E-3</v>
      </c>
      <c r="AB627" s="6">
        <f t="shared" si="95"/>
        <v>2.4324879128781313E-3</v>
      </c>
      <c r="AC627" s="4"/>
    </row>
    <row r="628" spans="1:29" x14ac:dyDescent="0.25">
      <c r="A628" s="2">
        <v>42482</v>
      </c>
      <c r="B628">
        <v>35.589480999999999</v>
      </c>
      <c r="C628">
        <v>111.95165299999999</v>
      </c>
      <c r="D628">
        <v>186.00581399999999</v>
      </c>
      <c r="E628">
        <v>76.766791999999995</v>
      </c>
      <c r="F628">
        <v>33.541634000000002</v>
      </c>
      <c r="G628" s="3">
        <f t="shared" si="89"/>
        <v>-4.2928976682745645E-3</v>
      </c>
      <c r="H628" s="3">
        <f t="shared" si="90"/>
        <v>-5.3294612809333675E-3</v>
      </c>
      <c r="I628" s="3">
        <f t="shared" si="91"/>
        <v>-1.6174655701889362E-3</v>
      </c>
      <c r="J628" s="3">
        <f t="shared" si="92"/>
        <v>8.3119925084274016E-3</v>
      </c>
      <c r="K628" s="3">
        <f t="shared" si="93"/>
        <v>-7.9955854267566018E-3</v>
      </c>
      <c r="W628" s="19"/>
      <c r="X628" s="6">
        <f t="array" ref="X628">G609-$P$2</f>
        <v>1.1607015598803791E-2</v>
      </c>
      <c r="Y628" s="6">
        <f t="shared" si="94"/>
        <v>2.1020355902114513E-2</v>
      </c>
      <c r="Z628" s="6">
        <f t="array" ref="Z628">I609-$R$2</f>
        <v>9.1171531848657228E-3</v>
      </c>
      <c r="AA628" s="6">
        <f t="array" ref="AA628">J609-$S$2</f>
        <v>2.1309522694849276E-2</v>
      </c>
      <c r="AB628" s="6">
        <f t="shared" si="95"/>
        <v>9.5052402466234004E-3</v>
      </c>
      <c r="AC628" s="4"/>
    </row>
    <row r="629" spans="1:29" x14ac:dyDescent="0.25">
      <c r="A629" s="2">
        <v>42485</v>
      </c>
      <c r="B629">
        <v>35.436698999999997</v>
      </c>
      <c r="C629">
        <v>111.355011</v>
      </c>
      <c r="D629">
        <v>185.70495600000001</v>
      </c>
      <c r="E629">
        <v>77.404876999999999</v>
      </c>
      <c r="F629">
        <v>33.273448999999999</v>
      </c>
      <c r="G629" s="3">
        <f t="shared" si="89"/>
        <v>3.7725297155923876E-3</v>
      </c>
      <c r="H629" s="3">
        <f t="shared" si="90"/>
        <v>8.8713475139434728E-3</v>
      </c>
      <c r="I629" s="3">
        <f t="shared" si="91"/>
        <v>1.4632296620020746E-3</v>
      </c>
      <c r="J629" s="3">
        <f t="shared" si="92"/>
        <v>3.8795100727309073E-3</v>
      </c>
      <c r="K629" s="3">
        <f t="shared" si="93"/>
        <v>1.1802082795805191E-2</v>
      </c>
      <c r="W629" s="19"/>
      <c r="X629" s="6">
        <f t="array" ref="X629">G610-$P$2</f>
        <v>7.2938088861367956E-3</v>
      </c>
      <c r="Y629" s="6">
        <f t="shared" si="94"/>
        <v>4.0908672433229122E-4</v>
      </c>
      <c r="Z629" s="6">
        <f t="array" ref="Z629">I610-$R$2</f>
        <v>3.7130414839379178E-3</v>
      </c>
      <c r="AA629" s="6">
        <f t="array" ref="AA629">J610-$S$2</f>
        <v>-2.2776636300835653E-3</v>
      </c>
      <c r="AB629" s="6">
        <f t="shared" si="95"/>
        <v>1.1164145692696567E-2</v>
      </c>
      <c r="AC629" s="4"/>
    </row>
    <row r="630" spans="1:29" x14ac:dyDescent="0.25">
      <c r="A630" s="2">
        <v>42486</v>
      </c>
      <c r="B630">
        <v>35.570385000000002</v>
      </c>
      <c r="C630">
        <v>112.34287999999999</v>
      </c>
      <c r="D630">
        <v>185.976685</v>
      </c>
      <c r="E630">
        <v>77.705169999999995</v>
      </c>
      <c r="F630">
        <v>33.666145</v>
      </c>
      <c r="G630" s="3">
        <f t="shared" si="89"/>
        <v>1.6106938398334769E-3</v>
      </c>
      <c r="H630" s="3">
        <f t="shared" si="90"/>
        <v>5.5720220097617013E-3</v>
      </c>
      <c r="I630" s="3">
        <f t="shared" si="91"/>
        <v>2.0873476694134308E-3</v>
      </c>
      <c r="J630" s="3">
        <f t="shared" si="92"/>
        <v>-6.0393664926017276E-4</v>
      </c>
      <c r="K630" s="3">
        <f t="shared" si="93"/>
        <v>5.9743698008787316E-3</v>
      </c>
      <c r="W630" s="19"/>
      <c r="X630" s="6">
        <f t="array" ref="X630">G611-$P$2</f>
        <v>-9.060358282648109E-3</v>
      </c>
      <c r="Y630" s="6">
        <f t="shared" si="94"/>
        <v>2.2970354837517355E-3</v>
      </c>
      <c r="Z630" s="6">
        <f t="array" ref="Z630">I611-$R$2</f>
        <v>-2.8650583419702613E-3</v>
      </c>
      <c r="AA630" s="6">
        <f t="array" ref="AA630">J611-$S$2</f>
        <v>5.7626601775580709E-3</v>
      </c>
      <c r="AB630" s="6">
        <f t="shared" si="95"/>
        <v>-1.3847229980274572E-3</v>
      </c>
      <c r="AC630" s="4"/>
    </row>
    <row r="631" spans="1:29" x14ac:dyDescent="0.25">
      <c r="A631" s="2">
        <v>42487</v>
      </c>
      <c r="B631">
        <v>35.627678000000003</v>
      </c>
      <c r="C631">
        <v>112.968857</v>
      </c>
      <c r="D631">
        <v>186.36488299999999</v>
      </c>
      <c r="E631">
        <v>77.658241000000004</v>
      </c>
      <c r="F631">
        <v>33.867279000000003</v>
      </c>
      <c r="G631" s="3">
        <f t="shared" si="89"/>
        <v>-1.286513816589463E-2</v>
      </c>
      <c r="H631" s="3">
        <f t="shared" si="90"/>
        <v>-1.1168803805813421E-2</v>
      </c>
      <c r="I631" s="3">
        <f t="shared" si="91"/>
        <v>-9.0089665658739104E-3</v>
      </c>
      <c r="J631" s="3">
        <f t="shared" si="92"/>
        <v>-2.0541670522772337E-3</v>
      </c>
      <c r="K631" s="3">
        <f t="shared" si="93"/>
        <v>-1.0181006865063069E-2</v>
      </c>
      <c r="W631" s="19"/>
      <c r="X631" s="6">
        <f t="array" ref="X631">G612-$P$2</f>
        <v>-1.1369175405091461E-2</v>
      </c>
      <c r="Y631" s="6">
        <f t="shared" si="94"/>
        <v>1.9309934059355267E-3</v>
      </c>
      <c r="Z631" s="6">
        <f t="array" ref="Z631">I612-$R$2</f>
        <v>5.9327901735362065E-3</v>
      </c>
      <c r="AA631" s="6">
        <f t="array" ref="AA631">J612-$S$2</f>
        <v>-1.6730576751441796E-3</v>
      </c>
      <c r="AB631" s="6">
        <f t="shared" si="95"/>
        <v>2.6626473571465387E-3</v>
      </c>
      <c r="AC631" s="4"/>
    </row>
    <row r="632" spans="1:29" x14ac:dyDescent="0.25">
      <c r="A632" s="2">
        <v>42488</v>
      </c>
      <c r="B632">
        <v>35.169322999999999</v>
      </c>
      <c r="C632">
        <v>111.70713000000001</v>
      </c>
      <c r="D632">
        <v>184.68592799999999</v>
      </c>
      <c r="E632">
        <v>77.498717999999997</v>
      </c>
      <c r="F632">
        <v>33.522475999999997</v>
      </c>
      <c r="G632" s="3">
        <f t="shared" si="89"/>
        <v>-3.2583510350766565E-3</v>
      </c>
      <c r="H632" s="3">
        <f t="shared" si="90"/>
        <v>-6.5668682025937786E-3</v>
      </c>
      <c r="I632" s="3">
        <f t="shared" si="91"/>
        <v>-5.6751806233986679E-3</v>
      </c>
      <c r="J632" s="3">
        <f t="shared" si="92"/>
        <v>-9.2018941526231801E-3</v>
      </c>
      <c r="K632" s="3">
        <f t="shared" si="93"/>
        <v>-1.9999417704109623E-3</v>
      </c>
      <c r="W632" s="19"/>
      <c r="X632" s="6">
        <f t="array" ref="X632">G613-$P$2</f>
        <v>-2.4755831359479152E-3</v>
      </c>
      <c r="Y632" s="6">
        <f t="shared" si="94"/>
        <v>-7.9178702348472185E-3</v>
      </c>
      <c r="Z632" s="6">
        <f t="array" ref="Z632">I613-$R$2</f>
        <v>-3.6460093002594895E-3</v>
      </c>
      <c r="AA632" s="6">
        <f t="array" ref="AA632">J613-$S$2</f>
        <v>-1.794277296661634E-3</v>
      </c>
      <c r="AB632" s="6">
        <f t="shared" si="95"/>
        <v>-1.3781993777893423E-2</v>
      </c>
      <c r="AC632" s="4"/>
    </row>
    <row r="633" spans="1:29" x14ac:dyDescent="0.25">
      <c r="A633" s="2">
        <v>42489</v>
      </c>
      <c r="B633">
        <v>35.054729000000002</v>
      </c>
      <c r="C633">
        <v>110.973564</v>
      </c>
      <c r="D633">
        <v>183.63780199999999</v>
      </c>
      <c r="E633">
        <v>76.785583000000003</v>
      </c>
      <c r="F633">
        <v>33.455432999999999</v>
      </c>
      <c r="G633" s="3">
        <f t="shared" si="89"/>
        <v>8.44465236059877E-3</v>
      </c>
      <c r="H633" s="3">
        <f t="shared" si="90"/>
        <v>7.5796520331634643E-3</v>
      </c>
      <c r="I633" s="3">
        <f t="shared" si="91"/>
        <v>7.9800508612055676E-3</v>
      </c>
      <c r="J633" s="3">
        <f t="shared" si="92"/>
        <v>1.5519801418971912E-2</v>
      </c>
      <c r="K633" s="3">
        <f t="shared" si="93"/>
        <v>-2.5765919693822026E-3</v>
      </c>
      <c r="W633" s="19"/>
      <c r="X633" s="6">
        <f t="array" ref="X633">G614-$P$2</f>
        <v>-1.8864723484638239E-2</v>
      </c>
      <c r="Y633" s="6">
        <f t="shared" si="94"/>
        <v>-1.1942049822972062E-2</v>
      </c>
      <c r="Z633" s="6">
        <f t="array" ref="Z633">I614-$R$2</f>
        <v>-1.063393486250841E-2</v>
      </c>
      <c r="AA633" s="6">
        <f t="array" ref="AA633">J614-$S$2</f>
        <v>-6.9417670184686421E-3</v>
      </c>
      <c r="AB633" s="6">
        <f t="shared" si="95"/>
        <v>-1.8937333025691075E-2</v>
      </c>
      <c r="AC633" s="4"/>
    </row>
    <row r="634" spans="1:29" x14ac:dyDescent="0.25">
      <c r="A634" s="2">
        <v>42492</v>
      </c>
      <c r="B634">
        <v>35.350754000000002</v>
      </c>
      <c r="C634">
        <v>111.814705</v>
      </c>
      <c r="D634">
        <v>185.103241</v>
      </c>
      <c r="E634">
        <v>77.977279999999993</v>
      </c>
      <c r="F634">
        <v>33.369231999999997</v>
      </c>
      <c r="G634" s="3">
        <f t="shared" si="89"/>
        <v>-1.6747620149771159E-2</v>
      </c>
      <c r="H634" s="3">
        <f t="shared" si="90"/>
        <v>-1.5220350489678403E-2</v>
      </c>
      <c r="I634" s="3">
        <f t="shared" si="91"/>
        <v>-8.5460091971053531E-3</v>
      </c>
      <c r="J634" s="3">
        <f t="shared" si="92"/>
        <v>1.564481346361335E-3</v>
      </c>
      <c r="K634" s="3">
        <f t="shared" si="93"/>
        <v>-2.784175554295043E-2</v>
      </c>
      <c r="W634" s="19"/>
      <c r="X634" s="6">
        <f t="array" ref="X634">G615-$P$2</f>
        <v>1.5898826395850892E-2</v>
      </c>
      <c r="Y634" s="6">
        <f t="shared" si="94"/>
        <v>1.0818598920438821E-2</v>
      </c>
      <c r="Z634" s="6">
        <f t="array" ref="Z634">I615-$R$2</f>
        <v>1.0410333139083683E-2</v>
      </c>
      <c r="AA634" s="6">
        <f t="array" ref="AA634">J615-$S$2</f>
        <v>2.0487012213906306E-3</v>
      </c>
      <c r="AB634" s="6">
        <f t="shared" si="95"/>
        <v>1.2579892648561228E-2</v>
      </c>
      <c r="AC634" s="4"/>
    </row>
    <row r="635" spans="1:29" x14ac:dyDescent="0.25">
      <c r="A635" s="2">
        <v>42493</v>
      </c>
      <c r="B635">
        <v>34.758713</v>
      </c>
      <c r="C635">
        <v>110.112846</v>
      </c>
      <c r="D635">
        <v>183.52134699999999</v>
      </c>
      <c r="E635">
        <v>78.099273999999994</v>
      </c>
      <c r="F635">
        <v>32.440173999999999</v>
      </c>
      <c r="G635" s="3">
        <f t="shared" si="89"/>
        <v>-1.2087961944966086E-2</v>
      </c>
      <c r="H635" s="3">
        <f t="shared" si="90"/>
        <v>-5.5960319107545287E-3</v>
      </c>
      <c r="I635" s="3">
        <f t="shared" si="91"/>
        <v>-5.8699983277694656E-3</v>
      </c>
      <c r="J635" s="3">
        <f t="shared" si="92"/>
        <v>1.4297764150791092E-2</v>
      </c>
      <c r="K635" s="3">
        <f t="shared" si="93"/>
        <v>-1.417174889382522E-2</v>
      </c>
      <c r="W635" s="19"/>
      <c r="X635" s="6">
        <f t="array" ref="X635">G616-$P$2</f>
        <v>-1.4385067398312848E-2</v>
      </c>
      <c r="Y635" s="6">
        <f t="shared" si="94"/>
        <v>-1.3119848975577247E-2</v>
      </c>
      <c r="Z635" s="6">
        <f t="array" ref="Z635">I616-$R$2</f>
        <v>-1.2265130778404187E-2</v>
      </c>
      <c r="AA635" s="6">
        <f t="array" ref="AA635">J616-$S$2</f>
        <v>-6.609040959201601E-3</v>
      </c>
      <c r="AB635" s="6">
        <f t="shared" si="95"/>
        <v>-2.111167380444752E-2</v>
      </c>
      <c r="AC635" s="4"/>
    </row>
    <row r="636" spans="1:29" x14ac:dyDescent="0.25">
      <c r="A636" s="2">
        <v>42494</v>
      </c>
      <c r="B636">
        <v>34.338551000000002</v>
      </c>
      <c r="C636">
        <v>109.496651</v>
      </c>
      <c r="D636">
        <v>182.44407699999999</v>
      </c>
      <c r="E636">
        <v>79.215919</v>
      </c>
      <c r="F636">
        <v>31.980440000000002</v>
      </c>
      <c r="G636" s="3">
        <f t="shared" si="89"/>
        <v>-8.3419361521708257E-4</v>
      </c>
      <c r="H636" s="3">
        <f t="shared" si="90"/>
        <v>-2.5009897334667963E-3</v>
      </c>
      <c r="I636" s="3">
        <f t="shared" si="91"/>
        <v>-1.0630106670994621E-4</v>
      </c>
      <c r="J636" s="3">
        <f t="shared" si="92"/>
        <v>2.8430270435919613E-3</v>
      </c>
      <c r="K636" s="3">
        <f t="shared" si="93"/>
        <v>0</v>
      </c>
      <c r="W636" s="19"/>
      <c r="X636" s="6">
        <f t="array" ref="X636">G617-$P$2</f>
        <v>1.874469142444652E-2</v>
      </c>
      <c r="Y636" s="6">
        <f t="shared" si="94"/>
        <v>5.2636450904320065E-3</v>
      </c>
      <c r="Z636" s="6">
        <f t="array" ref="Z636">I617-$R$2</f>
        <v>2.2422054787321066E-3</v>
      </c>
      <c r="AA636" s="6">
        <f t="array" ref="AA636">J617-$S$2</f>
        <v>5.2019267617492036E-3</v>
      </c>
      <c r="AB636" s="6">
        <f t="shared" si="95"/>
        <v>1.7193085128686822E-2</v>
      </c>
      <c r="AC636" s="4"/>
    </row>
    <row r="637" spans="1:29" x14ac:dyDescent="0.25">
      <c r="A637" s="2">
        <v>42495</v>
      </c>
      <c r="B637">
        <v>34.309905999999998</v>
      </c>
      <c r="C637">
        <v>109.222801</v>
      </c>
      <c r="D637">
        <v>182.42468299999999</v>
      </c>
      <c r="E637">
        <v>79.441131999999996</v>
      </c>
      <c r="F637">
        <v>31.980440000000002</v>
      </c>
      <c r="G637" s="3">
        <f t="shared" si="89"/>
        <v>2.226354103097794E-3</v>
      </c>
      <c r="H637" s="3">
        <f t="shared" si="90"/>
        <v>4.925107166954934E-3</v>
      </c>
      <c r="I637" s="3">
        <f t="shared" si="91"/>
        <v>3.6175312964639161E-3</v>
      </c>
      <c r="J637" s="3">
        <f t="shared" si="92"/>
        <v>1.0984863609446061E-2</v>
      </c>
      <c r="K637" s="3">
        <f t="shared" si="93"/>
        <v>2.3958394568679431E-3</v>
      </c>
      <c r="W637" s="19"/>
      <c r="X637" s="6">
        <f t="array" ref="X637">G618-$P$2</f>
        <v>6.2540733931821472E-4</v>
      </c>
      <c r="Y637" s="6">
        <f t="shared" si="94"/>
        <v>-2.58157146800761E-3</v>
      </c>
      <c r="Z637" s="6">
        <f t="array" ref="Z637">I618-$R$2</f>
        <v>-3.0965901254853545E-3</v>
      </c>
      <c r="AA637" s="6">
        <f t="array" ref="AA637">J618-$S$2</f>
        <v>-2.4046183187982741E-3</v>
      </c>
      <c r="AB637" s="6">
        <f t="shared" si="95"/>
        <v>1.3056785090747522E-2</v>
      </c>
      <c r="AC637" s="4"/>
    </row>
    <row r="638" spans="1:29" x14ac:dyDescent="0.25">
      <c r="A638" s="2">
        <v>42496</v>
      </c>
      <c r="B638">
        <v>34.386291999999997</v>
      </c>
      <c r="C638">
        <v>109.760735</v>
      </c>
      <c r="D638">
        <v>183.08461</v>
      </c>
      <c r="E638">
        <v>80.313782000000003</v>
      </c>
      <c r="F638">
        <v>32.05706</v>
      </c>
      <c r="G638" s="3">
        <f t="shared" si="89"/>
        <v>-3.3323162613752011E-3</v>
      </c>
      <c r="H638" s="3">
        <f t="shared" si="90"/>
        <v>1.4257739801033509E-3</v>
      </c>
      <c r="I638" s="3">
        <f t="shared" si="91"/>
        <v>1.060203804131854E-3</v>
      </c>
      <c r="J638" s="3">
        <f t="shared" si="92"/>
        <v>1.0982635583018707E-2</v>
      </c>
      <c r="K638" s="3">
        <f t="shared" si="93"/>
        <v>-1.5237579491070075E-2</v>
      </c>
      <c r="W638" s="19"/>
      <c r="X638" s="6">
        <f t="array" ref="X638">G619-$P$2</f>
        <v>1.4994703128050688E-2</v>
      </c>
      <c r="Y638" s="6">
        <f t="shared" si="94"/>
        <v>9.5234049401667076E-3</v>
      </c>
      <c r="Z638" s="6">
        <f t="array" ref="Z638">I619-$R$2</f>
        <v>9.244147225308863E-3</v>
      </c>
      <c r="AA638" s="6">
        <f t="array" ref="AA638">J619-$S$2</f>
        <v>6.8693406149894108E-3</v>
      </c>
      <c r="AB638" s="6">
        <f t="shared" si="95"/>
        <v>1.5213526468494096E-2</v>
      </c>
      <c r="AC638" s="4"/>
    </row>
    <row r="639" spans="1:29" x14ac:dyDescent="0.25">
      <c r="A639" s="2">
        <v>42499</v>
      </c>
      <c r="B639">
        <v>34.271706000000002</v>
      </c>
      <c r="C639">
        <v>109.91722900000001</v>
      </c>
      <c r="D639">
        <v>183.278717</v>
      </c>
      <c r="E639">
        <v>81.195839000000007</v>
      </c>
      <c r="F639">
        <v>31.568587999999998</v>
      </c>
      <c r="G639" s="3">
        <f t="shared" si="89"/>
        <v>1.4767487792991751E-2</v>
      </c>
      <c r="H639" s="3">
        <f t="shared" si="90"/>
        <v>1.0500046357609705E-2</v>
      </c>
      <c r="I639" s="3">
        <f t="shared" si="91"/>
        <v>1.2390691277045507E-2</v>
      </c>
      <c r="J639" s="3">
        <f t="shared" si="92"/>
        <v>-1.1557242483828389E-4</v>
      </c>
      <c r="K639" s="3">
        <f t="shared" si="93"/>
        <v>2.0024493968498147E-2</v>
      </c>
      <c r="W639" s="19"/>
      <c r="X639" s="6">
        <f t="array" ref="X639">G620-$P$2</f>
        <v>1.5599439128590584E-2</v>
      </c>
      <c r="Y639" s="6">
        <f t="shared" si="94"/>
        <v>1.8531492171505431E-2</v>
      </c>
      <c r="Z639" s="6">
        <f t="array" ref="Z639">I620-$R$2</f>
        <v>9.5209624091669998E-3</v>
      </c>
      <c r="AA639" s="6">
        <f t="array" ref="AA639">J620-$S$2</f>
        <v>-4.786771974145271E-3</v>
      </c>
      <c r="AB639" s="6">
        <f t="shared" si="95"/>
        <v>1.8422114211763138E-2</v>
      </c>
      <c r="AC639" s="4"/>
    </row>
    <row r="640" spans="1:29" x14ac:dyDescent="0.25">
      <c r="A640" s="2">
        <v>42500</v>
      </c>
      <c r="B640">
        <v>34.777813000000002</v>
      </c>
      <c r="C640">
        <v>111.071365</v>
      </c>
      <c r="D640">
        <v>185.549667</v>
      </c>
      <c r="E640">
        <v>81.186454999999995</v>
      </c>
      <c r="F640">
        <v>32.200733</v>
      </c>
      <c r="G640" s="3">
        <f t="shared" si="89"/>
        <v>-7.1391205651718526E-3</v>
      </c>
      <c r="H640" s="3">
        <f t="shared" si="90"/>
        <v>-9.9507195216336219E-3</v>
      </c>
      <c r="I640" s="3">
        <f t="shared" si="91"/>
        <v>-9.3623557944729763E-3</v>
      </c>
      <c r="J640" s="3">
        <f t="shared" si="92"/>
        <v>-2.1382322950299848E-2</v>
      </c>
      <c r="K640" s="3">
        <f t="shared" si="93"/>
        <v>-2.974311174841815E-3</v>
      </c>
      <c r="W640" s="19"/>
      <c r="X640" s="6">
        <f t="array" ref="X640">G621-$P$2</f>
        <v>8.7224405137737663E-4</v>
      </c>
      <c r="Y640" s="6">
        <f t="shared" si="94"/>
        <v>-2.3476310206390354E-3</v>
      </c>
      <c r="Z640" s="6">
        <f t="array" ref="Z640">I621-$R$2</f>
        <v>-5.8899196931083719E-4</v>
      </c>
      <c r="AA640" s="6">
        <f t="array" ref="AA640">J621-$S$2</f>
        <v>-5.888012923434033E-3</v>
      </c>
      <c r="AB640" s="6">
        <f t="shared" si="95"/>
        <v>-5.2996592388531855E-3</v>
      </c>
      <c r="AC640" s="4"/>
    </row>
    <row r="641" spans="1:29" x14ac:dyDescent="0.25">
      <c r="A641" s="2">
        <v>42501</v>
      </c>
      <c r="B641">
        <v>34.529530000000001</v>
      </c>
      <c r="C641">
        <v>109.96612500000001</v>
      </c>
      <c r="D641">
        <v>183.81248500000001</v>
      </c>
      <c r="E641">
        <v>79.450500000000005</v>
      </c>
      <c r="F641">
        <v>32.104958000000003</v>
      </c>
      <c r="G641" s="3">
        <f t="shared" ref="G641:G704" si="96">B642/B641 -1</f>
        <v>-8.2946393999572265E-4</v>
      </c>
      <c r="H641" s="3">
        <f t="shared" ref="H641:H704" si="97">C642/C641 -1</f>
        <v>-4.7139880576860804E-3</v>
      </c>
      <c r="I641" s="3">
        <f t="shared" ref="I641:I704" si="98">D642/D641 -1</f>
        <v>5.8075489268305525E-4</v>
      </c>
      <c r="J641" s="3">
        <f t="shared" ref="J641:J704" si="99">E642/E641 -1</f>
        <v>5.7872637680065342E-3</v>
      </c>
      <c r="K641" s="3">
        <f t="shared" ref="K641:K704" si="100">F642/F641 -1</f>
        <v>-1.7900350469234327E-3</v>
      </c>
      <c r="W641" s="19"/>
      <c r="X641" s="6">
        <f t="array" ref="X641">G622-$P$2</f>
        <v>-2.9499568570227541E-3</v>
      </c>
      <c r="Y641" s="6">
        <f t="shared" si="94"/>
        <v>2.3471794780809681E-3</v>
      </c>
      <c r="Z641" s="6">
        <f t="array" ref="Z641">I622-$R$2</f>
        <v>-1.5850056916567603E-3</v>
      </c>
      <c r="AA641" s="6">
        <f t="array" ref="AA641">J622-$S$2</f>
        <v>7.1311207538796327E-3</v>
      </c>
      <c r="AB641" s="6">
        <f t="shared" si="95"/>
        <v>-6.1750366376174953E-3</v>
      </c>
      <c r="AC641" s="4"/>
    </row>
    <row r="642" spans="1:29" x14ac:dyDescent="0.25">
      <c r="A642" s="2">
        <v>42502</v>
      </c>
      <c r="B642">
        <v>34.500889000000001</v>
      </c>
      <c r="C642">
        <v>109.447746</v>
      </c>
      <c r="D642">
        <v>183.91923499999999</v>
      </c>
      <c r="E642">
        <v>79.910301000000004</v>
      </c>
      <c r="F642">
        <v>32.047488999999999</v>
      </c>
      <c r="G642" s="3">
        <f t="shared" si="96"/>
        <v>-1.1071308916126843E-2</v>
      </c>
      <c r="H642" s="3">
        <f t="shared" si="97"/>
        <v>-7.2386232604552125E-3</v>
      </c>
      <c r="I642" s="3">
        <f t="shared" si="98"/>
        <v>-9.2343739903005817E-3</v>
      </c>
      <c r="J642" s="3">
        <f t="shared" si="99"/>
        <v>-8.9243813510350156E-3</v>
      </c>
      <c r="K642" s="3">
        <f t="shared" si="100"/>
        <v>-1.793185731337632E-2</v>
      </c>
      <c r="W642" s="19"/>
      <c r="X642" s="6">
        <f t="array" ref="X642">G623-$P$2</f>
        <v>8.810350717607893E-3</v>
      </c>
      <c r="Y642" s="6">
        <f t="shared" si="94"/>
        <v>4.5499545905507699E-3</v>
      </c>
      <c r="Z642" s="6">
        <f t="array" ref="Z642">I623-$R$2</f>
        <v>6.7575116736431351E-3</v>
      </c>
      <c r="AA642" s="6">
        <f t="array" ref="AA642">J623-$S$2</f>
        <v>4.4369058648166702E-3</v>
      </c>
      <c r="AB642" s="6">
        <f t="shared" si="95"/>
        <v>3.1884604941192912E-3</v>
      </c>
      <c r="AC642" s="4"/>
    </row>
    <row r="643" spans="1:29" x14ac:dyDescent="0.25">
      <c r="A643" s="2">
        <v>42503</v>
      </c>
      <c r="B643">
        <v>34.118918999999998</v>
      </c>
      <c r="C643">
        <v>108.655495</v>
      </c>
      <c r="D643">
        <v>182.220856</v>
      </c>
      <c r="E643">
        <v>79.197151000000005</v>
      </c>
      <c r="F643">
        <v>31.472818</v>
      </c>
      <c r="G643" s="3">
        <f t="shared" si="96"/>
        <v>1.2314751238162058E-2</v>
      </c>
      <c r="H643" s="3">
        <f t="shared" si="97"/>
        <v>1.116215061189485E-2</v>
      </c>
      <c r="I643" s="3">
        <f t="shared" si="98"/>
        <v>9.9596173557652268E-3</v>
      </c>
      <c r="J643" s="3">
        <f t="shared" si="99"/>
        <v>9.4785227817095752E-3</v>
      </c>
      <c r="K643" s="3">
        <f t="shared" si="100"/>
        <v>1.1564105889723564E-2</v>
      </c>
      <c r="W643" s="19"/>
      <c r="X643" s="6">
        <f t="array" ref="X643">G624-$P$2</f>
        <v>1.7137496306989748E-2</v>
      </c>
      <c r="Y643" s="6">
        <f t="shared" si="94"/>
        <v>3.6456121494435052E-3</v>
      </c>
      <c r="Z643" s="6">
        <f t="array" ref="Z643">I624-$R$2</f>
        <v>2.5375679694259468E-3</v>
      </c>
      <c r="AA643" s="6">
        <f t="array" ref="AA643">J624-$S$2</f>
        <v>1.1705506217969929E-4</v>
      </c>
      <c r="AB643" s="6">
        <f t="shared" si="95"/>
        <v>1.5098515718962743E-2</v>
      </c>
      <c r="AC643" s="4"/>
    </row>
    <row r="644" spans="1:29" x14ac:dyDescent="0.25">
      <c r="A644" s="2">
        <v>42506</v>
      </c>
      <c r="B644">
        <v>34.539085</v>
      </c>
      <c r="C644">
        <v>109.868324</v>
      </c>
      <c r="D644">
        <v>184.035706</v>
      </c>
      <c r="E644">
        <v>79.947823</v>
      </c>
      <c r="F644">
        <v>31.836773000000001</v>
      </c>
      <c r="G644" s="3">
        <f t="shared" si="96"/>
        <v>-5.8060020987816818E-3</v>
      </c>
      <c r="H644" s="3">
        <f t="shared" si="97"/>
        <v>-1.0593744926881699E-2</v>
      </c>
      <c r="I644" s="3">
        <f t="shared" si="98"/>
        <v>-8.8065953897012994E-3</v>
      </c>
      <c r="J644" s="3">
        <f t="shared" si="99"/>
        <v>-1.8544469935097618E-2</v>
      </c>
      <c r="K644" s="3">
        <f t="shared" si="100"/>
        <v>-4.2119218552709725E-3</v>
      </c>
      <c r="W644" s="19"/>
      <c r="X644" s="6">
        <f t="array" ref="X644">G625-$P$2</f>
        <v>4.5921068926154724E-5</v>
      </c>
      <c r="Y644" s="6">
        <f t="shared" si="94"/>
        <v>2.12274289299624E-4</v>
      </c>
      <c r="Z644" s="6">
        <f t="array" ref="Z644">I625-$R$2</f>
        <v>3.4679505649015652E-4</v>
      </c>
      <c r="AA644" s="6">
        <f t="array" ref="AA644">J625-$S$2</f>
        <v>-1.7301614886697386E-2</v>
      </c>
      <c r="AB644" s="6">
        <f t="shared" si="95"/>
        <v>-6.6593161898553382E-3</v>
      </c>
      <c r="AC644" s="4"/>
    </row>
    <row r="645" spans="1:29" x14ac:dyDescent="0.25">
      <c r="A645" s="2">
        <v>42507</v>
      </c>
      <c r="B645">
        <v>34.338551000000002</v>
      </c>
      <c r="C645">
        <v>108.704407</v>
      </c>
      <c r="D645">
        <v>182.41497799999999</v>
      </c>
      <c r="E645">
        <v>78.465232999999998</v>
      </c>
      <c r="F645">
        <v>31.702679</v>
      </c>
      <c r="G645" s="3">
        <f t="shared" si="96"/>
        <v>-8.3419361521708257E-4</v>
      </c>
      <c r="H645" s="3">
        <f t="shared" si="97"/>
        <v>-7.1981442297919251E-4</v>
      </c>
      <c r="I645" s="3">
        <f t="shared" si="98"/>
        <v>-1.5968535215338253E-4</v>
      </c>
      <c r="J645" s="3">
        <f t="shared" si="99"/>
        <v>-1.5666059387091869E-2</v>
      </c>
      <c r="K645" s="3">
        <f t="shared" si="100"/>
        <v>-7.8547935964654592E-3</v>
      </c>
      <c r="W645" s="19"/>
      <c r="X645" s="6">
        <f t="array" ref="X645">G626-$P$2</f>
        <v>-6.0844864759665362E-3</v>
      </c>
      <c r="Y645" s="6">
        <f t="shared" si="94"/>
        <v>-7.4937645375582063E-3</v>
      </c>
      <c r="Z645" s="6">
        <f t="array" ref="Z645">I626-$R$2</f>
        <v>-6.0374317593953064E-3</v>
      </c>
      <c r="AA645" s="6">
        <f t="array" ref="AA645">J626-$S$2</f>
        <v>-1.8200105781096914E-2</v>
      </c>
      <c r="AB645" s="6">
        <f t="shared" si="95"/>
        <v>-1.1202763159373921E-2</v>
      </c>
      <c r="AC645" s="4"/>
    </row>
    <row r="646" spans="1:29" x14ac:dyDescent="0.25">
      <c r="A646" s="2">
        <v>42508</v>
      </c>
      <c r="B646">
        <v>34.309905999999998</v>
      </c>
      <c r="C646">
        <v>108.62616</v>
      </c>
      <c r="D646">
        <v>182.38584900000001</v>
      </c>
      <c r="E646">
        <v>77.235991999999996</v>
      </c>
      <c r="F646">
        <v>31.453661</v>
      </c>
      <c r="G646" s="3">
        <f t="shared" si="96"/>
        <v>-6.6797909618289131E-3</v>
      </c>
      <c r="H646" s="3">
        <f t="shared" si="97"/>
        <v>-5.3125324507465876E-3</v>
      </c>
      <c r="I646" s="3">
        <f t="shared" si="98"/>
        <v>-3.2457561989911454E-3</v>
      </c>
      <c r="J646" s="3">
        <f t="shared" si="99"/>
        <v>-1.1177379582306579E-2</v>
      </c>
      <c r="K646" s="3">
        <f t="shared" si="100"/>
        <v>-1.2180458103112413E-2</v>
      </c>
      <c r="W646" s="19"/>
      <c r="X646" s="6">
        <f t="array" ref="X646">G627-$P$2</f>
        <v>-1.0249809207213889E-3</v>
      </c>
      <c r="Y646" s="6">
        <f t="shared" si="94"/>
        <v>9.0354296881143548E-3</v>
      </c>
      <c r="Z646" s="6">
        <f t="array" ref="Z646">I627-$R$2</f>
        <v>-2.2331468652980768E-4</v>
      </c>
      <c r="AA646" s="6">
        <f t="array" ref="AA646">J627-$S$2</f>
        <v>1.0512972265075487E-2</v>
      </c>
      <c r="AB646" s="6">
        <f t="shared" si="95"/>
        <v>-3.9277373764841778E-3</v>
      </c>
      <c r="AC646" s="4"/>
    </row>
    <row r="647" spans="1:29" x14ac:dyDescent="0.25">
      <c r="A647" s="2">
        <v>42509</v>
      </c>
      <c r="B647">
        <v>34.080722999999999</v>
      </c>
      <c r="C647">
        <v>108.04908</v>
      </c>
      <c r="D647">
        <v>181.793869</v>
      </c>
      <c r="E647">
        <v>76.372696000000005</v>
      </c>
      <c r="F647">
        <v>31.070540999999999</v>
      </c>
      <c r="G647" s="3">
        <f t="shared" si="96"/>
        <v>9.2464000837073623E-3</v>
      </c>
      <c r="H647" s="3">
        <f t="shared" si="97"/>
        <v>1.3397346835345436E-2</v>
      </c>
      <c r="I647" s="3">
        <f t="shared" si="98"/>
        <v>6.2457386832994732E-3</v>
      </c>
      <c r="J647" s="3">
        <f t="shared" si="99"/>
        <v>7.9861525380744425E-3</v>
      </c>
      <c r="K647" s="3">
        <f t="shared" si="100"/>
        <v>1.109748941931854E-2</v>
      </c>
      <c r="W647" s="19"/>
      <c r="X647" s="6">
        <f t="array" ref="X647">G628-$P$2</f>
        <v>-4.5136532347479974E-3</v>
      </c>
      <c r="Y647" s="6">
        <f t="shared" si="94"/>
        <v>-5.7305229613222319E-3</v>
      </c>
      <c r="Z647" s="6">
        <f t="array" ref="Z647">I628-$R$2</f>
        <v>-2.1017165165396756E-3</v>
      </c>
      <c r="AA647" s="6">
        <f t="array" ref="AA647">J628-$S$2</f>
        <v>7.9515709287639336E-3</v>
      </c>
      <c r="AB647" s="6">
        <f t="shared" si="95"/>
        <v>-8.2249189616367541E-3</v>
      </c>
      <c r="AC647" s="4"/>
    </row>
    <row r="648" spans="1:29" x14ac:dyDescent="0.25">
      <c r="A648" s="2">
        <v>42510</v>
      </c>
      <c r="B648">
        <v>34.395847000000003</v>
      </c>
      <c r="C648">
        <v>109.496651</v>
      </c>
      <c r="D648">
        <v>182.929306</v>
      </c>
      <c r="E648">
        <v>76.982619999999997</v>
      </c>
      <c r="F648">
        <v>31.415346</v>
      </c>
      <c r="G648" s="3">
        <f t="shared" si="96"/>
        <v>-3.3314777798610917E-3</v>
      </c>
      <c r="H648" s="3">
        <f t="shared" si="97"/>
        <v>-1.1611679338028313E-3</v>
      </c>
      <c r="I648" s="3">
        <f t="shared" si="98"/>
        <v>-1.3261079118727093E-3</v>
      </c>
      <c r="J648" s="3">
        <f t="shared" si="99"/>
        <v>1.2189764390968527E-4</v>
      </c>
      <c r="K648" s="3">
        <f t="shared" si="100"/>
        <v>-2.13414806890877E-3</v>
      </c>
      <c r="W648" s="19"/>
      <c r="X648" s="6">
        <f t="array" ref="X648">G629-$P$2</f>
        <v>3.5517741491189548E-3</v>
      </c>
      <c r="Y648" s="6">
        <f t="shared" si="94"/>
        <v>8.4702858335546083E-3</v>
      </c>
      <c r="Z648" s="6">
        <f t="array" ref="Z648">I629-$R$2</f>
        <v>9.7897871565133499E-4</v>
      </c>
      <c r="AA648" s="6">
        <f t="array" ref="AA648">J629-$S$2</f>
        <v>3.5190884930674403E-3</v>
      </c>
      <c r="AB648" s="6">
        <f t="shared" si="95"/>
        <v>1.1572749260925039E-2</v>
      </c>
      <c r="AC648" s="4"/>
    </row>
    <row r="649" spans="1:29" x14ac:dyDescent="0.25">
      <c r="A649" s="2">
        <v>42513</v>
      </c>
      <c r="B649">
        <v>34.281258000000001</v>
      </c>
      <c r="C649">
        <v>109.369507</v>
      </c>
      <c r="D649">
        <v>182.686722</v>
      </c>
      <c r="E649">
        <v>76.992003999999994</v>
      </c>
      <c r="F649">
        <v>31.348300999999999</v>
      </c>
      <c r="G649" s="3">
        <f t="shared" si="96"/>
        <v>1.2256201333101568E-2</v>
      </c>
      <c r="H649" s="3">
        <f t="shared" si="97"/>
        <v>1.7170361753573671E-2</v>
      </c>
      <c r="I649" s="3">
        <f t="shared" si="98"/>
        <v>1.2696450922141889E-2</v>
      </c>
      <c r="J649" s="3">
        <f t="shared" si="99"/>
        <v>1.2431563672508084E-2</v>
      </c>
      <c r="K649" s="3">
        <f t="shared" si="100"/>
        <v>1.1915637788472155E-2</v>
      </c>
      <c r="W649" s="19"/>
      <c r="X649" s="6">
        <f t="array" ref="X649">G630-$P$2</f>
        <v>1.3899382733600441E-3</v>
      </c>
      <c r="Y649" s="6">
        <f t="shared" si="94"/>
        <v>5.1709603293728368E-3</v>
      </c>
      <c r="Z649" s="6">
        <f t="array" ref="Z649">I630-$R$2</f>
        <v>1.6030967230626911E-3</v>
      </c>
      <c r="AA649" s="6">
        <f t="array" ref="AA649">J630-$S$2</f>
        <v>-9.6435822892363982E-4</v>
      </c>
      <c r="AB649" s="6">
        <f t="shared" si="95"/>
        <v>5.7450362659985793E-3</v>
      </c>
      <c r="AC649" s="4"/>
    </row>
    <row r="650" spans="1:29" x14ac:dyDescent="0.25">
      <c r="A650" s="2">
        <v>42514</v>
      </c>
      <c r="B650">
        <v>34.701416000000002</v>
      </c>
      <c r="C650">
        <v>111.247421</v>
      </c>
      <c r="D650">
        <v>185.00619499999999</v>
      </c>
      <c r="E650">
        <v>77.949134999999998</v>
      </c>
      <c r="F650">
        <v>31.721836</v>
      </c>
      <c r="G650" s="3">
        <f t="shared" si="96"/>
        <v>9.9064833550306375E-3</v>
      </c>
      <c r="H650" s="3">
        <f t="shared" si="97"/>
        <v>6.8577679656951496E-3</v>
      </c>
      <c r="I650" s="3">
        <f t="shared" si="98"/>
        <v>6.8193770484279437E-3</v>
      </c>
      <c r="J650" s="3">
        <f t="shared" si="99"/>
        <v>0</v>
      </c>
      <c r="K650" s="3">
        <f t="shared" si="100"/>
        <v>1.1473484699939807E-2</v>
      </c>
      <c r="W650" s="19"/>
      <c r="X650" s="6">
        <f t="array" ref="X650">G631-$P$2</f>
        <v>-1.3085893732368062E-2</v>
      </c>
      <c r="Y650" s="6">
        <f t="shared" si="94"/>
        <v>-1.1569865486202285E-2</v>
      </c>
      <c r="Z650" s="6">
        <f t="array" ref="Z650">I631-$R$2</f>
        <v>-9.4932175122246498E-3</v>
      </c>
      <c r="AA650" s="6">
        <f t="array" ref="AA650">J631-$S$2</f>
        <v>-2.4145886319407008E-3</v>
      </c>
      <c r="AB650" s="6">
        <f t="shared" si="95"/>
        <v>-1.0410340399943221E-2</v>
      </c>
      <c r="AC650" s="4"/>
    </row>
    <row r="651" spans="1:29" x14ac:dyDescent="0.25">
      <c r="A651" s="2">
        <v>42515</v>
      </c>
      <c r="B651">
        <v>35.045184999999996</v>
      </c>
      <c r="C651">
        <v>112.01033</v>
      </c>
      <c r="D651">
        <v>186.267822</v>
      </c>
      <c r="E651">
        <v>77.949134999999998</v>
      </c>
      <c r="F651">
        <v>32.085796000000002</v>
      </c>
      <c r="G651" s="3">
        <f t="shared" si="96"/>
        <v>2.1797288272271675E-3</v>
      </c>
      <c r="H651" s="3">
        <f t="shared" si="97"/>
        <v>-1.1352435083441526E-3</v>
      </c>
      <c r="I651" s="3">
        <f t="shared" si="98"/>
        <v>4.6898599587419376E-4</v>
      </c>
      <c r="J651" s="3">
        <f t="shared" si="99"/>
        <v>1.926115023598296E-3</v>
      </c>
      <c r="K651" s="3">
        <f t="shared" si="100"/>
        <v>6.567298501804153E-3</v>
      </c>
      <c r="W651" s="19"/>
      <c r="X651" s="6">
        <f t="array" ref="X651">G632-$P$2</f>
        <v>-3.4791066015500893E-3</v>
      </c>
      <c r="Y651" s="6">
        <f t="shared" si="94"/>
        <v>-6.967929882982643E-3</v>
      </c>
      <c r="Z651" s="6">
        <f t="array" ref="Z651">I632-$R$2</f>
        <v>-6.1594315697494073E-3</v>
      </c>
      <c r="AA651" s="6">
        <f t="array" ref="AA651">J632-$S$2</f>
        <v>-9.562315732286648E-3</v>
      </c>
      <c r="AB651" s="6">
        <f t="shared" si="95"/>
        <v>-2.2292753052911146E-3</v>
      </c>
      <c r="AC651" s="4"/>
    </row>
    <row r="652" spans="1:29" x14ac:dyDescent="0.25">
      <c r="A652" s="2">
        <v>42516</v>
      </c>
      <c r="B652">
        <v>35.121574000000003</v>
      </c>
      <c r="C652">
        <v>111.883171</v>
      </c>
      <c r="D652">
        <v>186.35517899999999</v>
      </c>
      <c r="E652">
        <v>78.099273999999994</v>
      </c>
      <c r="F652">
        <v>32.296512999999997</v>
      </c>
      <c r="G652" s="3">
        <f t="shared" si="96"/>
        <v>-1.3593923780296224E-3</v>
      </c>
      <c r="H652" s="3">
        <f t="shared" si="97"/>
        <v>8.9170247060659236E-3</v>
      </c>
      <c r="I652" s="3">
        <f t="shared" si="98"/>
        <v>3.9060089658147223E-3</v>
      </c>
      <c r="J652" s="3">
        <f t="shared" si="99"/>
        <v>5.406759607009981E-3</v>
      </c>
      <c r="K652" s="3">
        <f t="shared" si="100"/>
        <v>-2.9671933932928773E-4</v>
      </c>
      <c r="W652" s="19"/>
      <c r="X652" s="6">
        <f t="array" ref="X652">G633-$P$2</f>
        <v>8.223896794125338E-3</v>
      </c>
      <c r="Y652" s="6">
        <f t="shared" si="94"/>
        <v>7.1785903527745998E-3</v>
      </c>
      <c r="Z652" s="6">
        <f t="array" ref="Z652">I633-$R$2</f>
        <v>7.4957999148548282E-3</v>
      </c>
      <c r="AA652" s="6">
        <f t="array" ref="AA652">J633-$S$2</f>
        <v>1.5159379839308445E-2</v>
      </c>
      <c r="AB652" s="6">
        <f t="shared" si="95"/>
        <v>-2.8059255042623549E-3</v>
      </c>
      <c r="AC652" s="4"/>
    </row>
    <row r="653" spans="1:29" x14ac:dyDescent="0.25">
      <c r="A653" s="2">
        <v>42517</v>
      </c>
      <c r="B653">
        <v>35.073830000000001</v>
      </c>
      <c r="C653">
        <v>112.880836</v>
      </c>
      <c r="D653">
        <v>187.08308400000001</v>
      </c>
      <c r="E653">
        <v>78.521538000000007</v>
      </c>
      <c r="F653">
        <v>32.286929999999998</v>
      </c>
      <c r="G653" s="3">
        <f t="shared" si="96"/>
        <v>-3.5393340276782537E-3</v>
      </c>
      <c r="H653" s="3">
        <f t="shared" si="97"/>
        <v>1.6462493243760701E-3</v>
      </c>
      <c r="I653" s="3">
        <f t="shared" si="98"/>
        <v>-1.1933254211268229E-3</v>
      </c>
      <c r="J653" s="3">
        <f t="shared" si="99"/>
        <v>-1.1950861176468486E-4</v>
      </c>
      <c r="K653" s="3">
        <f t="shared" si="100"/>
        <v>2.669965834472432E-3</v>
      </c>
      <c r="W653" s="19"/>
      <c r="X653" s="6">
        <f t="array" ref="X653">G634-$P$2</f>
        <v>-1.6968375716244592E-2</v>
      </c>
      <c r="Y653" s="6">
        <f t="shared" si="94"/>
        <v>-1.5621412170067267E-2</v>
      </c>
      <c r="Z653" s="6">
        <f t="array" ref="Z653">I634-$R$2</f>
        <v>-9.0302601434560925E-3</v>
      </c>
      <c r="AA653" s="6">
        <f t="array" ref="AA653">J634-$S$2</f>
        <v>1.2040597666978679E-3</v>
      </c>
      <c r="AB653" s="6">
        <f t="shared" si="95"/>
        <v>-2.8071089077830583E-2</v>
      </c>
      <c r="AC653" s="4"/>
    </row>
    <row r="654" spans="1:29" x14ac:dyDescent="0.25">
      <c r="A654" s="2">
        <v>42521</v>
      </c>
      <c r="B654">
        <v>34.949691999999999</v>
      </c>
      <c r="C654">
        <v>113.066666</v>
      </c>
      <c r="D654">
        <v>186.85983300000001</v>
      </c>
      <c r="E654">
        <v>78.512153999999995</v>
      </c>
      <c r="F654">
        <v>32.373134999999998</v>
      </c>
      <c r="G654" s="3">
        <f t="shared" si="96"/>
        <v>-5.4618507081549694E-4</v>
      </c>
      <c r="H654" s="3">
        <f t="shared" si="97"/>
        <v>5.9688768040617735E-3</v>
      </c>
      <c r="I654" s="3">
        <f t="shared" si="98"/>
        <v>1.8697437238959225E-3</v>
      </c>
      <c r="J654" s="3">
        <f t="shared" si="99"/>
        <v>8.365711122890751E-4</v>
      </c>
      <c r="K654" s="3">
        <f t="shared" si="100"/>
        <v>-8.8768047950871232E-4</v>
      </c>
      <c r="W654" s="19"/>
      <c r="X654" s="6">
        <f t="array" ref="X654">G635-$P$2</f>
        <v>-1.2308717511439518E-2</v>
      </c>
      <c r="Y654" s="6">
        <f t="shared" si="94"/>
        <v>-5.9970935911433931E-3</v>
      </c>
      <c r="Z654" s="6">
        <f t="array" ref="Z654">I635-$R$2</f>
        <v>-6.354249274120205E-3</v>
      </c>
      <c r="AA654" s="6">
        <f t="array" ref="AA654">J635-$S$2</f>
        <v>1.3937342571127624E-2</v>
      </c>
      <c r="AB654" s="6">
        <f t="shared" si="95"/>
        <v>-1.4401082428705372E-2</v>
      </c>
      <c r="AC654" s="4"/>
    </row>
    <row r="655" spans="1:29" x14ac:dyDescent="0.25">
      <c r="A655" s="2">
        <v>42522</v>
      </c>
      <c r="B655">
        <v>34.930602999999998</v>
      </c>
      <c r="C655">
        <v>113.741547</v>
      </c>
      <c r="D655">
        <v>187.20921300000001</v>
      </c>
      <c r="E655">
        <v>78.577834999999993</v>
      </c>
      <c r="F655">
        <v>32.344397999999998</v>
      </c>
      <c r="G655" s="3">
        <f t="shared" si="96"/>
        <v>2.7302706454856995E-4</v>
      </c>
      <c r="H655" s="3">
        <f t="shared" si="97"/>
        <v>6.7074522909382761E-3</v>
      </c>
      <c r="I655" s="3">
        <f t="shared" si="98"/>
        <v>3.0067804408748788E-3</v>
      </c>
      <c r="J655" s="3">
        <f t="shared" si="99"/>
        <v>5.1348831384832039E-3</v>
      </c>
      <c r="K655" s="3">
        <f t="shared" si="100"/>
        <v>7.9953876402336643E-3</v>
      </c>
      <c r="W655" s="19"/>
      <c r="X655" s="6">
        <f t="array" ref="X655">G636-$P$2</f>
        <v>-1.0549491816905154E-3</v>
      </c>
      <c r="Y655" s="6">
        <f t="shared" si="94"/>
        <v>-2.9020514138556612E-3</v>
      </c>
      <c r="Z655" s="6">
        <f t="array" ref="Z655">I636-$R$2</f>
        <v>-5.9055201306068583E-4</v>
      </c>
      <c r="AA655" s="6">
        <f t="array" ref="AA655">J636-$S$2</f>
        <v>2.4826054639284943E-3</v>
      </c>
      <c r="AB655" s="6">
        <f t="shared" si="95"/>
        <v>-2.2933353488015229E-4</v>
      </c>
      <c r="AC655" s="4"/>
    </row>
    <row r="656" spans="1:29" x14ac:dyDescent="0.25">
      <c r="A656" s="2">
        <v>42523</v>
      </c>
      <c r="B656">
        <v>34.94014</v>
      </c>
      <c r="C656">
        <v>114.504463</v>
      </c>
      <c r="D656">
        <v>187.77211</v>
      </c>
      <c r="E656">
        <v>78.981323000000003</v>
      </c>
      <c r="F656">
        <v>32.603003999999999</v>
      </c>
      <c r="G656" s="3">
        <f t="shared" si="96"/>
        <v>7.9257839264523788E-3</v>
      </c>
      <c r="H656" s="3">
        <f t="shared" si="97"/>
        <v>-4.5273519164051867E-3</v>
      </c>
      <c r="I656" s="3">
        <f t="shared" si="98"/>
        <v>-2.8944021558898747E-3</v>
      </c>
      <c r="J656" s="3">
        <f t="shared" si="99"/>
        <v>4.0396132640116988E-3</v>
      </c>
      <c r="K656" s="3">
        <f t="shared" si="100"/>
        <v>1.5569792280490713E-2</v>
      </c>
      <c r="W656" s="19"/>
      <c r="X656" s="6">
        <f t="array" ref="X656">G637-$P$2</f>
        <v>2.0055985366243612E-3</v>
      </c>
      <c r="Y656" s="6">
        <f t="shared" si="94"/>
        <v>4.5240454865660695E-3</v>
      </c>
      <c r="Z656" s="6">
        <f t="array" ref="Z656">I637-$R$2</f>
        <v>3.1332803501131767E-3</v>
      </c>
      <c r="AA656" s="6">
        <f t="array" ref="AA656">J637-$S$2</f>
        <v>1.0624442029782593E-2</v>
      </c>
      <c r="AB656" s="6">
        <f t="shared" si="95"/>
        <v>2.1665059219877908E-3</v>
      </c>
      <c r="AC656" s="4"/>
    </row>
    <row r="657" spans="1:29" x14ac:dyDescent="0.25">
      <c r="A657" s="2">
        <v>42524</v>
      </c>
      <c r="B657">
        <v>35.217067999999998</v>
      </c>
      <c r="C657">
        <v>113.98606100000001</v>
      </c>
      <c r="D657">
        <v>187.228622</v>
      </c>
      <c r="E657">
        <v>79.300376999999997</v>
      </c>
      <c r="F657">
        <v>33.110626000000003</v>
      </c>
      <c r="G657" s="3">
        <f t="shared" si="96"/>
        <v>6.7788437129405743E-3</v>
      </c>
      <c r="H657" s="3">
        <f t="shared" si="97"/>
        <v>1.0039499478800229E-2</v>
      </c>
      <c r="I657" s="3">
        <f t="shared" si="98"/>
        <v>4.8207800194139949E-3</v>
      </c>
      <c r="J657" s="3">
        <f t="shared" si="99"/>
        <v>-7.6916027776260387E-3</v>
      </c>
      <c r="K657" s="3">
        <f t="shared" si="100"/>
        <v>8.3889685444182849E-3</v>
      </c>
      <c r="W657" s="19"/>
      <c r="X657" s="6">
        <f t="array" ref="X657">G638-$P$2</f>
        <v>-3.5530718278486339E-3</v>
      </c>
      <c r="Y657" s="6">
        <f t="shared" si="94"/>
        <v>1.024712299714486E-3</v>
      </c>
      <c r="Z657" s="6">
        <f t="array" ref="Z657">I638-$R$2</f>
        <v>5.7595285778111439E-4</v>
      </c>
      <c r="AA657" s="6">
        <f t="array" ref="AA657">J638-$S$2</f>
        <v>1.0622214003355239E-2</v>
      </c>
      <c r="AB657" s="6">
        <f t="shared" si="95"/>
        <v>-1.5466913025950227E-2</v>
      </c>
      <c r="AC657" s="4"/>
    </row>
    <row r="658" spans="1:29" x14ac:dyDescent="0.25">
      <c r="A658" s="2">
        <v>42527</v>
      </c>
      <c r="B658">
        <v>35.455798999999999</v>
      </c>
      <c r="C658">
        <v>115.130424</v>
      </c>
      <c r="D658">
        <v>188.13121000000001</v>
      </c>
      <c r="E658">
        <v>78.690430000000006</v>
      </c>
      <c r="F658">
        <v>33.388390000000001</v>
      </c>
      <c r="G658" s="3">
        <f t="shared" si="96"/>
        <v>7.5408820994273817E-3</v>
      </c>
      <c r="H658" s="3">
        <f t="shared" si="97"/>
        <v>2.8035161235919759E-3</v>
      </c>
      <c r="I658" s="3">
        <f t="shared" si="98"/>
        <v>1.8055271105734683E-3</v>
      </c>
      <c r="J658" s="3">
        <f t="shared" si="99"/>
        <v>6.0816671099648278E-3</v>
      </c>
      <c r="K658" s="3">
        <f t="shared" si="100"/>
        <v>9.7531207704233402E-3</v>
      </c>
      <c r="W658" s="19"/>
      <c r="X658" s="6">
        <f t="array" ref="X658">G639-$P$2</f>
        <v>1.4546732226518319E-2</v>
      </c>
      <c r="Y658" s="6">
        <f t="shared" si="94"/>
        <v>1.009898467722084E-2</v>
      </c>
      <c r="Z658" s="6">
        <f t="array" ref="Z658">I639-$R$2</f>
        <v>1.1906440330694767E-2</v>
      </c>
      <c r="AA658" s="6">
        <f t="array" ref="AA658">J639-$S$2</f>
        <v>-4.7599400450175101E-4</v>
      </c>
      <c r="AB658" s="6">
        <f t="shared" si="95"/>
        <v>1.9795160433617995E-2</v>
      </c>
      <c r="AC658" s="4"/>
    </row>
    <row r="659" spans="1:29" x14ac:dyDescent="0.25">
      <c r="A659" s="2">
        <v>42528</v>
      </c>
      <c r="B659">
        <v>35.723166999999997</v>
      </c>
      <c r="C659">
        <v>115.453194</v>
      </c>
      <c r="D659">
        <v>188.47088600000001</v>
      </c>
      <c r="E659">
        <v>79.168998999999999</v>
      </c>
      <c r="F659">
        <v>33.714030999999999</v>
      </c>
      <c r="G659" s="3">
        <f t="shared" si="96"/>
        <v>3.2078342886006084E-3</v>
      </c>
      <c r="H659" s="3">
        <f t="shared" si="97"/>
        <v>5.8454944087558136E-3</v>
      </c>
      <c r="I659" s="3">
        <f t="shared" si="98"/>
        <v>3.2955169532125073E-3</v>
      </c>
      <c r="J659" s="3">
        <f t="shared" si="99"/>
        <v>6.4004093319407485E-3</v>
      </c>
      <c r="K659" s="3">
        <f t="shared" si="100"/>
        <v>8.2387063119209181E-3</v>
      </c>
      <c r="W659" s="19"/>
      <c r="X659" s="6">
        <f t="array" ref="X659">G640-$P$2</f>
        <v>-7.3598761316452854E-3</v>
      </c>
      <c r="Y659" s="6">
        <f t="shared" si="94"/>
        <v>-1.0351781202022486E-2</v>
      </c>
      <c r="Z659" s="6">
        <f t="array" ref="Z659">I640-$R$2</f>
        <v>-9.8466067408237157E-3</v>
      </c>
      <c r="AA659" s="6">
        <f t="array" ref="AA659">J640-$S$2</f>
        <v>-2.1742744529963314E-2</v>
      </c>
      <c r="AB659" s="6">
        <f t="shared" si="95"/>
        <v>-3.2036447097219672E-3</v>
      </c>
      <c r="AC659" s="4"/>
    </row>
    <row r="660" spans="1:29" x14ac:dyDescent="0.25">
      <c r="A660" s="2">
        <v>42529</v>
      </c>
      <c r="B660">
        <v>35.837761</v>
      </c>
      <c r="C660">
        <v>116.128075</v>
      </c>
      <c r="D660">
        <v>189.091995</v>
      </c>
      <c r="E660">
        <v>79.675713000000002</v>
      </c>
      <c r="F660">
        <v>33.991790999999999</v>
      </c>
      <c r="G660" s="3">
        <f t="shared" si="96"/>
        <v>-1.2523494422544967E-2</v>
      </c>
      <c r="H660" s="3">
        <f t="shared" si="97"/>
        <v>-4.7166027681075917E-3</v>
      </c>
      <c r="I660" s="3">
        <f t="shared" si="98"/>
        <v>-1.5398219263591528E-3</v>
      </c>
      <c r="J660" s="3">
        <f t="shared" si="99"/>
        <v>2.2375199830342307E-3</v>
      </c>
      <c r="K660" s="3">
        <f t="shared" si="100"/>
        <v>-1.1270780053925344E-2</v>
      </c>
      <c r="W660" s="19"/>
      <c r="X660" s="6">
        <f t="array" ref="X660">G641-$P$2</f>
        <v>-1.0502195064691555E-3</v>
      </c>
      <c r="Y660" s="6">
        <f t="shared" si="94"/>
        <v>-5.1150497380749449E-3</v>
      </c>
      <c r="Z660" s="6">
        <f t="array" ref="Z660">I641-$R$2</f>
        <v>9.6503946332315632E-5</v>
      </c>
      <c r="AA660" s="6">
        <f t="array" ref="AA660">J641-$S$2</f>
        <v>5.4268421883430671E-3</v>
      </c>
      <c r="AB660" s="6">
        <f t="shared" si="95"/>
        <v>-2.019368581803585E-3</v>
      </c>
      <c r="AC660" s="4"/>
    </row>
    <row r="661" spans="1:29" x14ac:dyDescent="0.25">
      <c r="A661" s="2">
        <v>42530</v>
      </c>
      <c r="B661">
        <v>35.388947000000002</v>
      </c>
      <c r="C661">
        <v>115.58034499999999</v>
      </c>
      <c r="D661">
        <v>188.800827</v>
      </c>
      <c r="E661">
        <v>79.853988999999999</v>
      </c>
      <c r="F661">
        <v>33.608677</v>
      </c>
      <c r="G661" s="3">
        <f t="shared" si="96"/>
        <v>-2.698297296045582E-2</v>
      </c>
      <c r="H661" s="3">
        <f t="shared" si="97"/>
        <v>-1.6078581526988822E-2</v>
      </c>
      <c r="I661" s="3">
        <f t="shared" si="98"/>
        <v>-9.6122672174524526E-3</v>
      </c>
      <c r="J661" s="3">
        <f t="shared" si="99"/>
        <v>-4.7003788376808187E-3</v>
      </c>
      <c r="K661" s="3">
        <f t="shared" si="100"/>
        <v>-2.536324176045357E-2</v>
      </c>
      <c r="W661" s="19"/>
      <c r="X661" s="6">
        <f t="array" ref="X661">G642-$P$2</f>
        <v>-1.1292064482600275E-2</v>
      </c>
      <c r="Y661" s="6">
        <f t="shared" si="94"/>
        <v>-7.639684940844077E-3</v>
      </c>
      <c r="Z661" s="6">
        <f t="array" ref="Z661">I642-$R$2</f>
        <v>-9.7186249366513211E-3</v>
      </c>
      <c r="AA661" s="6">
        <f t="array" ref="AA661">J642-$S$2</f>
        <v>-9.2848029306984835E-3</v>
      </c>
      <c r="AB661" s="6">
        <f t="shared" si="95"/>
        <v>-1.8161190848256473E-2</v>
      </c>
      <c r="AC661" s="4"/>
    </row>
    <row r="662" spans="1:29" x14ac:dyDescent="0.25">
      <c r="A662" s="2">
        <v>42531</v>
      </c>
      <c r="B662">
        <v>34.434047999999997</v>
      </c>
      <c r="C662">
        <v>113.721977</v>
      </c>
      <c r="D662">
        <v>186.98602299999999</v>
      </c>
      <c r="E662">
        <v>79.478645</v>
      </c>
      <c r="F662">
        <v>32.756252000000003</v>
      </c>
      <c r="G662" s="3">
        <f t="shared" si="96"/>
        <v>-1.4420581628973639E-2</v>
      </c>
      <c r="H662" s="3">
        <f t="shared" si="97"/>
        <v>-1.0836876323386369E-2</v>
      </c>
      <c r="I662" s="3">
        <f t="shared" si="98"/>
        <v>-7.5258405811432505E-3</v>
      </c>
      <c r="J662" s="3">
        <f t="shared" si="99"/>
        <v>2.3615148446487488E-4</v>
      </c>
      <c r="K662" s="3">
        <f t="shared" si="100"/>
        <v>-1.2573294404988888E-2</v>
      </c>
      <c r="W662" s="19"/>
      <c r="X662" s="6">
        <f t="array" ref="X662">G643-$P$2</f>
        <v>1.2093995671688626E-2</v>
      </c>
      <c r="Y662" s="6">
        <f t="shared" si="94"/>
        <v>1.0761088931505985E-2</v>
      </c>
      <c r="Z662" s="6">
        <f t="array" ref="Z662">I643-$R$2</f>
        <v>9.4753664094144874E-3</v>
      </c>
      <c r="AA662" s="6">
        <f t="array" ref="AA662">J643-$S$2</f>
        <v>9.1181012020461073E-3</v>
      </c>
      <c r="AB662" s="6">
        <f t="shared" si="95"/>
        <v>1.1334772354843412E-2</v>
      </c>
      <c r="AC662" s="4"/>
    </row>
    <row r="663" spans="1:29" x14ac:dyDescent="0.25">
      <c r="A663" s="2">
        <v>42534</v>
      </c>
      <c r="B663">
        <v>33.937488999999999</v>
      </c>
      <c r="C663">
        <v>112.489586</v>
      </c>
      <c r="D663">
        <v>185.57879600000001</v>
      </c>
      <c r="E663">
        <v>79.497414000000006</v>
      </c>
      <c r="F663">
        <v>32.344397999999998</v>
      </c>
      <c r="G663" s="3">
        <f t="shared" si="96"/>
        <v>-1.4204910681517968E-2</v>
      </c>
      <c r="H663" s="3">
        <f t="shared" si="97"/>
        <v>-3.6265668183719235E-3</v>
      </c>
      <c r="I663" s="3">
        <f t="shared" si="98"/>
        <v>-2.1964955522181251E-3</v>
      </c>
      <c r="J663" s="3">
        <f t="shared" si="99"/>
        <v>-2.5966756604183239E-3</v>
      </c>
      <c r="K663" s="3">
        <f t="shared" si="100"/>
        <v>-2.8914126025778586E-3</v>
      </c>
      <c r="W663" s="19"/>
      <c r="X663" s="6">
        <f t="array" ref="X663">G644-$P$2</f>
        <v>-6.0267576652551147E-3</v>
      </c>
      <c r="Y663" s="6">
        <f t="shared" ref="Y663:Y726" si="101">H644-$Q$2</f>
        <v>-1.0994806607270563E-2</v>
      </c>
      <c r="Z663" s="6">
        <f t="array" ref="Z663">I644-$R$2</f>
        <v>-9.2908463360520388E-3</v>
      </c>
      <c r="AA663" s="6">
        <f t="array" ref="AA663">J644-$S$2</f>
        <v>-1.8904891514761085E-2</v>
      </c>
      <c r="AB663" s="6">
        <f t="shared" ref="AB663:AB726" si="102">K644-$T$2</f>
        <v>-4.4412553901511248E-3</v>
      </c>
      <c r="AC663" s="4"/>
    </row>
    <row r="664" spans="1:29" x14ac:dyDescent="0.25">
      <c r="A664" s="2">
        <v>42535</v>
      </c>
      <c r="B664">
        <v>33.455410000000001</v>
      </c>
      <c r="C664">
        <v>112.08163500000001</v>
      </c>
      <c r="D664">
        <v>185.17117300000001</v>
      </c>
      <c r="E664">
        <v>79.290985000000006</v>
      </c>
      <c r="F664">
        <v>32.250877000000003</v>
      </c>
      <c r="G664" s="3">
        <f t="shared" si="96"/>
        <v>6.654977475989643E-3</v>
      </c>
      <c r="H664" s="3">
        <f t="shared" si="97"/>
        <v>2.5374362178067766E-3</v>
      </c>
      <c r="I664" s="3">
        <f t="shared" si="98"/>
        <v>-1.4675286417287214E-3</v>
      </c>
      <c r="J664" s="3">
        <f t="shared" si="99"/>
        <v>9.467494949142008E-3</v>
      </c>
      <c r="K664" s="3">
        <f t="shared" si="100"/>
        <v>9.2675309263681172E-3</v>
      </c>
      <c r="W664" s="19"/>
      <c r="X664" s="6">
        <f t="array" ref="X664">G645-$P$2</f>
        <v>-1.0549491816905154E-3</v>
      </c>
      <c r="Y664" s="6">
        <f t="shared" si="101"/>
        <v>-1.1208761033680574E-3</v>
      </c>
      <c r="Z664" s="6">
        <f t="array" ref="Z664">I645-$R$2</f>
        <v>-6.4393629850412215E-4</v>
      </c>
      <c r="AA664" s="6">
        <f t="array" ref="AA664">J645-$S$2</f>
        <v>-1.6026480966755335E-2</v>
      </c>
      <c r="AB664" s="6">
        <f t="shared" si="102"/>
        <v>-8.0841271313456115E-3</v>
      </c>
      <c r="AC664" s="4"/>
    </row>
    <row r="665" spans="1:29" x14ac:dyDescent="0.25">
      <c r="A665" s="2">
        <v>42536</v>
      </c>
      <c r="B665">
        <v>33.678055000000001</v>
      </c>
      <c r="C665">
        <v>112.366035</v>
      </c>
      <c r="D665">
        <v>184.899429</v>
      </c>
      <c r="E665">
        <v>80.041672000000005</v>
      </c>
      <c r="F665">
        <v>32.549762999999999</v>
      </c>
      <c r="G665" s="3">
        <f t="shared" si="96"/>
        <v>2.8748691098701151E-4</v>
      </c>
      <c r="H665" s="3">
        <f t="shared" si="97"/>
        <v>-1.7455808599100564E-3</v>
      </c>
      <c r="I665" s="3">
        <f t="shared" si="98"/>
        <v>3.2543691630328997E-3</v>
      </c>
      <c r="J665" s="3">
        <f t="shared" si="99"/>
        <v>5.6270813533230157E-3</v>
      </c>
      <c r="K665" s="3">
        <f t="shared" si="100"/>
        <v>-2.3696946733527957E-3</v>
      </c>
      <c r="W665" s="19"/>
      <c r="X665" s="6">
        <f t="array" ref="X665">G646-$P$2</f>
        <v>-6.9005465283023459E-3</v>
      </c>
      <c r="Y665" s="6">
        <f t="shared" si="101"/>
        <v>-5.7135941311354521E-3</v>
      </c>
      <c r="Z665" s="6">
        <f t="array" ref="Z665">I646-$R$2</f>
        <v>-3.7300071453418848E-3</v>
      </c>
      <c r="AA665" s="6">
        <f t="array" ref="AA665">J646-$S$2</f>
        <v>-1.1537801161970047E-2</v>
      </c>
      <c r="AB665" s="6">
        <f t="shared" si="102"/>
        <v>-1.2409791637992565E-2</v>
      </c>
      <c r="AC665" s="4"/>
    </row>
    <row r="666" spans="1:29" x14ac:dyDescent="0.25">
      <c r="A666" s="2">
        <v>42537</v>
      </c>
      <c r="B666">
        <v>33.687736999999998</v>
      </c>
      <c r="C666">
        <v>112.16989100000001</v>
      </c>
      <c r="D666">
        <v>185.50116</v>
      </c>
      <c r="E666">
        <v>80.492073000000005</v>
      </c>
      <c r="F666">
        <v>32.472630000000002</v>
      </c>
      <c r="G666" s="3">
        <f t="shared" si="96"/>
        <v>9.4826791125803833E-3</v>
      </c>
      <c r="H666" s="3">
        <f t="shared" si="97"/>
        <v>-4.3706915967323123E-4</v>
      </c>
      <c r="I666" s="3">
        <f t="shared" si="98"/>
        <v>-3.7147314873934301E-3</v>
      </c>
      <c r="J666" s="3">
        <f t="shared" si="99"/>
        <v>-1.6319992156247354E-3</v>
      </c>
      <c r="K666" s="3">
        <f t="shared" si="100"/>
        <v>4.4537815384830814E-3</v>
      </c>
      <c r="W666" s="19"/>
      <c r="X666" s="6">
        <f t="array" ref="X666">G647-$P$2</f>
        <v>9.0256445172339304E-3</v>
      </c>
      <c r="Y666" s="6">
        <f t="shared" si="101"/>
        <v>1.2996285154956572E-2</v>
      </c>
      <c r="Z666" s="6">
        <f t="array" ref="Z666">I647-$R$2</f>
        <v>5.7614877369487338E-3</v>
      </c>
      <c r="AA666" s="6">
        <f t="array" ref="AA666">J647-$S$2</f>
        <v>7.6257309584109754E-3</v>
      </c>
      <c r="AB666" s="6">
        <f t="shared" si="102"/>
        <v>1.0868155884438388E-2</v>
      </c>
      <c r="AC666" s="4"/>
    </row>
    <row r="667" spans="1:29" x14ac:dyDescent="0.25">
      <c r="A667" s="2">
        <v>42538</v>
      </c>
      <c r="B667">
        <v>34.007187000000002</v>
      </c>
      <c r="C667">
        <v>112.12086499999999</v>
      </c>
      <c r="D667">
        <v>184.812073</v>
      </c>
      <c r="E667">
        <v>80.360709999999997</v>
      </c>
      <c r="F667">
        <v>32.617255999999998</v>
      </c>
      <c r="G667" s="3">
        <f t="shared" si="96"/>
        <v>2.3342007088089867E-2</v>
      </c>
      <c r="H667" s="3">
        <f t="shared" si="97"/>
        <v>1.1982720611368736E-2</v>
      </c>
      <c r="I667" s="3">
        <f t="shared" si="98"/>
        <v>6.4067026616816403E-3</v>
      </c>
      <c r="J667" s="3">
        <f t="shared" si="99"/>
        <v>1.4012071321920505E-3</v>
      </c>
      <c r="K667" s="3">
        <f t="shared" si="100"/>
        <v>1.4483989701647548E-2</v>
      </c>
      <c r="W667" s="19"/>
      <c r="X667" s="6">
        <f t="array" ref="X667">G648-$P$2</f>
        <v>-3.5522333463345246E-3</v>
      </c>
      <c r="Y667" s="6">
        <f t="shared" si="101"/>
        <v>-1.5622296141916962E-3</v>
      </c>
      <c r="Z667" s="6">
        <f t="array" ref="Z667">I648-$R$2</f>
        <v>-1.8103588582234489E-3</v>
      </c>
      <c r="AA667" s="6">
        <f t="array" ref="AA667">J648-$S$2</f>
        <v>-2.3852393575378184E-4</v>
      </c>
      <c r="AB667" s="6">
        <f t="shared" si="102"/>
        <v>-2.3634816037889222E-3</v>
      </c>
      <c r="AC667" s="4"/>
    </row>
    <row r="668" spans="1:29" x14ac:dyDescent="0.25">
      <c r="A668" s="2">
        <v>42541</v>
      </c>
      <c r="B668">
        <v>34.800983000000002</v>
      </c>
      <c r="C668">
        <v>113.464378</v>
      </c>
      <c r="D668">
        <v>185.99610899999999</v>
      </c>
      <c r="E668">
        <v>80.473312000000007</v>
      </c>
      <c r="F668">
        <v>33.089683999999998</v>
      </c>
      <c r="G668" s="3">
        <f t="shared" si="96"/>
        <v>7.7884581593570257E-3</v>
      </c>
      <c r="H668" s="3">
        <f t="shared" si="97"/>
        <v>-1.7285425034454516E-3</v>
      </c>
      <c r="I668" s="3">
        <f t="shared" si="98"/>
        <v>2.8473821460426318E-3</v>
      </c>
      <c r="J668" s="3">
        <f t="shared" si="99"/>
        <v>3.8117978790284113E-3</v>
      </c>
      <c r="K668" s="3">
        <f t="shared" si="100"/>
        <v>7.5758354174673137E-3</v>
      </c>
      <c r="W668" s="19"/>
      <c r="X668" s="6">
        <f t="array" ref="X668">G649-$P$2</f>
        <v>1.2035445766628136E-2</v>
      </c>
      <c r="Y668" s="6">
        <f t="shared" si="101"/>
        <v>1.6769300073184806E-2</v>
      </c>
      <c r="Z668" s="6">
        <f t="array" ref="Z668">I649-$R$2</f>
        <v>1.2212199975791149E-2</v>
      </c>
      <c r="AA668" s="6">
        <f t="array" ref="AA668">J649-$S$2</f>
        <v>1.2071142092844616E-2</v>
      </c>
      <c r="AB668" s="6">
        <f t="shared" si="102"/>
        <v>1.1686304253592003E-2</v>
      </c>
      <c r="AC668" s="4"/>
    </row>
    <row r="669" spans="1:29" x14ac:dyDescent="0.25">
      <c r="A669" s="2">
        <v>42542</v>
      </c>
      <c r="B669">
        <v>35.072029000000001</v>
      </c>
      <c r="C669">
        <v>113.26824999999999</v>
      </c>
      <c r="D669">
        <v>186.525711</v>
      </c>
      <c r="E669">
        <v>80.780060000000006</v>
      </c>
      <c r="F669">
        <v>33.340366000000003</v>
      </c>
      <c r="G669" s="3">
        <f t="shared" si="96"/>
        <v>-1.6560775539961048E-3</v>
      </c>
      <c r="H669" s="3">
        <f t="shared" si="97"/>
        <v>-3.1168752055408255E-3</v>
      </c>
      <c r="I669" s="3">
        <f t="shared" si="98"/>
        <v>-1.6732438564461827E-3</v>
      </c>
      <c r="J669" s="3">
        <f t="shared" si="99"/>
        <v>-1.5235195418277225E-3</v>
      </c>
      <c r="K669" s="3">
        <f t="shared" si="100"/>
        <v>1.4459049429751403E-3</v>
      </c>
      <c r="W669" s="19"/>
      <c r="X669" s="6">
        <f t="array" ref="X669">G650-$P$2</f>
        <v>9.6857277885572055E-3</v>
      </c>
      <c r="Y669" s="6">
        <f t="shared" si="101"/>
        <v>6.4567062853062851E-3</v>
      </c>
      <c r="Z669" s="6">
        <f t="array" ref="Z669">I650-$R$2</f>
        <v>6.3351261020772043E-3</v>
      </c>
      <c r="AA669" s="6">
        <f t="array" ref="AA669">J650-$S$2</f>
        <v>-3.6042157966346711E-4</v>
      </c>
      <c r="AB669" s="6">
        <f t="shared" si="102"/>
        <v>1.1244151165059654E-2</v>
      </c>
      <c r="AC669" s="4"/>
    </row>
    <row r="670" spans="1:29" x14ac:dyDescent="0.25">
      <c r="A670" s="2">
        <v>42543</v>
      </c>
      <c r="B670">
        <v>35.013947000000002</v>
      </c>
      <c r="C670">
        <v>112.915207</v>
      </c>
      <c r="D670">
        <v>186.21360799999999</v>
      </c>
      <c r="E670">
        <v>80.656989999999993</v>
      </c>
      <c r="F670">
        <v>33.388573000000001</v>
      </c>
      <c r="G670" s="3">
        <f t="shared" si="96"/>
        <v>2.6264933799094337E-2</v>
      </c>
      <c r="H670" s="3">
        <f t="shared" si="97"/>
        <v>1.7978083324064587E-2</v>
      </c>
      <c r="I670" s="3">
        <f t="shared" si="98"/>
        <v>1.2937228518766553E-2</v>
      </c>
      <c r="J670" s="3">
        <f t="shared" si="99"/>
        <v>5.0474484604496883E-3</v>
      </c>
      <c r="K670" s="3">
        <f t="shared" si="100"/>
        <v>2.4834185036898715E-2</v>
      </c>
      <c r="W670" s="19"/>
      <c r="X670" s="6">
        <f t="array" ref="X670">G651-$P$2</f>
        <v>1.9589732607537347E-3</v>
      </c>
      <c r="Y670" s="6">
        <f t="shared" si="101"/>
        <v>-1.5363051887330175E-3</v>
      </c>
      <c r="Z670" s="6">
        <f t="array" ref="Z670">I651-$R$2</f>
        <v>-1.5264950476545852E-5</v>
      </c>
      <c r="AA670" s="6">
        <f t="array" ref="AA670">J651-$S$2</f>
        <v>1.5656934439348289E-3</v>
      </c>
      <c r="AB670" s="6">
        <f t="shared" si="102"/>
        <v>6.3379649669240007E-3</v>
      </c>
      <c r="AC670" s="4"/>
    </row>
    <row r="671" spans="1:29" x14ac:dyDescent="0.25">
      <c r="A671" s="2">
        <v>42544</v>
      </c>
      <c r="B671">
        <v>35.933585999999998</v>
      </c>
      <c r="C671">
        <v>114.945206</v>
      </c>
      <c r="D671">
        <v>188.62269599999999</v>
      </c>
      <c r="E671">
        <v>81.064102000000005</v>
      </c>
      <c r="F671">
        <v>34.217751</v>
      </c>
      <c r="G671" s="3">
        <f t="shared" si="96"/>
        <v>-8.1896557721792607E-2</v>
      </c>
      <c r="H671" s="3">
        <f t="shared" si="97"/>
        <v>-3.7880683775537327E-2</v>
      </c>
      <c r="I671" s="3">
        <f t="shared" si="98"/>
        <v>-3.6454817717163746E-2</v>
      </c>
      <c r="J671" s="3">
        <f t="shared" si="99"/>
        <v>-8.8763211119023966E-3</v>
      </c>
      <c r="K671" s="3">
        <f t="shared" si="100"/>
        <v>-5.6635925604812454E-2</v>
      </c>
      <c r="W671" s="19"/>
      <c r="X671" s="6">
        <f t="array" ref="X671">G652-$P$2</f>
        <v>-1.5801479445030553E-3</v>
      </c>
      <c r="Y671" s="6">
        <f t="shared" si="101"/>
        <v>8.5159630256770591E-3</v>
      </c>
      <c r="Z671" s="6">
        <f t="array" ref="Z671">I652-$R$2</f>
        <v>3.4217580194639829E-3</v>
      </c>
      <c r="AA671" s="6">
        <f t="array" ref="AA671">J652-$S$2</f>
        <v>5.046338027346514E-3</v>
      </c>
      <c r="AB671" s="6">
        <f t="shared" si="102"/>
        <v>-5.2605287420944002E-4</v>
      </c>
      <c r="AC671" s="4"/>
    </row>
    <row r="672" spans="1:29" x14ac:dyDescent="0.25">
      <c r="A672" s="2">
        <v>42545</v>
      </c>
      <c r="B672">
        <v>32.990749000000001</v>
      </c>
      <c r="C672">
        <v>110.591003</v>
      </c>
      <c r="D672">
        <v>181.74648999999999</v>
      </c>
      <c r="E672">
        <v>80.344550999999996</v>
      </c>
      <c r="F672">
        <v>32.279797000000002</v>
      </c>
      <c r="G672" s="3">
        <f t="shared" si="96"/>
        <v>-1.9366277497973816E-2</v>
      </c>
      <c r="H672" s="3">
        <f t="shared" si="97"/>
        <v>-3.0681971480085113E-2</v>
      </c>
      <c r="I672" s="3">
        <f t="shared" si="98"/>
        <v>-1.7655785264408697E-2</v>
      </c>
      <c r="J672" s="3">
        <f t="shared" si="99"/>
        <v>7.0686809862197109E-4</v>
      </c>
      <c r="K672" s="3">
        <f t="shared" si="100"/>
        <v>-1.045390712958949E-2</v>
      </c>
      <c r="W672" s="19"/>
      <c r="X672" s="6">
        <f t="array" ref="X672">G653-$P$2</f>
        <v>-3.7600895941516865E-3</v>
      </c>
      <c r="Y672" s="6">
        <f t="shared" si="101"/>
        <v>1.2451876439872052E-3</v>
      </c>
      <c r="Z672" s="6">
        <f t="array" ref="Z672">I653-$R$2</f>
        <v>-1.6775763674775626E-3</v>
      </c>
      <c r="AA672" s="6">
        <f t="array" ref="AA672">J653-$S$2</f>
        <v>-4.7993019142815197E-4</v>
      </c>
      <c r="AB672" s="6">
        <f t="shared" si="102"/>
        <v>2.4406322995922797E-3</v>
      </c>
      <c r="AC672" s="4"/>
    </row>
    <row r="673" spans="1:29" x14ac:dyDescent="0.25">
      <c r="A673" s="2">
        <v>42548</v>
      </c>
      <c r="B673">
        <v>32.351841</v>
      </c>
      <c r="C673">
        <v>107.19785299999999</v>
      </c>
      <c r="D673">
        <v>178.53761299999999</v>
      </c>
      <c r="E673">
        <v>80.401343999999995</v>
      </c>
      <c r="F673">
        <v>31.942347000000002</v>
      </c>
      <c r="G673" s="3">
        <f t="shared" si="96"/>
        <v>2.6630849230496523E-2</v>
      </c>
      <c r="H673" s="3">
        <f t="shared" si="97"/>
        <v>1.9028459459911051E-2</v>
      </c>
      <c r="I673" s="3">
        <f t="shared" si="98"/>
        <v>1.8464798227138868E-2</v>
      </c>
      <c r="J673" s="3">
        <f t="shared" si="99"/>
        <v>2.1078888930015971E-2</v>
      </c>
      <c r="K673" s="3">
        <f t="shared" si="100"/>
        <v>2.8674943641429973E-2</v>
      </c>
      <c r="W673" s="19"/>
      <c r="X673" s="6">
        <f t="array" ref="X673">G654-$P$2</f>
        <v>-7.6694063728892977E-4</v>
      </c>
      <c r="Y673" s="6">
        <f t="shared" si="101"/>
        <v>5.567815123672909E-3</v>
      </c>
      <c r="Z673" s="6">
        <f t="array" ref="Z673">I654-$R$2</f>
        <v>1.3854927775451829E-3</v>
      </c>
      <c r="AA673" s="6">
        <f t="array" ref="AA673">J654-$S$2</f>
        <v>4.7614953262560799E-4</v>
      </c>
      <c r="AB673" s="6">
        <f t="shared" si="102"/>
        <v>-1.1170140143888646E-3</v>
      </c>
      <c r="AC673" s="4"/>
    </row>
    <row r="674" spans="1:29" x14ac:dyDescent="0.25">
      <c r="A674" s="2">
        <v>42549</v>
      </c>
      <c r="B674">
        <v>33.213397999999998</v>
      </c>
      <c r="C674">
        <v>109.237663</v>
      </c>
      <c r="D674">
        <v>181.83427399999999</v>
      </c>
      <c r="E674">
        <v>82.096114999999998</v>
      </c>
      <c r="F674">
        <v>32.858291999999999</v>
      </c>
      <c r="G674" s="3">
        <f t="shared" si="96"/>
        <v>1.807056899146553E-2</v>
      </c>
      <c r="H674" s="3">
        <f t="shared" si="97"/>
        <v>2.1545893013108497E-2</v>
      </c>
      <c r="I674" s="3">
        <f t="shared" si="98"/>
        <v>1.7218371053633108E-2</v>
      </c>
      <c r="J674" s="3">
        <f t="shared" si="99"/>
        <v>1.2109196641034714E-2</v>
      </c>
      <c r="K674" s="3">
        <f t="shared" si="100"/>
        <v>2.3474257274236798E-2</v>
      </c>
      <c r="W674" s="19"/>
      <c r="X674" s="6">
        <f t="array" ref="X674">G655-$P$2</f>
        <v>5.2271498075137152E-5</v>
      </c>
      <c r="Y674" s="6">
        <f t="shared" si="101"/>
        <v>6.3063906105494116E-3</v>
      </c>
      <c r="Z674" s="6">
        <f t="array" ref="Z674">I655-$R$2</f>
        <v>2.5225294945241394E-3</v>
      </c>
      <c r="AA674" s="6">
        <f t="array" ref="AA674">J655-$S$2</f>
        <v>4.7744615588197368E-3</v>
      </c>
      <c r="AB674" s="6">
        <f t="shared" si="102"/>
        <v>7.766054105353512E-3</v>
      </c>
      <c r="AC674" s="4"/>
    </row>
    <row r="675" spans="1:29" x14ac:dyDescent="0.25">
      <c r="A675" s="2">
        <v>42550</v>
      </c>
      <c r="B675">
        <v>33.813583000000001</v>
      </c>
      <c r="C675">
        <v>111.591286</v>
      </c>
      <c r="D675">
        <v>184.96516399999999</v>
      </c>
      <c r="E675">
        <v>83.090232999999998</v>
      </c>
      <c r="F675">
        <v>33.629615999999999</v>
      </c>
      <c r="G675" s="3">
        <f t="shared" si="96"/>
        <v>1.2310437494896576E-2</v>
      </c>
      <c r="H675" s="3">
        <f t="shared" si="97"/>
        <v>1.6609585447379782E-2</v>
      </c>
      <c r="I675" s="3">
        <f t="shared" si="98"/>
        <v>1.3499147331332173E-2</v>
      </c>
      <c r="J675" s="3">
        <f t="shared" si="99"/>
        <v>1.0369112817387283E-2</v>
      </c>
      <c r="K675" s="3">
        <f t="shared" si="100"/>
        <v>1.0034369705559598E-2</v>
      </c>
      <c r="W675" s="19"/>
      <c r="X675" s="6">
        <f t="array" ref="X675">G656-$P$2</f>
        <v>7.705028359978946E-3</v>
      </c>
      <c r="Y675" s="6">
        <f t="shared" si="101"/>
        <v>-4.9284135967940512E-3</v>
      </c>
      <c r="Z675" s="6">
        <f t="array" ref="Z675">I656-$R$2</f>
        <v>-3.3786531022406141E-3</v>
      </c>
      <c r="AA675" s="6">
        <f t="array" ref="AA675">J656-$S$2</f>
        <v>3.6791916843482318E-3</v>
      </c>
      <c r="AB675" s="6">
        <f t="shared" si="102"/>
        <v>1.5340458745610561E-2</v>
      </c>
      <c r="AC675" s="4"/>
    </row>
    <row r="676" spans="1:29" x14ac:dyDescent="0.25">
      <c r="A676" s="2">
        <v>42551</v>
      </c>
      <c r="B676">
        <v>34.229843000000002</v>
      </c>
      <c r="C676">
        <v>113.444771</v>
      </c>
      <c r="D676">
        <v>187.46203600000001</v>
      </c>
      <c r="E676">
        <v>83.951804999999993</v>
      </c>
      <c r="F676">
        <v>33.967067999999998</v>
      </c>
      <c r="G676" s="3">
        <f t="shared" si="96"/>
        <v>2.2620904220915783E-3</v>
      </c>
      <c r="H676" s="3">
        <f t="shared" si="97"/>
        <v>3.0255338961371336E-3</v>
      </c>
      <c r="I676" s="3">
        <f t="shared" si="98"/>
        <v>2.0812320634349124E-3</v>
      </c>
      <c r="J676" s="3">
        <f t="shared" si="99"/>
        <v>3.3833697798413276E-4</v>
      </c>
      <c r="K676" s="3">
        <f t="shared" si="100"/>
        <v>7.3801777651223421E-3</v>
      </c>
      <c r="W676" s="19"/>
      <c r="X676" s="6">
        <f t="array" ref="X676">G657-$P$2</f>
        <v>6.5580881464671415E-3</v>
      </c>
      <c r="Y676" s="6">
        <f t="shared" si="101"/>
        <v>9.6384377984113645E-3</v>
      </c>
      <c r="Z676" s="6">
        <f t="array" ref="Z676">I657-$R$2</f>
        <v>4.3365290730632555E-3</v>
      </c>
      <c r="AA676" s="6">
        <f t="array" ref="AA676">J657-$S$2</f>
        <v>-8.0520243572895066E-3</v>
      </c>
      <c r="AB676" s="6">
        <f t="shared" si="102"/>
        <v>8.1596350095381326E-3</v>
      </c>
      <c r="AC676" s="4"/>
    </row>
    <row r="677" spans="1:29" x14ac:dyDescent="0.25">
      <c r="A677" s="2">
        <v>42552</v>
      </c>
      <c r="B677">
        <v>34.307274</v>
      </c>
      <c r="C677">
        <v>113.78800200000001</v>
      </c>
      <c r="D677">
        <v>187.85218800000001</v>
      </c>
      <c r="E677">
        <v>83.980209000000002</v>
      </c>
      <c r="F677">
        <v>34.217751</v>
      </c>
      <c r="G677" s="3">
        <f t="shared" si="96"/>
        <v>-1.9751379838573002E-2</v>
      </c>
      <c r="H677" s="3">
        <f t="shared" si="97"/>
        <v>-1.2841468118932275E-2</v>
      </c>
      <c r="I677" s="3">
        <f t="shared" si="98"/>
        <v>-7.0093780329032462E-3</v>
      </c>
      <c r="J677" s="3">
        <f t="shared" si="99"/>
        <v>1.1048519776844179E-2</v>
      </c>
      <c r="K677" s="3">
        <f t="shared" si="100"/>
        <v>-1.9724031541406672E-2</v>
      </c>
      <c r="W677" s="19"/>
      <c r="X677" s="6">
        <f t="array" ref="X677">G658-$P$2</f>
        <v>7.3201265329539489E-3</v>
      </c>
      <c r="Y677" s="6">
        <f t="shared" si="101"/>
        <v>2.402454443203111E-3</v>
      </c>
      <c r="Z677" s="6">
        <f t="array" ref="Z677">I658-$R$2</f>
        <v>1.3212761642227286E-3</v>
      </c>
      <c r="AA677" s="6">
        <f t="array" ref="AA677">J658-$S$2</f>
        <v>5.7212455303013608E-3</v>
      </c>
      <c r="AB677" s="6">
        <f t="shared" si="102"/>
        <v>9.523787235543188E-3</v>
      </c>
      <c r="AC677" s="4"/>
    </row>
    <row r="678" spans="1:29" x14ac:dyDescent="0.25">
      <c r="A678" s="2">
        <v>42556</v>
      </c>
      <c r="B678">
        <v>33.629657999999999</v>
      </c>
      <c r="C678">
        <v>112.326797</v>
      </c>
      <c r="D678">
        <v>186.535461</v>
      </c>
      <c r="E678">
        <v>84.908066000000005</v>
      </c>
      <c r="F678">
        <v>33.542839000000001</v>
      </c>
      <c r="G678" s="3">
        <f t="shared" si="96"/>
        <v>2.877816955497714E-4</v>
      </c>
      <c r="H678" s="3">
        <f t="shared" si="97"/>
        <v>6.5479655758367006E-3</v>
      </c>
      <c r="I678" s="3">
        <f t="shared" si="98"/>
        <v>5.9084905041193458E-3</v>
      </c>
      <c r="J678" s="3">
        <f t="shared" si="99"/>
        <v>-4.3487976748876056E-3</v>
      </c>
      <c r="K678" s="3">
        <f t="shared" si="100"/>
        <v>0</v>
      </c>
      <c r="W678" s="19"/>
      <c r="X678" s="6">
        <f t="array" ref="X678">G659-$P$2</f>
        <v>2.9870787221271755E-3</v>
      </c>
      <c r="Y678" s="6">
        <f t="shared" si="101"/>
        <v>5.4444327283669491E-3</v>
      </c>
      <c r="Z678" s="6">
        <f t="array" ref="Z678">I659-$R$2</f>
        <v>2.8112660068617679E-3</v>
      </c>
      <c r="AA678" s="6">
        <f t="array" ref="AA678">J659-$S$2</f>
        <v>6.0399877522772814E-3</v>
      </c>
      <c r="AB678" s="6">
        <f t="shared" si="102"/>
        <v>8.0093727770407658E-3</v>
      </c>
      <c r="AC678" s="4"/>
    </row>
    <row r="679" spans="1:29" x14ac:dyDescent="0.25">
      <c r="A679" s="2">
        <v>42557</v>
      </c>
      <c r="B679">
        <v>33.639336</v>
      </c>
      <c r="C679">
        <v>113.062309</v>
      </c>
      <c r="D679">
        <v>187.63760400000001</v>
      </c>
      <c r="E679">
        <v>84.538818000000006</v>
      </c>
      <c r="F679">
        <v>33.542839000000001</v>
      </c>
      <c r="G679" s="3">
        <f t="shared" si="96"/>
        <v>-4.3167023272993044E-3</v>
      </c>
      <c r="H679" s="3">
        <f t="shared" si="97"/>
        <v>1.4745674440455048E-3</v>
      </c>
      <c r="I679" s="3">
        <f t="shared" si="98"/>
        <v>-6.7577605606172764E-4</v>
      </c>
      <c r="J679" s="3">
        <f t="shared" si="99"/>
        <v>-1.030343244212395E-2</v>
      </c>
      <c r="K679" s="3">
        <f t="shared" si="100"/>
        <v>-4.3114716676188047E-3</v>
      </c>
      <c r="W679" s="19"/>
      <c r="X679" s="6">
        <f t="array" ref="X679">G660-$P$2</f>
        <v>-1.2744249989018399E-2</v>
      </c>
      <c r="Y679" s="6">
        <f t="shared" si="101"/>
        <v>-5.1176644484964562E-3</v>
      </c>
      <c r="Z679" s="6">
        <f t="array" ref="Z679">I660-$R$2</f>
        <v>-2.0240728727098922E-3</v>
      </c>
      <c r="AA679" s="6">
        <f t="array" ref="AA679">J660-$S$2</f>
        <v>1.8770984033707637E-3</v>
      </c>
      <c r="AB679" s="6">
        <f t="shared" si="102"/>
        <v>-1.1500113588805497E-2</v>
      </c>
      <c r="AC679" s="4"/>
    </row>
    <row r="680" spans="1:29" x14ac:dyDescent="0.25">
      <c r="A680" s="2">
        <v>42558</v>
      </c>
      <c r="B680">
        <v>33.494124999999997</v>
      </c>
      <c r="C680">
        <v>113.229027</v>
      </c>
      <c r="D680">
        <v>187.51080300000001</v>
      </c>
      <c r="E680">
        <v>83.667777999999998</v>
      </c>
      <c r="F680">
        <v>33.398220000000002</v>
      </c>
      <c r="G680" s="3">
        <f t="shared" si="96"/>
        <v>1.3873029971674278E-2</v>
      </c>
      <c r="H680" s="3">
        <f t="shared" si="97"/>
        <v>1.9920210035894836E-2</v>
      </c>
      <c r="I680" s="3">
        <f t="shared" si="98"/>
        <v>1.518866089011417E-2</v>
      </c>
      <c r="J680" s="3">
        <f t="shared" si="99"/>
        <v>1.6181916531833762E-2</v>
      </c>
      <c r="K680" s="3">
        <f t="shared" si="100"/>
        <v>2.2228549904755424E-2</v>
      </c>
      <c r="W680" s="19"/>
      <c r="X680" s="6">
        <f t="array" ref="X680">G661-$P$2</f>
        <v>-2.7203728526929254E-2</v>
      </c>
      <c r="Y680" s="6">
        <f t="shared" si="101"/>
        <v>-1.6479643207377687E-2</v>
      </c>
      <c r="Z680" s="6">
        <f t="array" ref="Z680">I661-$R$2</f>
        <v>-1.0096518163803192E-2</v>
      </c>
      <c r="AA680" s="6">
        <f t="array" ref="AA680">J661-$S$2</f>
        <v>-5.0608004173442857E-3</v>
      </c>
      <c r="AB680" s="6">
        <f t="shared" si="102"/>
        <v>-2.5592575295333722E-2</v>
      </c>
      <c r="AC680" s="4"/>
    </row>
    <row r="681" spans="1:29" x14ac:dyDescent="0.25">
      <c r="A681" s="2">
        <v>42559</v>
      </c>
      <c r="B681">
        <v>33.95879</v>
      </c>
      <c r="C681">
        <v>115.484573</v>
      </c>
      <c r="D681">
        <v>190.35884100000001</v>
      </c>
      <c r="E681">
        <v>85.021682999999996</v>
      </c>
      <c r="F681">
        <v>34.140613999999999</v>
      </c>
      <c r="G681" s="3">
        <f t="shared" si="96"/>
        <v>1.3682966913721062E-2</v>
      </c>
      <c r="H681" s="3">
        <f t="shared" si="97"/>
        <v>7.8974444491386464E-3</v>
      </c>
      <c r="I681" s="3">
        <f t="shared" si="98"/>
        <v>3.4841460292351911E-3</v>
      </c>
      <c r="J681" s="3">
        <f t="shared" si="99"/>
        <v>6.6814603046614351E-3</v>
      </c>
      <c r="K681" s="3">
        <f t="shared" si="100"/>
        <v>8.1898058423905962E-3</v>
      </c>
      <c r="W681" s="19"/>
      <c r="X681" s="6">
        <f t="array" ref="X681">G662-$P$2</f>
        <v>-1.4641337195447071E-2</v>
      </c>
      <c r="Y681" s="6">
        <f t="shared" si="101"/>
        <v>-1.1237938003775233E-2</v>
      </c>
      <c r="Z681" s="6">
        <f t="array" ref="Z681">I662-$R$2</f>
        <v>-8.0100915274939899E-3</v>
      </c>
      <c r="AA681" s="6">
        <f t="array" ref="AA681">J662-$S$2</f>
        <v>-1.2427009519859223E-4</v>
      </c>
      <c r="AB681" s="6">
        <f t="shared" si="102"/>
        <v>-1.2802627939869041E-2</v>
      </c>
      <c r="AC681" s="4"/>
    </row>
    <row r="682" spans="1:29" x14ac:dyDescent="0.25">
      <c r="A682" s="2">
        <v>42562</v>
      </c>
      <c r="B682">
        <v>34.423447000000003</v>
      </c>
      <c r="C682">
        <v>116.39660600000001</v>
      </c>
      <c r="D682">
        <v>191.02207899999999</v>
      </c>
      <c r="E682">
        <v>85.589752000000004</v>
      </c>
      <c r="F682">
        <v>34.420219000000003</v>
      </c>
      <c r="G682" s="3">
        <f t="shared" si="96"/>
        <v>1.4060765036110201E-2</v>
      </c>
      <c r="H682" s="3">
        <f t="shared" si="97"/>
        <v>1.1205704743658895E-2</v>
      </c>
      <c r="I682" s="3">
        <f t="shared" si="98"/>
        <v>7.046190718089651E-3</v>
      </c>
      <c r="J682" s="3">
        <f t="shared" si="99"/>
        <v>-1.1052725097282501E-4</v>
      </c>
      <c r="K682" s="3">
        <f t="shared" si="100"/>
        <v>1.5406206450923499E-2</v>
      </c>
      <c r="W682" s="19"/>
      <c r="X682" s="6">
        <f t="array" ref="X682">G663-$P$2</f>
        <v>-1.44256662479914E-2</v>
      </c>
      <c r="Y682" s="6">
        <f t="shared" si="101"/>
        <v>-4.027628498760788E-3</v>
      </c>
      <c r="Z682" s="6">
        <f t="array" ref="Z682">I663-$R$2</f>
        <v>-2.6807464985688645E-3</v>
      </c>
      <c r="AA682" s="6">
        <f t="array" ref="AA682">J663-$S$2</f>
        <v>-2.9570972400817909E-3</v>
      </c>
      <c r="AB682" s="6">
        <f t="shared" si="102"/>
        <v>-3.1207461374580109E-3</v>
      </c>
      <c r="AC682" s="4"/>
    </row>
    <row r="683" spans="1:29" x14ac:dyDescent="0.25">
      <c r="A683" s="2">
        <v>42563</v>
      </c>
      <c r="B683">
        <v>34.907466999999997</v>
      </c>
      <c r="C683">
        <v>117.700912</v>
      </c>
      <c r="D683">
        <v>192.36805699999999</v>
      </c>
      <c r="E683">
        <v>85.580292</v>
      </c>
      <c r="F683">
        <v>34.950504000000002</v>
      </c>
      <c r="G683" s="3">
        <f t="shared" si="96"/>
        <v>-8.3194234631800423E-4</v>
      </c>
      <c r="H683" s="3">
        <f t="shared" si="97"/>
        <v>-2.9161881090606911E-3</v>
      </c>
      <c r="I683" s="3">
        <f t="shared" si="98"/>
        <v>-3.5496017927749701E-4</v>
      </c>
      <c r="J683" s="3">
        <f t="shared" si="99"/>
        <v>5.53150718392037E-3</v>
      </c>
      <c r="K683" s="3">
        <f t="shared" si="100"/>
        <v>-1.6553981596375555E-3</v>
      </c>
      <c r="W683" s="19"/>
      <c r="X683" s="6">
        <f t="array" ref="X683">G664-$P$2</f>
        <v>6.4342219095162101E-3</v>
      </c>
      <c r="Y683" s="6">
        <f t="shared" si="101"/>
        <v>2.1363745374179117E-3</v>
      </c>
      <c r="Z683" s="6">
        <f t="array" ref="Z683">I664-$R$2</f>
        <v>-1.9517795880794611E-3</v>
      </c>
      <c r="AA683" s="6">
        <f t="array" ref="AA683">J664-$S$2</f>
        <v>9.10707336947854E-3</v>
      </c>
      <c r="AB683" s="6">
        <f t="shared" si="102"/>
        <v>9.0381973914879649E-3</v>
      </c>
      <c r="AC683" s="4"/>
    </row>
    <row r="684" spans="1:29" x14ac:dyDescent="0.25">
      <c r="A684" s="2">
        <v>42564</v>
      </c>
      <c r="B684">
        <v>34.878425999999997</v>
      </c>
      <c r="C684">
        <v>117.357674</v>
      </c>
      <c r="D684">
        <v>192.29977400000001</v>
      </c>
      <c r="E684">
        <v>86.05368</v>
      </c>
      <c r="F684">
        <v>34.892646999999997</v>
      </c>
      <c r="G684" s="3">
        <f t="shared" si="96"/>
        <v>8.6038859666432987E-3</v>
      </c>
      <c r="H684" s="3">
        <f t="shared" si="97"/>
        <v>1.337049335180307E-3</v>
      </c>
      <c r="I684" s="3">
        <f t="shared" si="98"/>
        <v>5.8327837660379078E-3</v>
      </c>
      <c r="J684" s="3">
        <f t="shared" si="99"/>
        <v>-8.9118675691730598E-3</v>
      </c>
      <c r="K684" s="3">
        <f t="shared" si="100"/>
        <v>1.3816034077323014E-2</v>
      </c>
      <c r="W684" s="19"/>
      <c r="X684" s="6">
        <f t="array" ref="X684">G665-$P$2</f>
        <v>6.6731344513578712E-5</v>
      </c>
      <c r="Y684" s="6">
        <f t="shared" si="101"/>
        <v>-2.1466425402989213E-3</v>
      </c>
      <c r="Z684" s="6">
        <f t="array" ref="Z684">I665-$R$2</f>
        <v>2.7701182166821603E-3</v>
      </c>
      <c r="AA684" s="6">
        <f t="array" ref="AA684">J665-$S$2</f>
        <v>5.2666597736595487E-3</v>
      </c>
      <c r="AB684" s="6">
        <f t="shared" si="102"/>
        <v>-2.599028208232948E-3</v>
      </c>
      <c r="AC684" s="4"/>
    </row>
    <row r="685" spans="1:29" x14ac:dyDescent="0.25">
      <c r="A685" s="2">
        <v>42565</v>
      </c>
      <c r="B685">
        <v>35.178516000000002</v>
      </c>
      <c r="C685">
        <v>117.51458700000001</v>
      </c>
      <c r="D685">
        <v>193.42141699999999</v>
      </c>
      <c r="E685">
        <v>85.286781000000005</v>
      </c>
      <c r="F685">
        <v>35.374724999999998</v>
      </c>
      <c r="G685" s="3">
        <f t="shared" si="96"/>
        <v>-4.953335723428598E-3</v>
      </c>
      <c r="H685" s="3">
        <f t="shared" si="97"/>
        <v>1.1682890056874395E-3</v>
      </c>
      <c r="I685" s="3">
        <f t="shared" si="98"/>
        <v>-1.512691844254288E-3</v>
      </c>
      <c r="J685" s="3">
        <f t="shared" si="99"/>
        <v>3.3305278575346264E-4</v>
      </c>
      <c r="K685" s="3">
        <f t="shared" si="100"/>
        <v>-3.5430664125304379E-3</v>
      </c>
      <c r="W685" s="19"/>
      <c r="X685" s="6">
        <f t="array" ref="X685">G666-$P$2</f>
        <v>9.2619235461069514E-3</v>
      </c>
      <c r="Y685" s="6">
        <f t="shared" si="101"/>
        <v>-8.3813084006209603E-4</v>
      </c>
      <c r="Z685" s="6">
        <f t="array" ref="Z685">I666-$R$2</f>
        <v>-4.1989824337441695E-3</v>
      </c>
      <c r="AA685" s="6">
        <f t="array" ref="AA685">J666-$S$2</f>
        <v>-1.9924207952882024E-3</v>
      </c>
      <c r="AB685" s="6">
        <f t="shared" si="102"/>
        <v>4.2244480036029292E-3</v>
      </c>
      <c r="AC685" s="4"/>
    </row>
    <row r="686" spans="1:29" x14ac:dyDescent="0.25">
      <c r="A686" s="2">
        <v>42566</v>
      </c>
      <c r="B686">
        <v>35.004264999999997</v>
      </c>
      <c r="C686">
        <v>117.651878</v>
      </c>
      <c r="D686">
        <v>193.12882999999999</v>
      </c>
      <c r="E686">
        <v>85.315185999999997</v>
      </c>
      <c r="F686">
        <v>35.249389999999998</v>
      </c>
      <c r="G686" s="3">
        <f t="shared" si="96"/>
        <v>2.2124732514738898E-3</v>
      </c>
      <c r="H686" s="3">
        <f t="shared" si="97"/>
        <v>1.9171474678882916E-3</v>
      </c>
      <c r="I686" s="3">
        <f t="shared" si="98"/>
        <v>2.8785086100300283E-3</v>
      </c>
      <c r="J686" s="3">
        <f t="shared" si="99"/>
        <v>2.6633710908161579E-3</v>
      </c>
      <c r="K686" s="3">
        <f t="shared" si="100"/>
        <v>8.7526337335199766E-3</v>
      </c>
      <c r="W686" s="19"/>
      <c r="X686" s="6">
        <f t="array" ref="X686">G667-$P$2</f>
        <v>2.3121251521616433E-2</v>
      </c>
      <c r="Y686" s="6">
        <f t="shared" si="101"/>
        <v>1.1581658930979871E-2</v>
      </c>
      <c r="Z686" s="6">
        <f t="array" ref="Z686">I667-$R$2</f>
        <v>5.9224517153309009E-3</v>
      </c>
      <c r="AA686" s="6">
        <f t="array" ref="AA686">J667-$S$2</f>
        <v>1.0407855525285835E-3</v>
      </c>
      <c r="AB686" s="6">
        <f t="shared" si="102"/>
        <v>1.4254656166767396E-2</v>
      </c>
      <c r="AC686" s="4"/>
    </row>
    <row r="687" spans="1:29" x14ac:dyDescent="0.25">
      <c r="A687" s="2">
        <v>42569</v>
      </c>
      <c r="B687">
        <v>35.081710999999999</v>
      </c>
      <c r="C687">
        <v>117.87743399999999</v>
      </c>
      <c r="D687">
        <v>193.684753</v>
      </c>
      <c r="E687">
        <v>85.542411999999999</v>
      </c>
      <c r="F687">
        <v>35.557915000000001</v>
      </c>
      <c r="G687" s="3">
        <f t="shared" si="96"/>
        <v>-8.0021182547224123E-3</v>
      </c>
      <c r="H687" s="3">
        <f t="shared" si="97"/>
        <v>-3.5773768200620948E-3</v>
      </c>
      <c r="I687" s="3">
        <f t="shared" si="98"/>
        <v>-1.1078259732711926E-3</v>
      </c>
      <c r="J687" s="3">
        <f t="shared" si="99"/>
        <v>4.8701338933485605E-3</v>
      </c>
      <c r="K687" s="3">
        <f t="shared" si="100"/>
        <v>-8.6766898452849128E-3</v>
      </c>
      <c r="W687" s="19"/>
      <c r="X687" s="6">
        <f t="array" ref="X687">G668-$P$2</f>
        <v>7.5677025928835929E-3</v>
      </c>
      <c r="Y687" s="6">
        <f t="shared" si="101"/>
        <v>-2.1296041838343165E-3</v>
      </c>
      <c r="Z687" s="6">
        <f t="array" ref="Z687">I668-$R$2</f>
        <v>2.3631311996918924E-3</v>
      </c>
      <c r="AA687" s="6">
        <f t="array" ref="AA687">J668-$S$2</f>
        <v>3.4513762993649442E-3</v>
      </c>
      <c r="AB687" s="6">
        <f t="shared" si="102"/>
        <v>7.3465018825871614E-3</v>
      </c>
      <c r="AC687" s="4"/>
    </row>
    <row r="688" spans="1:29" x14ac:dyDescent="0.25">
      <c r="A688" s="2">
        <v>42570</v>
      </c>
      <c r="B688">
        <v>34.800983000000002</v>
      </c>
      <c r="C688">
        <v>117.455742</v>
      </c>
      <c r="D688">
        <v>193.47018399999999</v>
      </c>
      <c r="E688">
        <v>85.959014999999994</v>
      </c>
      <c r="F688">
        <v>35.249389999999998</v>
      </c>
      <c r="G688" s="3">
        <f t="shared" si="96"/>
        <v>7.2322669736080147E-3</v>
      </c>
      <c r="H688" s="3">
        <f t="shared" si="97"/>
        <v>6.3454369050768289E-3</v>
      </c>
      <c r="I688" s="3">
        <f t="shared" si="98"/>
        <v>4.033045215897646E-3</v>
      </c>
      <c r="J688" s="3">
        <f t="shared" si="99"/>
        <v>1.1005244766937317E-4</v>
      </c>
      <c r="K688" s="3">
        <f t="shared" si="100"/>
        <v>5.1969409967094204E-3</v>
      </c>
      <c r="W688" s="19"/>
      <c r="X688" s="6">
        <f t="array" ref="X688">G669-$P$2</f>
        <v>-1.8768331204695376E-3</v>
      </c>
      <c r="Y688" s="6">
        <f t="shared" si="101"/>
        <v>-3.5179368859296904E-3</v>
      </c>
      <c r="Z688" s="6">
        <f t="array" ref="Z688">I669-$R$2</f>
        <v>-2.1574948027969221E-3</v>
      </c>
      <c r="AA688" s="6">
        <f t="array" ref="AA688">J669-$S$2</f>
        <v>-1.8839411214911896E-3</v>
      </c>
      <c r="AB688" s="6">
        <f t="shared" si="102"/>
        <v>1.216571408094988E-3</v>
      </c>
      <c r="AC688" s="4"/>
    </row>
    <row r="689" spans="1:29" x14ac:dyDescent="0.25">
      <c r="A689" s="2">
        <v>42571</v>
      </c>
      <c r="B689">
        <v>35.052672999999999</v>
      </c>
      <c r="C689">
        <v>118.20105</v>
      </c>
      <c r="D689">
        <v>194.25045800000001</v>
      </c>
      <c r="E689">
        <v>85.968474999999998</v>
      </c>
      <c r="F689">
        <v>35.432578999999997</v>
      </c>
      <c r="G689" s="3">
        <f t="shared" si="96"/>
        <v>-2.4856021679143803E-3</v>
      </c>
      <c r="H689" s="3">
        <f t="shared" si="97"/>
        <v>-3.9823588707544877E-3</v>
      </c>
      <c r="I689" s="3">
        <f t="shared" si="98"/>
        <v>-3.7657105549785408E-3</v>
      </c>
      <c r="J689" s="3">
        <f t="shared" si="99"/>
        <v>1.9823313138915832E-3</v>
      </c>
      <c r="K689" s="3">
        <f t="shared" si="100"/>
        <v>-2.721111551038935E-3</v>
      </c>
      <c r="W689" s="19"/>
      <c r="X689" s="6">
        <f t="array" ref="X689">G670-$P$2</f>
        <v>2.6044178232620903E-2</v>
      </c>
      <c r="Y689" s="6">
        <f t="shared" si="101"/>
        <v>1.7577021643675722E-2</v>
      </c>
      <c r="Z689" s="6">
        <f t="array" ref="Z689">I670-$R$2</f>
        <v>1.2452977572415813E-2</v>
      </c>
      <c r="AA689" s="6">
        <f t="array" ref="AA689">J670-$S$2</f>
        <v>4.6870268807862213E-3</v>
      </c>
      <c r="AB689" s="6">
        <f t="shared" si="102"/>
        <v>2.4604851502018563E-2</v>
      </c>
      <c r="AC689" s="4"/>
    </row>
    <row r="690" spans="1:29" x14ac:dyDescent="0.25">
      <c r="A690" s="2">
        <v>42572</v>
      </c>
      <c r="B690">
        <v>34.965546000000003</v>
      </c>
      <c r="C690">
        <v>117.73033100000001</v>
      </c>
      <c r="D690">
        <v>193.518967</v>
      </c>
      <c r="E690">
        <v>86.138892999999996</v>
      </c>
      <c r="F690">
        <v>35.336162999999999</v>
      </c>
      <c r="G690" s="3">
        <f t="shared" si="96"/>
        <v>5.537737062650816E-4</v>
      </c>
      <c r="H690" s="3">
        <f t="shared" si="97"/>
        <v>6.8304063461774867E-3</v>
      </c>
      <c r="I690" s="3">
        <f t="shared" si="98"/>
        <v>4.6367961441216021E-3</v>
      </c>
      <c r="J690" s="3">
        <f t="shared" si="99"/>
        <v>8.7932288612067033E-3</v>
      </c>
      <c r="K690" s="3">
        <f t="shared" si="100"/>
        <v>6.5482774686091982E-3</v>
      </c>
      <c r="W690" s="19"/>
      <c r="X690" s="6">
        <f t="array" ref="X690">G671-$P$2</f>
        <v>-8.2117313288266033E-2</v>
      </c>
      <c r="Y690" s="6">
        <f t="shared" si="101"/>
        <v>-3.8281745455926192E-2</v>
      </c>
      <c r="Z690" s="6">
        <f t="array" ref="Z690">I671-$R$2</f>
        <v>-3.6939068663514485E-2</v>
      </c>
      <c r="AA690" s="6">
        <f t="array" ref="AA690">J671-$S$2</f>
        <v>-9.2367426915658645E-3</v>
      </c>
      <c r="AB690" s="6">
        <f t="shared" si="102"/>
        <v>-5.6865259139692606E-2</v>
      </c>
      <c r="AC690" s="4"/>
    </row>
    <row r="691" spans="1:29" x14ac:dyDescent="0.25">
      <c r="A691" s="2">
        <v>42573</v>
      </c>
      <c r="B691">
        <v>34.984909000000002</v>
      </c>
      <c r="C691">
        <v>118.534477</v>
      </c>
      <c r="D691">
        <v>194.41627500000001</v>
      </c>
      <c r="E691">
        <v>86.896332000000001</v>
      </c>
      <c r="F691">
        <v>35.567554000000001</v>
      </c>
      <c r="G691" s="3">
        <f t="shared" si="96"/>
        <v>-1.6603158807703133E-3</v>
      </c>
      <c r="H691" s="3">
        <f t="shared" si="97"/>
        <v>-2.3164737125385138E-3</v>
      </c>
      <c r="I691" s="3">
        <f t="shared" si="98"/>
        <v>-2.4079259825341426E-3</v>
      </c>
      <c r="J691" s="3">
        <f t="shared" si="99"/>
        <v>-1.8522070643902655E-3</v>
      </c>
      <c r="K691" s="3">
        <f t="shared" si="100"/>
        <v>-8.1321588771610109E-3</v>
      </c>
      <c r="W691" s="19"/>
      <c r="X691" s="6">
        <f t="array" ref="X691">G672-$P$2</f>
        <v>-1.958703306444725E-2</v>
      </c>
      <c r="Y691" s="6">
        <f t="shared" si="101"/>
        <v>-3.1083033160473977E-2</v>
      </c>
      <c r="Z691" s="6">
        <f t="array" ref="Z691">I672-$R$2</f>
        <v>-1.8140036210759436E-2</v>
      </c>
      <c r="AA691" s="6">
        <f t="array" ref="AA691">J672-$S$2</f>
        <v>3.4644651895850397E-4</v>
      </c>
      <c r="AB691" s="6">
        <f t="shared" si="102"/>
        <v>-1.0683240664469643E-2</v>
      </c>
      <c r="AC691" s="4"/>
    </row>
    <row r="692" spans="1:29" x14ac:dyDescent="0.25">
      <c r="A692" s="2">
        <v>42576</v>
      </c>
      <c r="B692">
        <v>34.926822999999999</v>
      </c>
      <c r="C692">
        <v>118.259895</v>
      </c>
      <c r="D692">
        <v>193.94813500000001</v>
      </c>
      <c r="E692">
        <v>86.735382000000001</v>
      </c>
      <c r="F692">
        <v>35.278312999999997</v>
      </c>
      <c r="G692" s="3">
        <f t="shared" si="96"/>
        <v>4.7117368791316228E-3</v>
      </c>
      <c r="H692" s="3">
        <f t="shared" si="97"/>
        <v>4.9756259296527272E-3</v>
      </c>
      <c r="I692" s="3">
        <f t="shared" si="98"/>
        <v>-5.0431008269291588E-5</v>
      </c>
      <c r="J692" s="3">
        <f t="shared" si="99"/>
        <v>-4.912216792911539E-3</v>
      </c>
      <c r="K692" s="3">
        <f t="shared" si="100"/>
        <v>6.012532401988846E-3</v>
      </c>
      <c r="W692" s="19"/>
      <c r="X692" s="6">
        <f t="array" ref="X692">G673-$P$2</f>
        <v>2.6410093664023089E-2</v>
      </c>
      <c r="Y692" s="6">
        <f t="shared" si="101"/>
        <v>1.8627397779522187E-2</v>
      </c>
      <c r="Z692" s="6">
        <f t="array" ref="Z692">I673-$R$2</f>
        <v>1.7980547280788128E-2</v>
      </c>
      <c r="AA692" s="6">
        <f t="array" ref="AA692">J673-$S$2</f>
        <v>2.0718467350352505E-2</v>
      </c>
      <c r="AB692" s="6">
        <f t="shared" si="102"/>
        <v>2.8445610106549821E-2</v>
      </c>
      <c r="AC692" s="4"/>
    </row>
    <row r="693" spans="1:29" x14ac:dyDescent="0.25">
      <c r="A693" s="2">
        <v>42577</v>
      </c>
      <c r="B693">
        <v>35.091388999999999</v>
      </c>
      <c r="C693">
        <v>118.84831200000001</v>
      </c>
      <c r="D693">
        <v>193.938354</v>
      </c>
      <c r="E693">
        <v>86.309319000000002</v>
      </c>
      <c r="F693">
        <v>35.490425000000002</v>
      </c>
      <c r="G693" s="3">
        <f t="shared" si="96"/>
        <v>4.4138463712564135E-3</v>
      </c>
      <c r="H693" s="3">
        <f t="shared" si="97"/>
        <v>-2.2279912566197657E-3</v>
      </c>
      <c r="I693" s="3">
        <f t="shared" si="98"/>
        <v>-6.5381600588398925E-4</v>
      </c>
      <c r="J693" s="3">
        <f t="shared" si="99"/>
        <v>-7.7886606891198751E-3</v>
      </c>
      <c r="K693" s="3">
        <f t="shared" si="100"/>
        <v>1.3582818464417112E-3</v>
      </c>
      <c r="W693" s="19"/>
      <c r="X693" s="6">
        <f t="array" ref="X693">G674-$P$2</f>
        <v>1.7849813424992096E-2</v>
      </c>
      <c r="Y693" s="6">
        <f t="shared" si="101"/>
        <v>2.1144831332719632E-2</v>
      </c>
      <c r="Z693" s="6">
        <f t="array" ref="Z693">I674-$R$2</f>
        <v>1.6734120107282369E-2</v>
      </c>
      <c r="AA693" s="6">
        <f t="array" ref="AA693">J674-$S$2</f>
        <v>1.1748775061371246E-2</v>
      </c>
      <c r="AB693" s="6">
        <f t="shared" si="102"/>
        <v>2.3244923739356646E-2</v>
      </c>
      <c r="AC693" s="4"/>
    </row>
    <row r="694" spans="1:29" x14ac:dyDescent="0.25">
      <c r="A694" s="2">
        <v>42578</v>
      </c>
      <c r="B694">
        <v>35.246276999999999</v>
      </c>
      <c r="C694">
        <v>118.583519</v>
      </c>
      <c r="D694">
        <v>193.811554</v>
      </c>
      <c r="E694">
        <v>85.637084999999999</v>
      </c>
      <c r="F694">
        <v>35.538631000000002</v>
      </c>
      <c r="G694" s="3">
        <f t="shared" si="96"/>
        <v>0</v>
      </c>
      <c r="H694" s="3">
        <f t="shared" si="97"/>
        <v>1.5713819388341044E-3</v>
      </c>
      <c r="I694" s="3">
        <f t="shared" si="98"/>
        <v>1.1071011793239993E-3</v>
      </c>
      <c r="J694" s="3">
        <f t="shared" si="99"/>
        <v>9.2870863131317982E-3</v>
      </c>
      <c r="K694" s="3">
        <f t="shared" si="100"/>
        <v>-5.42480097221687E-4</v>
      </c>
      <c r="W694" s="19"/>
      <c r="X694" s="6">
        <f t="array" ref="X694">G675-$P$2</f>
        <v>1.2089681928423144E-2</v>
      </c>
      <c r="Y694" s="6">
        <f t="shared" si="101"/>
        <v>1.6208523766990918E-2</v>
      </c>
      <c r="Z694" s="6">
        <f t="array" ref="Z694">I675-$R$2</f>
        <v>1.3014896384981434E-2</v>
      </c>
      <c r="AA694" s="6">
        <f t="array" ref="AA694">J675-$S$2</f>
        <v>1.0008691237723815E-2</v>
      </c>
      <c r="AB694" s="6">
        <f t="shared" si="102"/>
        <v>9.8050361706794459E-3</v>
      </c>
      <c r="AC694" s="4"/>
    </row>
    <row r="695" spans="1:29" x14ac:dyDescent="0.25">
      <c r="A695" s="2">
        <v>42579</v>
      </c>
      <c r="B695">
        <v>35.246276999999999</v>
      </c>
      <c r="C695">
        <v>118.769859</v>
      </c>
      <c r="D695">
        <v>194.02612300000001</v>
      </c>
      <c r="E695">
        <v>86.432404000000005</v>
      </c>
      <c r="F695">
        <v>35.519351999999998</v>
      </c>
      <c r="G695" s="3">
        <f t="shared" si="96"/>
        <v>1.1535345988457291E-2</v>
      </c>
      <c r="H695" s="3">
        <f t="shared" si="97"/>
        <v>2.9723702879871361E-3</v>
      </c>
      <c r="I695" s="3">
        <f t="shared" si="98"/>
        <v>1.7595568819359642E-3</v>
      </c>
      <c r="J695" s="3">
        <f t="shared" si="99"/>
        <v>1.2706739014224144E-2</v>
      </c>
      <c r="K695" s="3">
        <f t="shared" si="100"/>
        <v>5.4288434090803417E-3</v>
      </c>
      <c r="W695" s="19"/>
      <c r="X695" s="6">
        <f t="array" ref="X695">G676-$P$2</f>
        <v>2.0413348556181455E-3</v>
      </c>
      <c r="Y695" s="6">
        <f t="shared" si="101"/>
        <v>2.6244722157482687E-3</v>
      </c>
      <c r="Z695" s="6">
        <f t="array" ref="Z695">I676-$R$2</f>
        <v>1.5969811170841728E-3</v>
      </c>
      <c r="AA695" s="6">
        <f t="array" ref="AA695">J676-$S$2</f>
        <v>-2.2084601679334354E-5</v>
      </c>
      <c r="AB695" s="6">
        <f t="shared" si="102"/>
        <v>7.1508442302421898E-3</v>
      </c>
      <c r="AC695" s="4"/>
    </row>
    <row r="696" spans="1:29" x14ac:dyDescent="0.25">
      <c r="A696" s="2">
        <v>42580</v>
      </c>
      <c r="B696">
        <v>35.652855000000002</v>
      </c>
      <c r="C696">
        <v>119.12288700000001</v>
      </c>
      <c r="D696">
        <v>194.36752300000001</v>
      </c>
      <c r="E696">
        <v>87.530677999999995</v>
      </c>
      <c r="F696">
        <v>35.712181000000001</v>
      </c>
      <c r="G696" s="3">
        <f t="shared" si="96"/>
        <v>-5.7020118024209143E-3</v>
      </c>
      <c r="H696" s="3">
        <f t="shared" si="97"/>
        <v>-1.3171188505530784E-3</v>
      </c>
      <c r="I696" s="3">
        <f t="shared" si="98"/>
        <v>-1.1542566193016857E-3</v>
      </c>
      <c r="J696" s="3">
        <f t="shared" si="99"/>
        <v>2.1632872534131931E-3</v>
      </c>
      <c r="K696" s="3">
        <f t="shared" si="100"/>
        <v>-3.7796347414346121E-3</v>
      </c>
      <c r="W696" s="19"/>
      <c r="X696" s="6">
        <f t="array" ref="X696">G677-$P$2</f>
        <v>-1.9972135405046436E-2</v>
      </c>
      <c r="Y696" s="6">
        <f t="shared" si="101"/>
        <v>-1.324252979932114E-2</v>
      </c>
      <c r="Z696" s="6">
        <f t="array" ref="Z696">I677-$R$2</f>
        <v>-7.4936289792539856E-3</v>
      </c>
      <c r="AA696" s="6">
        <f t="array" ref="AA696">J677-$S$2</f>
        <v>1.0688098197180711E-2</v>
      </c>
      <c r="AB696" s="6">
        <f t="shared" si="102"/>
        <v>-1.9953365076286825E-2</v>
      </c>
      <c r="AC696" s="4"/>
    </row>
    <row r="697" spans="1:29" x14ac:dyDescent="0.25">
      <c r="A697" s="2">
        <v>42583</v>
      </c>
      <c r="B697">
        <v>35.449562</v>
      </c>
      <c r="C697">
        <v>118.965988</v>
      </c>
      <c r="D697">
        <v>194.14317299999999</v>
      </c>
      <c r="E697">
        <v>87.720032000000003</v>
      </c>
      <c r="F697">
        <v>35.577202</v>
      </c>
      <c r="G697" s="3">
        <f t="shared" si="96"/>
        <v>-4.9153780799886526E-3</v>
      </c>
      <c r="H697" s="3">
        <f t="shared" si="97"/>
        <v>-1.3354169764891122E-2</v>
      </c>
      <c r="I697" s="3">
        <f t="shared" si="98"/>
        <v>-6.2294799312875293E-3</v>
      </c>
      <c r="J697" s="3">
        <f t="shared" si="99"/>
        <v>-1.5974059380188144E-2</v>
      </c>
      <c r="K697" s="3">
        <f t="shared" si="100"/>
        <v>-5.420240748555738E-3</v>
      </c>
      <c r="W697" s="19"/>
      <c r="X697" s="6">
        <f t="array" ref="X697">G678-$P$2</f>
        <v>6.7026129076338598E-5</v>
      </c>
      <c r="Y697" s="6">
        <f t="shared" si="101"/>
        <v>6.1469038954478361E-3</v>
      </c>
      <c r="Z697" s="6">
        <f t="array" ref="Z697">I678-$R$2</f>
        <v>5.4242395577686064E-3</v>
      </c>
      <c r="AA697" s="6">
        <f t="array" ref="AA697">J678-$S$2</f>
        <v>-4.7092192545510727E-3</v>
      </c>
      <c r="AB697" s="6">
        <f t="shared" si="102"/>
        <v>-2.2933353488015229E-4</v>
      </c>
      <c r="AC697" s="4"/>
    </row>
    <row r="698" spans="1:29" x14ac:dyDescent="0.25">
      <c r="A698" s="2">
        <v>42584</v>
      </c>
      <c r="B698">
        <v>35.275314000000002</v>
      </c>
      <c r="C698">
        <v>117.377296</v>
      </c>
      <c r="D698">
        <v>192.933762</v>
      </c>
      <c r="E698">
        <v>86.318787</v>
      </c>
      <c r="F698">
        <v>35.384365000000003</v>
      </c>
      <c r="G698" s="3">
        <f t="shared" si="96"/>
        <v>-3.841808466963692E-3</v>
      </c>
      <c r="H698" s="3">
        <f t="shared" si="97"/>
        <v>7.519333210742829E-3</v>
      </c>
      <c r="I698" s="3">
        <f t="shared" si="98"/>
        <v>2.8814967076626896E-3</v>
      </c>
      <c r="J698" s="3">
        <f t="shared" si="99"/>
        <v>-5.8134389678111686E-3</v>
      </c>
      <c r="K698" s="3">
        <f t="shared" si="100"/>
        <v>5.4497798674639775E-3</v>
      </c>
      <c r="W698" s="19"/>
      <c r="X698" s="6">
        <f t="array" ref="X698">G679-$P$2</f>
        <v>-4.5374578937727372E-3</v>
      </c>
      <c r="Y698" s="6">
        <f t="shared" si="101"/>
        <v>1.0735057636566399E-3</v>
      </c>
      <c r="Z698" s="6">
        <f t="array" ref="Z698">I679-$R$2</f>
        <v>-1.1600270024124673E-3</v>
      </c>
      <c r="AA698" s="6">
        <f t="array" ref="AA698">J679-$S$2</f>
        <v>-1.0663854021787418E-2</v>
      </c>
      <c r="AB698" s="6">
        <f t="shared" si="102"/>
        <v>-4.540805202498957E-3</v>
      </c>
      <c r="AC698" s="4"/>
    </row>
    <row r="699" spans="1:29" x14ac:dyDescent="0.25">
      <c r="A699" s="2">
        <v>42585</v>
      </c>
      <c r="B699">
        <v>35.139792999999997</v>
      </c>
      <c r="C699">
        <v>118.259895</v>
      </c>
      <c r="D699">
        <v>193.4897</v>
      </c>
      <c r="E699">
        <v>85.816978000000006</v>
      </c>
      <c r="F699">
        <v>35.577202</v>
      </c>
      <c r="G699" s="3">
        <f t="shared" si="96"/>
        <v>5.7850653815747499E-3</v>
      </c>
      <c r="H699" s="3">
        <f t="shared" si="97"/>
        <v>9.122281057327708E-4</v>
      </c>
      <c r="I699" s="3">
        <f t="shared" si="98"/>
        <v>9.5776674417291652E-4</v>
      </c>
      <c r="J699" s="3">
        <f t="shared" si="99"/>
        <v>-4.0820710326108234E-3</v>
      </c>
      <c r="K699" s="3">
        <f t="shared" si="100"/>
        <v>4.878011486119771E-3</v>
      </c>
      <c r="W699" s="19"/>
      <c r="X699" s="6">
        <f t="array" ref="X699">G680-$P$2</f>
        <v>1.3652274405200846E-2</v>
      </c>
      <c r="Y699" s="6">
        <f t="shared" si="101"/>
        <v>1.9519148355505972E-2</v>
      </c>
      <c r="Z699" s="6">
        <f t="array" ref="Z699">I680-$R$2</f>
        <v>1.470440994376343E-2</v>
      </c>
      <c r="AA699" s="6">
        <f t="array" ref="AA699">J680-$S$2</f>
        <v>1.5821494952170296E-2</v>
      </c>
      <c r="AB699" s="6">
        <f t="shared" si="102"/>
        <v>2.1999216369875271E-2</v>
      </c>
      <c r="AC699" s="4"/>
    </row>
    <row r="700" spans="1:29" x14ac:dyDescent="0.25">
      <c r="A700" s="2">
        <v>42586</v>
      </c>
      <c r="B700">
        <v>35.343079000000003</v>
      </c>
      <c r="C700">
        <v>118.36777499999999</v>
      </c>
      <c r="D700">
        <v>193.67501799999999</v>
      </c>
      <c r="E700">
        <v>85.466667000000001</v>
      </c>
      <c r="F700">
        <v>35.750748000000002</v>
      </c>
      <c r="G700" s="3">
        <f t="shared" si="96"/>
        <v>3.5606122488647252E-3</v>
      </c>
      <c r="H700" s="3">
        <f t="shared" si="97"/>
        <v>1.0190526940292655E-2</v>
      </c>
      <c r="I700" s="3">
        <f t="shared" si="98"/>
        <v>8.0576318831167004E-3</v>
      </c>
      <c r="J700" s="3">
        <f t="shared" si="99"/>
        <v>6.6477378835894108E-4</v>
      </c>
      <c r="K700" s="3">
        <f t="shared" si="100"/>
        <v>1.1057251165765836E-2</v>
      </c>
      <c r="W700" s="19"/>
      <c r="X700" s="6">
        <f t="array" ref="X700">G681-$P$2</f>
        <v>1.346221134724763E-2</v>
      </c>
      <c r="Y700" s="6">
        <f t="shared" si="101"/>
        <v>7.4963827687497819E-3</v>
      </c>
      <c r="Z700" s="6">
        <f t="array" ref="Z700">I681-$R$2</f>
        <v>2.9998950828844517E-3</v>
      </c>
      <c r="AA700" s="6">
        <f t="array" ref="AA700">J681-$S$2</f>
        <v>6.3210387249979681E-3</v>
      </c>
      <c r="AB700" s="6">
        <f t="shared" si="102"/>
        <v>7.9604723075104439E-3</v>
      </c>
      <c r="AC700" s="4"/>
    </row>
    <row r="701" spans="1:29" x14ac:dyDescent="0.25">
      <c r="A701" s="2">
        <v>42587</v>
      </c>
      <c r="B701">
        <v>35.468921999999999</v>
      </c>
      <c r="C701">
        <v>119.574005</v>
      </c>
      <c r="D701">
        <v>195.23558</v>
      </c>
      <c r="E701">
        <v>85.523482999999999</v>
      </c>
      <c r="F701">
        <v>36.146053000000002</v>
      </c>
      <c r="G701" s="3">
        <f t="shared" si="96"/>
        <v>3.2752334564889463E-3</v>
      </c>
      <c r="H701" s="3">
        <f t="shared" si="97"/>
        <v>-8.1991064863951024E-5</v>
      </c>
      <c r="I701" s="3">
        <f t="shared" si="98"/>
        <v>-4.9957082617824167E-4</v>
      </c>
      <c r="J701" s="3">
        <f t="shared" si="99"/>
        <v>1.7711392787873592E-3</v>
      </c>
      <c r="K701" s="3">
        <f t="shared" si="100"/>
        <v>6.4015841508338056E-3</v>
      </c>
      <c r="W701" s="19"/>
      <c r="X701" s="6">
        <f t="array" ref="X701">G682-$P$2</f>
        <v>1.3840009469636769E-2</v>
      </c>
      <c r="Y701" s="6">
        <f t="shared" si="101"/>
        <v>1.0804643063270031E-2</v>
      </c>
      <c r="Z701" s="6">
        <f t="array" ref="Z701">I682-$R$2</f>
        <v>6.5619397717389116E-3</v>
      </c>
      <c r="AA701" s="6">
        <f t="array" ref="AA701">J682-$S$2</f>
        <v>-4.7094883063629212E-4</v>
      </c>
      <c r="AB701" s="6">
        <f t="shared" si="102"/>
        <v>1.5176872916043346E-2</v>
      </c>
      <c r="AC701" s="4"/>
    </row>
    <row r="702" spans="1:29" x14ac:dyDescent="0.25">
      <c r="A702" s="2">
        <v>42590</v>
      </c>
      <c r="B702">
        <v>35.585090999999998</v>
      </c>
      <c r="C702">
        <v>119.564201</v>
      </c>
      <c r="D702">
        <v>195.138046</v>
      </c>
      <c r="E702">
        <v>85.674957000000006</v>
      </c>
      <c r="F702">
        <v>36.377445000000002</v>
      </c>
      <c r="G702" s="3">
        <f t="shared" si="96"/>
        <v>8.1610863380958687E-3</v>
      </c>
      <c r="H702" s="3">
        <f t="shared" si="97"/>
        <v>-8.1989424242423503E-5</v>
      </c>
      <c r="I702" s="3">
        <f t="shared" si="98"/>
        <v>6.4980152563376414E-4</v>
      </c>
      <c r="J702" s="3">
        <f t="shared" si="99"/>
        <v>5.4150712909022403E-3</v>
      </c>
      <c r="K702" s="3">
        <f t="shared" si="100"/>
        <v>6.6259738692477921E-3</v>
      </c>
      <c r="W702" s="19"/>
      <c r="X702" s="6">
        <f t="array" ref="X702">G683-$P$2</f>
        <v>-1.0526979127914371E-3</v>
      </c>
      <c r="Y702" s="6">
        <f t="shared" si="101"/>
        <v>-3.3172497894495561E-3</v>
      </c>
      <c r="Z702" s="6">
        <f t="array" ref="Z702">I683-$R$2</f>
        <v>-8.3921112562823663E-4</v>
      </c>
      <c r="AA702" s="6">
        <f t="array" ref="AA702">J683-$S$2</f>
        <v>5.1710856042569029E-3</v>
      </c>
      <c r="AB702" s="6">
        <f t="shared" si="102"/>
        <v>-1.8847316945177078E-3</v>
      </c>
      <c r="AC702" s="4"/>
    </row>
    <row r="703" spans="1:29" x14ac:dyDescent="0.25">
      <c r="A703" s="2">
        <v>42591</v>
      </c>
      <c r="B703">
        <v>35.875503999999999</v>
      </c>
      <c r="C703">
        <v>119.55439800000001</v>
      </c>
      <c r="D703">
        <v>195.264847</v>
      </c>
      <c r="E703">
        <v>86.138892999999996</v>
      </c>
      <c r="F703">
        <v>36.618481000000003</v>
      </c>
      <c r="G703" s="3">
        <f t="shared" si="96"/>
        <v>3.5077695354468474E-3</v>
      </c>
      <c r="H703" s="3">
        <f t="shared" si="97"/>
        <v>-5.1678232698726401E-3</v>
      </c>
      <c r="I703" s="3">
        <f t="shared" si="98"/>
        <v>-2.5474989873625065E-3</v>
      </c>
      <c r="J703" s="3">
        <f t="shared" si="99"/>
        <v>-1.0991666679532885E-3</v>
      </c>
      <c r="K703" s="3">
        <f t="shared" si="100"/>
        <v>-2.3696504505471561E-3</v>
      </c>
      <c r="W703" s="19"/>
      <c r="X703" s="6">
        <f t="array" ref="X703">G684-$P$2</f>
        <v>8.3831304001698668E-3</v>
      </c>
      <c r="Y703" s="6">
        <f t="shared" si="101"/>
        <v>9.359876547914422E-4</v>
      </c>
      <c r="Z703" s="6">
        <f t="array" ref="Z703">I684-$R$2</f>
        <v>5.3485328196871684E-3</v>
      </c>
      <c r="AA703" s="6">
        <f t="array" ref="AA703">J684-$S$2</f>
        <v>-9.2722891488365277E-3</v>
      </c>
      <c r="AB703" s="6">
        <f t="shared" si="102"/>
        <v>1.3586700542442862E-2</v>
      </c>
      <c r="AC703" s="4"/>
    </row>
    <row r="704" spans="1:29" x14ac:dyDescent="0.25">
      <c r="A704" s="2">
        <v>42592</v>
      </c>
      <c r="B704">
        <v>36.001347000000003</v>
      </c>
      <c r="C704">
        <v>118.936562</v>
      </c>
      <c r="D704">
        <v>194.76741000000001</v>
      </c>
      <c r="E704">
        <v>86.044212000000002</v>
      </c>
      <c r="F704">
        <v>36.531708000000002</v>
      </c>
      <c r="G704" s="3">
        <f t="shared" si="96"/>
        <v>7.5289682911030553E-3</v>
      </c>
      <c r="H704" s="3">
        <f t="shared" si="97"/>
        <v>3.9577905404730718E-3</v>
      </c>
      <c r="I704" s="3">
        <f t="shared" si="98"/>
        <v>4.9076023550345127E-3</v>
      </c>
      <c r="J704" s="3">
        <f t="shared" si="99"/>
        <v>-1.1333661815625673E-2</v>
      </c>
      <c r="K704" s="3">
        <f t="shared" si="100"/>
        <v>1.1612706419311003E-2</v>
      </c>
      <c r="W704" s="19"/>
      <c r="X704" s="6">
        <f t="array" ref="X704">G685-$P$2</f>
        <v>-5.1740912899020308E-3</v>
      </c>
      <c r="Y704" s="6">
        <f t="shared" si="101"/>
        <v>7.6722732529857474E-4</v>
      </c>
      <c r="Z704" s="6">
        <f t="array" ref="Z704">I685-$R$2</f>
        <v>-1.9969427906050274E-3</v>
      </c>
      <c r="AA704" s="6">
        <f t="array" ref="AA704">J685-$S$2</f>
        <v>-2.7368793910004469E-5</v>
      </c>
      <c r="AB704" s="6">
        <f t="shared" si="102"/>
        <v>-3.7723999474105901E-3</v>
      </c>
      <c r="AC704" s="4"/>
    </row>
    <row r="705" spans="1:29" x14ac:dyDescent="0.25">
      <c r="A705" s="2">
        <v>42593</v>
      </c>
      <c r="B705">
        <v>36.272399999999998</v>
      </c>
      <c r="C705">
        <v>119.40728799999999</v>
      </c>
      <c r="D705">
        <v>195.723251</v>
      </c>
      <c r="E705">
        <v>85.069016000000005</v>
      </c>
      <c r="F705">
        <v>36.955939999999998</v>
      </c>
      <c r="G705" s="3">
        <f t="shared" ref="G705:G768" si="103">B706/B705 -1</f>
        <v>-2.6688611726822797E-3</v>
      </c>
      <c r="H705" s="3">
        <f t="shared" ref="H705:H768" si="104">C706/C705 -1</f>
        <v>-1.6427807991081789E-4</v>
      </c>
      <c r="I705" s="3">
        <f t="shared" ref="I705:I768" si="105">D706/D705 -1</f>
        <v>-9.967287943730696E-4</v>
      </c>
      <c r="J705" s="3">
        <f t="shared" ref="J705:J768" si="106">E706/E705 -1</f>
        <v>4.2293424435519977E-3</v>
      </c>
      <c r="K705" s="3">
        <f t="shared" ref="K705:K768" si="107">F706/F705 -1</f>
        <v>-3.9133898366540132E-3</v>
      </c>
      <c r="W705" s="19"/>
      <c r="X705" s="6">
        <f t="array" ref="X705">G686-$P$2</f>
        <v>1.991717685000457E-3</v>
      </c>
      <c r="Y705" s="6">
        <f t="shared" si="101"/>
        <v>1.5160857874994267E-3</v>
      </c>
      <c r="Z705" s="6">
        <f t="array" ref="Z705">I686-$R$2</f>
        <v>2.3942576636792889E-3</v>
      </c>
      <c r="AA705" s="6">
        <f t="array" ref="AA705">J686-$S$2</f>
        <v>2.3029495111526908E-3</v>
      </c>
      <c r="AB705" s="6">
        <f t="shared" si="102"/>
        <v>8.5233001986398244E-3</v>
      </c>
      <c r="AC705" s="4"/>
    </row>
    <row r="706" spans="1:29" x14ac:dyDescent="0.25">
      <c r="A706" s="2">
        <v>42594</v>
      </c>
      <c r="B706">
        <v>36.175593999999997</v>
      </c>
      <c r="C706">
        <v>119.38767199999999</v>
      </c>
      <c r="D706">
        <v>195.52816799999999</v>
      </c>
      <c r="E706">
        <v>85.428802000000005</v>
      </c>
      <c r="F706">
        <v>36.811317000000003</v>
      </c>
      <c r="G706" s="3">
        <f t="shared" si="103"/>
        <v>4.2814777277742078E-3</v>
      </c>
      <c r="H706" s="3">
        <f t="shared" si="104"/>
        <v>8.5428083395411303E-3</v>
      </c>
      <c r="I706" s="3">
        <f t="shared" si="105"/>
        <v>2.8932097394787082E-3</v>
      </c>
      <c r="J706" s="3">
        <f t="shared" si="106"/>
        <v>-9.9746219079599463E-4</v>
      </c>
      <c r="K706" s="3">
        <f t="shared" si="107"/>
        <v>1.100025842596164E-2</v>
      </c>
      <c r="W706" s="19"/>
      <c r="X706" s="6">
        <f t="array" ref="X706">G687-$P$2</f>
        <v>-8.2228738211958443E-3</v>
      </c>
      <c r="Y706" s="6">
        <f t="shared" si="101"/>
        <v>-3.9784385004509593E-3</v>
      </c>
      <c r="Z706" s="6">
        <f t="array" ref="Z706">I687-$R$2</f>
        <v>-1.5920769196219322E-3</v>
      </c>
      <c r="AA706" s="6">
        <f t="array" ref="AA706">J687-$S$2</f>
        <v>4.5097123136850934E-3</v>
      </c>
      <c r="AB706" s="6">
        <f t="shared" si="102"/>
        <v>-8.9060233801650651E-3</v>
      </c>
      <c r="AC706" s="4"/>
    </row>
    <row r="707" spans="1:29" x14ac:dyDescent="0.25">
      <c r="A707" s="2">
        <v>42597</v>
      </c>
      <c r="B707">
        <v>36.330478999999997</v>
      </c>
      <c r="C707">
        <v>120.407578</v>
      </c>
      <c r="D707">
        <v>196.093872</v>
      </c>
      <c r="E707">
        <v>85.343590000000006</v>
      </c>
      <c r="F707">
        <v>37.216251</v>
      </c>
      <c r="G707" s="3">
        <f t="shared" si="103"/>
        <v>-2.3980966504734136E-3</v>
      </c>
      <c r="H707" s="3">
        <f t="shared" si="104"/>
        <v>-9.1219424744179989E-3</v>
      </c>
      <c r="I707" s="3">
        <f t="shared" si="105"/>
        <v>-5.1728184550305922E-3</v>
      </c>
      <c r="J707" s="3">
        <f t="shared" si="106"/>
        <v>-1.1981333337395372E-2</v>
      </c>
      <c r="K707" s="3">
        <f t="shared" si="107"/>
        <v>-5.1810968278347413E-3</v>
      </c>
      <c r="W707" s="19"/>
      <c r="X707" s="6">
        <f t="array" ref="X707">G688-$P$2</f>
        <v>7.0115114071345819E-3</v>
      </c>
      <c r="Y707" s="6">
        <f t="shared" si="101"/>
        <v>5.9443752246879644E-3</v>
      </c>
      <c r="Z707" s="6">
        <f t="array" ref="Z707">I688-$R$2</f>
        <v>3.5487942695469066E-3</v>
      </c>
      <c r="AA707" s="6">
        <f t="array" ref="AA707">J688-$S$2</f>
        <v>-2.5036913199409395E-4</v>
      </c>
      <c r="AB707" s="6">
        <f t="shared" si="102"/>
        <v>4.9676074618292682E-3</v>
      </c>
      <c r="AC707" s="4"/>
    </row>
    <row r="708" spans="1:29" x14ac:dyDescent="0.25">
      <c r="A708" s="2">
        <v>42598</v>
      </c>
      <c r="B708">
        <v>36.243355000000001</v>
      </c>
      <c r="C708">
        <v>119.30922700000001</v>
      </c>
      <c r="D708">
        <v>195.07951399999999</v>
      </c>
      <c r="E708">
        <v>84.321060000000003</v>
      </c>
      <c r="F708">
        <v>37.023429999999998</v>
      </c>
      <c r="G708" s="3">
        <f t="shared" si="103"/>
        <v>0</v>
      </c>
      <c r="H708" s="3">
        <f t="shared" si="104"/>
        <v>-2.137085340432221E-3</v>
      </c>
      <c r="I708" s="3">
        <f t="shared" si="105"/>
        <v>1.6499323450231973E-3</v>
      </c>
      <c r="J708" s="3">
        <f t="shared" si="106"/>
        <v>4.0421218613713172E-3</v>
      </c>
      <c r="K708" s="3">
        <f t="shared" si="107"/>
        <v>-3.6458804600221217E-3</v>
      </c>
      <c r="W708" s="19"/>
      <c r="X708" s="6">
        <f t="array" ref="X708">G689-$P$2</f>
        <v>-2.7063577343878131E-3</v>
      </c>
      <c r="Y708" s="6">
        <f t="shared" si="101"/>
        <v>-4.3834205511433522E-3</v>
      </c>
      <c r="Z708" s="6">
        <f t="array" ref="Z708">I689-$R$2</f>
        <v>-4.2499615013292802E-3</v>
      </c>
      <c r="AA708" s="6">
        <f t="array" ref="AA708">J689-$S$2</f>
        <v>1.6219097342281162E-3</v>
      </c>
      <c r="AB708" s="6">
        <f t="shared" si="102"/>
        <v>-2.9504450859190873E-3</v>
      </c>
      <c r="AC708" s="4"/>
    </row>
    <row r="709" spans="1:29" x14ac:dyDescent="0.25">
      <c r="A709" s="2">
        <v>42599</v>
      </c>
      <c r="B709">
        <v>36.243355000000001</v>
      </c>
      <c r="C709">
        <v>119.054253</v>
      </c>
      <c r="D709">
        <v>195.40138200000001</v>
      </c>
      <c r="E709">
        <v>84.661895999999999</v>
      </c>
      <c r="F709">
        <v>36.888446999999999</v>
      </c>
      <c r="G709" s="3">
        <f t="shared" si="103"/>
        <v>5.0747233527359548E-3</v>
      </c>
      <c r="H709" s="3">
        <f t="shared" si="104"/>
        <v>7.2486532673470272E-3</v>
      </c>
      <c r="I709" s="3">
        <f t="shared" si="105"/>
        <v>2.3959451832331613E-3</v>
      </c>
      <c r="J709" s="3">
        <f t="shared" si="106"/>
        <v>-3.6905268457487761E-3</v>
      </c>
      <c r="K709" s="3">
        <f t="shared" si="107"/>
        <v>8.1025097098830212E-3</v>
      </c>
      <c r="W709" s="19"/>
      <c r="X709" s="6">
        <f t="array" ref="X709">G690-$P$2</f>
        <v>3.3301813979164877E-4</v>
      </c>
      <c r="Y709" s="6">
        <f t="shared" si="101"/>
        <v>6.4293446657886222E-3</v>
      </c>
      <c r="Z709" s="6">
        <f t="array" ref="Z709">I690-$R$2</f>
        <v>4.1525451977708627E-3</v>
      </c>
      <c r="AA709" s="6">
        <f t="array" ref="AA709">J690-$S$2</f>
        <v>8.4328072815432354E-3</v>
      </c>
      <c r="AB709" s="6">
        <f t="shared" si="102"/>
        <v>6.3189439337290459E-3</v>
      </c>
      <c r="AC709" s="4"/>
    </row>
    <row r="710" spans="1:29" x14ac:dyDescent="0.25">
      <c r="A710" s="2">
        <v>42600</v>
      </c>
      <c r="B710">
        <v>36.427280000000003</v>
      </c>
      <c r="C710">
        <v>119.917236</v>
      </c>
      <c r="D710">
        <v>195.869553</v>
      </c>
      <c r="E710">
        <v>84.349449000000007</v>
      </c>
      <c r="F710">
        <v>37.187336000000002</v>
      </c>
      <c r="G710" s="3">
        <f t="shared" si="103"/>
        <v>-7.4409343766540514E-3</v>
      </c>
      <c r="H710" s="3">
        <f t="shared" si="104"/>
        <v>-4.08831971410617E-4</v>
      </c>
      <c r="I710" s="3">
        <f t="shared" si="105"/>
        <v>-1.3943055253717862E-3</v>
      </c>
      <c r="J710" s="3">
        <f t="shared" si="106"/>
        <v>-6.3978722611455208E-3</v>
      </c>
      <c r="K710" s="3">
        <f t="shared" si="107"/>
        <v>-5.963320416391249E-3</v>
      </c>
      <c r="W710" s="19"/>
      <c r="X710" s="6">
        <f t="array" ref="X710">G691-$P$2</f>
        <v>-1.8810714472437462E-3</v>
      </c>
      <c r="Y710" s="6">
        <f t="shared" si="101"/>
        <v>-2.7175353929273787E-3</v>
      </c>
      <c r="Z710" s="6">
        <f t="array" ref="Z710">I691-$R$2</f>
        <v>-2.892176928884882E-3</v>
      </c>
      <c r="AA710" s="6">
        <f t="array" ref="AA710">J691-$S$2</f>
        <v>-2.2126286440537326E-3</v>
      </c>
      <c r="AB710" s="6">
        <f t="shared" si="102"/>
        <v>-8.3614924120411632E-3</v>
      </c>
      <c r="AC710" s="4"/>
    </row>
    <row r="711" spans="1:29" x14ac:dyDescent="0.25">
      <c r="A711" s="2">
        <v>42601</v>
      </c>
      <c r="B711">
        <v>36.156227000000001</v>
      </c>
      <c r="C711">
        <v>119.86821</v>
      </c>
      <c r="D711">
        <v>195.596451</v>
      </c>
      <c r="E711">
        <v>83.809792000000002</v>
      </c>
      <c r="F711">
        <v>36.965575999999999</v>
      </c>
      <c r="G711" s="3">
        <f t="shared" si="103"/>
        <v>8.0343007028904623E-4</v>
      </c>
      <c r="H711" s="3">
        <f t="shared" si="104"/>
        <v>1.0634929811665916E-3</v>
      </c>
      <c r="I711" s="3">
        <f t="shared" si="105"/>
        <v>-9.962348447722924E-5</v>
      </c>
      <c r="J711" s="3">
        <f t="shared" si="106"/>
        <v>5.422421284615675E-3</v>
      </c>
      <c r="K711" s="3">
        <f t="shared" si="107"/>
        <v>-1.2519512748834116E-2</v>
      </c>
      <c r="W711" s="19"/>
      <c r="X711" s="6">
        <f t="array" ref="X711">G692-$P$2</f>
        <v>4.4909813126581899E-3</v>
      </c>
      <c r="Y711" s="6">
        <f t="shared" si="101"/>
        <v>4.5745642492638627E-3</v>
      </c>
      <c r="Z711" s="6">
        <f t="array" ref="Z711">I692-$R$2</f>
        <v>-5.346819546200312E-4</v>
      </c>
      <c r="AA711" s="6">
        <f t="array" ref="AA711">J692-$S$2</f>
        <v>-5.2726383725750061E-3</v>
      </c>
      <c r="AB711" s="6">
        <f t="shared" si="102"/>
        <v>5.7831988671086937E-3</v>
      </c>
      <c r="AC711" s="4"/>
    </row>
    <row r="712" spans="1:29" x14ac:dyDescent="0.25">
      <c r="A712" s="2">
        <v>42604</v>
      </c>
      <c r="B712">
        <v>36.185276000000002</v>
      </c>
      <c r="C712">
        <v>119.995689</v>
      </c>
      <c r="D712">
        <v>195.576965</v>
      </c>
      <c r="E712">
        <v>84.264244000000005</v>
      </c>
      <c r="F712">
        <v>36.502785000000003</v>
      </c>
      <c r="G712" s="3">
        <f t="shared" si="103"/>
        <v>4.2802216017363559E-3</v>
      </c>
      <c r="H712" s="3">
        <f t="shared" si="104"/>
        <v>6.456481949113968E-3</v>
      </c>
      <c r="I712" s="3">
        <f t="shared" si="105"/>
        <v>1.8451610597394197E-3</v>
      </c>
      <c r="J712" s="3">
        <f t="shared" si="106"/>
        <v>5.618041265520457E-4</v>
      </c>
      <c r="K712" s="3">
        <f t="shared" si="107"/>
        <v>-5.0185211895477089E-3</v>
      </c>
      <c r="W712" s="19"/>
      <c r="X712" s="6">
        <f t="array" ref="X712">G693-$P$2</f>
        <v>4.1930908047829807E-3</v>
      </c>
      <c r="Y712" s="6">
        <f t="shared" si="101"/>
        <v>-2.6290529370086306E-3</v>
      </c>
      <c r="Z712" s="6">
        <f t="array" ref="Z712">I693-$R$2</f>
        <v>-1.1380669522347289E-3</v>
      </c>
      <c r="AA712" s="6">
        <f t="array" ref="AA712">J693-$S$2</f>
        <v>-8.149082268783343E-3</v>
      </c>
      <c r="AB712" s="6">
        <f t="shared" si="102"/>
        <v>1.1289483115615589E-3</v>
      </c>
      <c r="AC712" s="4"/>
    </row>
    <row r="713" spans="1:29" x14ac:dyDescent="0.25">
      <c r="A713" s="2">
        <v>42605</v>
      </c>
      <c r="B713">
        <v>36.340156999999998</v>
      </c>
      <c r="C713">
        <v>120.770439</v>
      </c>
      <c r="D713">
        <v>195.937836</v>
      </c>
      <c r="E713">
        <v>84.311583999999996</v>
      </c>
      <c r="F713">
        <v>36.319595</v>
      </c>
      <c r="G713" s="3">
        <f t="shared" si="103"/>
        <v>-2.9302019801399348E-3</v>
      </c>
      <c r="H713" s="3">
        <f t="shared" si="104"/>
        <v>-8.4450550022427961E-3</v>
      </c>
      <c r="I713" s="3">
        <f t="shared" si="105"/>
        <v>-4.8286028840290873E-3</v>
      </c>
      <c r="J713" s="3">
        <f t="shared" si="106"/>
        <v>-4.3794575132165559E-3</v>
      </c>
      <c r="K713" s="3">
        <f t="shared" si="107"/>
        <v>2.9201867476771337E-3</v>
      </c>
      <c r="W713" s="19"/>
      <c r="X713" s="6">
        <f t="array" ref="X713">G694-$P$2</f>
        <v>-2.207555664734328E-4</v>
      </c>
      <c r="Y713" s="6">
        <f t="shared" si="101"/>
        <v>1.1703202584452395E-3</v>
      </c>
      <c r="Z713" s="6">
        <f t="array" ref="Z713">I694-$R$2</f>
        <v>6.228502329732597E-4</v>
      </c>
      <c r="AA713" s="6">
        <f t="array" ref="AA713">J694-$S$2</f>
        <v>8.9266647334683303E-3</v>
      </c>
      <c r="AB713" s="6">
        <f t="shared" si="102"/>
        <v>-7.7181363210183929E-4</v>
      </c>
      <c r="AC713" s="4"/>
    </row>
    <row r="714" spans="1:29" x14ac:dyDescent="0.25">
      <c r="A714" s="2">
        <v>42606</v>
      </c>
      <c r="B714">
        <v>36.233673000000003</v>
      </c>
      <c r="C714">
        <v>119.75052599999999</v>
      </c>
      <c r="D714">
        <v>194.99172999999999</v>
      </c>
      <c r="E714">
        <v>83.942345000000003</v>
      </c>
      <c r="F714">
        <v>36.425654999999999</v>
      </c>
      <c r="G714" s="3">
        <f t="shared" si="103"/>
        <v>-3.2057749155047777E-3</v>
      </c>
      <c r="H714" s="3">
        <f t="shared" si="104"/>
        <v>1.8834823322613214E-3</v>
      </c>
      <c r="I714" s="3">
        <f t="shared" si="105"/>
        <v>-8.0030060762059652E-4</v>
      </c>
      <c r="J714" s="3">
        <f t="shared" si="106"/>
        <v>4.5116085332139733E-3</v>
      </c>
      <c r="K714" s="3">
        <f t="shared" si="107"/>
        <v>-2.6473099797374999E-4</v>
      </c>
      <c r="W714" s="19"/>
      <c r="X714" s="6">
        <f t="array" ref="X714">G695-$P$2</f>
        <v>1.1314590421983859E-2</v>
      </c>
      <c r="Y714" s="6">
        <f t="shared" si="101"/>
        <v>2.5713086075982712E-3</v>
      </c>
      <c r="Z714" s="6">
        <f t="array" ref="Z714">I695-$R$2</f>
        <v>1.2753059355852245E-3</v>
      </c>
      <c r="AA714" s="6">
        <f t="array" ref="AA714">J695-$S$2</f>
        <v>1.2346317434560676E-2</v>
      </c>
      <c r="AB714" s="6">
        <f t="shared" si="102"/>
        <v>5.1995098742001894E-3</v>
      </c>
      <c r="AC714" s="4"/>
    </row>
    <row r="715" spans="1:29" x14ac:dyDescent="0.25">
      <c r="A715" s="2">
        <v>42607</v>
      </c>
      <c r="B715">
        <v>36.117516000000002</v>
      </c>
      <c r="C715">
        <v>119.976074</v>
      </c>
      <c r="D715">
        <v>194.835678</v>
      </c>
      <c r="E715">
        <v>84.321060000000003</v>
      </c>
      <c r="F715">
        <v>36.416012000000002</v>
      </c>
      <c r="G715" s="3">
        <f t="shared" si="103"/>
        <v>-6.9687516716265829E-3</v>
      </c>
      <c r="H715" s="3">
        <f t="shared" si="104"/>
        <v>-2.8608287349025652E-3</v>
      </c>
      <c r="I715" s="3">
        <f t="shared" si="105"/>
        <v>-1.9023004605962512E-3</v>
      </c>
      <c r="J715" s="3">
        <f t="shared" si="106"/>
        <v>-9.8809834696100829E-3</v>
      </c>
      <c r="K715" s="3">
        <f t="shared" si="107"/>
        <v>-7.9429345530752649E-3</v>
      </c>
      <c r="W715" s="19"/>
      <c r="X715" s="6">
        <f t="array" ref="X715">G696-$P$2</f>
        <v>-5.9227673688943471E-3</v>
      </c>
      <c r="Y715" s="6">
        <f t="shared" si="101"/>
        <v>-1.7181805309419433E-3</v>
      </c>
      <c r="Z715" s="6">
        <f t="array" ref="Z715">I696-$R$2</f>
        <v>-1.6385075656524253E-3</v>
      </c>
      <c r="AA715" s="6">
        <f t="array" ref="AA715">J696-$S$2</f>
        <v>1.802865673749726E-3</v>
      </c>
      <c r="AB715" s="6">
        <f t="shared" si="102"/>
        <v>-4.0089682763147644E-3</v>
      </c>
      <c r="AC715" s="4"/>
    </row>
    <row r="716" spans="1:29" x14ac:dyDescent="0.25">
      <c r="A716" s="2">
        <v>42608</v>
      </c>
      <c r="B716">
        <v>35.865822000000001</v>
      </c>
      <c r="C716">
        <v>119.63284299999999</v>
      </c>
      <c r="D716">
        <v>194.46504200000001</v>
      </c>
      <c r="E716">
        <v>83.487885000000006</v>
      </c>
      <c r="F716">
        <v>36.126761999999999</v>
      </c>
      <c r="G716" s="3">
        <f t="shared" si="103"/>
        <v>3.7786670552260038E-3</v>
      </c>
      <c r="H716" s="3">
        <f t="shared" si="104"/>
        <v>6.5579483052158327E-3</v>
      </c>
      <c r="I716" s="3">
        <f t="shared" si="105"/>
        <v>5.0657330997310179E-3</v>
      </c>
      <c r="J716" s="3">
        <f t="shared" si="106"/>
        <v>9.8660901518823341E-3</v>
      </c>
      <c r="K716" s="3">
        <f t="shared" si="107"/>
        <v>7.4728535040033961E-3</v>
      </c>
      <c r="W716" s="19"/>
      <c r="X716" s="6">
        <f t="array" ref="X716">G697-$P$2</f>
        <v>-5.1361336464620854E-3</v>
      </c>
      <c r="Y716" s="6">
        <f t="shared" si="101"/>
        <v>-1.3755231445279986E-2</v>
      </c>
      <c r="Z716" s="6">
        <f t="array" ref="Z716">I697-$R$2</f>
        <v>-6.7137308776382687E-3</v>
      </c>
      <c r="AA716" s="6">
        <f t="array" ref="AA716">J697-$S$2</f>
        <v>-1.633448095985161E-2</v>
      </c>
      <c r="AB716" s="6">
        <f t="shared" si="102"/>
        <v>-5.6495742834358903E-3</v>
      </c>
      <c r="AC716" s="4"/>
    </row>
    <row r="717" spans="1:29" x14ac:dyDescent="0.25">
      <c r="A717" s="2">
        <v>42611</v>
      </c>
      <c r="B717">
        <v>36.001347000000003</v>
      </c>
      <c r="C717">
        <v>120.417389</v>
      </c>
      <c r="D717">
        <v>195.45015000000001</v>
      </c>
      <c r="E717">
        <v>84.311583999999996</v>
      </c>
      <c r="F717">
        <v>36.396732</v>
      </c>
      <c r="G717" s="3">
        <f t="shared" si="103"/>
        <v>-2.1511139569305726E-3</v>
      </c>
      <c r="H717" s="3">
        <f t="shared" si="104"/>
        <v>-4.0720032552776786E-4</v>
      </c>
      <c r="I717" s="3">
        <f t="shared" si="105"/>
        <v>-1.8963198544489357E-3</v>
      </c>
      <c r="J717" s="3">
        <f t="shared" si="106"/>
        <v>-1.9090733724086428E-3</v>
      </c>
      <c r="K717" s="3">
        <f t="shared" si="107"/>
        <v>-1.589510838500563E-3</v>
      </c>
      <c r="W717" s="19"/>
      <c r="X717" s="6">
        <f t="array" ref="X717">G698-$P$2</f>
        <v>-4.0625640334371249E-3</v>
      </c>
      <c r="Y717" s="6">
        <f t="shared" si="101"/>
        <v>7.1182715303539645E-3</v>
      </c>
      <c r="Z717" s="6">
        <f t="array" ref="Z717">I698-$R$2</f>
        <v>2.3972457613119502E-3</v>
      </c>
      <c r="AA717" s="6">
        <f t="array" ref="AA717">J698-$S$2</f>
        <v>-6.1738605474746357E-3</v>
      </c>
      <c r="AB717" s="6">
        <f t="shared" si="102"/>
        <v>5.2204463325838252E-3</v>
      </c>
      <c r="AC717" s="4"/>
    </row>
    <row r="718" spans="1:29" x14ac:dyDescent="0.25">
      <c r="A718" s="2">
        <v>42612</v>
      </c>
      <c r="B718">
        <v>35.923904</v>
      </c>
      <c r="C718">
        <v>120.36835499999999</v>
      </c>
      <c r="D718">
        <v>195.07951399999999</v>
      </c>
      <c r="E718">
        <v>84.150627</v>
      </c>
      <c r="F718">
        <v>36.338878999999999</v>
      </c>
      <c r="G718" s="3">
        <f t="shared" si="103"/>
        <v>-3.5030435444879382E-3</v>
      </c>
      <c r="H718" s="3">
        <f t="shared" si="104"/>
        <v>-3.6663041544432451E-3</v>
      </c>
      <c r="I718" s="3">
        <f t="shared" si="105"/>
        <v>-2.4498779507928781E-3</v>
      </c>
      <c r="J718" s="3">
        <f t="shared" si="106"/>
        <v>1.0127078435198111E-3</v>
      </c>
      <c r="K718" s="3">
        <f t="shared" si="107"/>
        <v>-9.5515329462968479E-3</v>
      </c>
      <c r="W718" s="19"/>
      <c r="X718" s="6">
        <f t="array" ref="X718">G699-$P$2</f>
        <v>5.5643098151013171E-3</v>
      </c>
      <c r="Y718" s="6">
        <f t="shared" si="101"/>
        <v>5.11166425343906E-4</v>
      </c>
      <c r="Z718" s="6">
        <f t="array" ref="Z718">I699-$R$2</f>
        <v>4.735157978221769E-4</v>
      </c>
      <c r="AA718" s="6">
        <f t="array" ref="AA718">J699-$S$2</f>
        <v>-4.4424926122742904E-3</v>
      </c>
      <c r="AB718" s="6">
        <f t="shared" si="102"/>
        <v>4.6486779512396187E-3</v>
      </c>
      <c r="AC718" s="4"/>
    </row>
    <row r="719" spans="1:29" x14ac:dyDescent="0.25">
      <c r="A719" s="2">
        <v>42613</v>
      </c>
      <c r="B719">
        <v>35.798060999999997</v>
      </c>
      <c r="C719">
        <v>119.927048</v>
      </c>
      <c r="D719">
        <v>194.60159300000001</v>
      </c>
      <c r="E719">
        <v>84.235847000000007</v>
      </c>
      <c r="F719">
        <v>35.991787000000002</v>
      </c>
      <c r="G719" s="3">
        <f t="shared" si="103"/>
        <v>8.3828842014657123E-3</v>
      </c>
      <c r="H719" s="3">
        <f t="shared" si="104"/>
        <v>0</v>
      </c>
      <c r="I719" s="3">
        <f t="shared" si="105"/>
        <v>-2.0049681710465617E-4</v>
      </c>
      <c r="J719" s="3">
        <f t="shared" si="106"/>
        <v>-2.472700250761517E-3</v>
      </c>
      <c r="K719" s="3">
        <f t="shared" si="107"/>
        <v>5.3575833842314236E-3</v>
      </c>
      <c r="W719" s="19"/>
      <c r="X719" s="6">
        <f t="array" ref="X719">G700-$P$2</f>
        <v>3.3398566823912923E-3</v>
      </c>
      <c r="Y719" s="6">
        <f t="shared" si="101"/>
        <v>9.7894652599037901E-3</v>
      </c>
      <c r="Z719" s="6">
        <f t="array" ref="Z719">I700-$R$2</f>
        <v>7.573380936765961E-3</v>
      </c>
      <c r="AA719" s="6">
        <f t="array" ref="AA719">J700-$S$2</f>
        <v>3.0435220869547396E-4</v>
      </c>
      <c r="AB719" s="6">
        <f t="shared" si="102"/>
        <v>1.0827917630885683E-2</v>
      </c>
      <c r="AC719" s="4"/>
    </row>
    <row r="720" spans="1:29" x14ac:dyDescent="0.25">
      <c r="A720" s="2">
        <v>42614</v>
      </c>
      <c r="B720">
        <v>36.098151999999999</v>
      </c>
      <c r="C720">
        <v>119.927048</v>
      </c>
      <c r="D720">
        <v>194.56257600000001</v>
      </c>
      <c r="E720">
        <v>84.027557000000002</v>
      </c>
      <c r="F720">
        <v>36.184615999999998</v>
      </c>
      <c r="G720" s="3">
        <f t="shared" si="103"/>
        <v>1.019030004638477E-2</v>
      </c>
      <c r="H720" s="3">
        <f t="shared" si="104"/>
        <v>1.0058031279148949E-2</v>
      </c>
      <c r="I720" s="3">
        <f t="shared" si="105"/>
        <v>4.4615877207545562E-3</v>
      </c>
      <c r="J720" s="3">
        <f t="shared" si="106"/>
        <v>8.6759632914235052E-3</v>
      </c>
      <c r="K720" s="3">
        <f t="shared" si="107"/>
        <v>1.518778035394952E-2</v>
      </c>
      <c r="W720" s="19"/>
      <c r="X720" s="6">
        <f t="array" ref="X720">G701-$P$2</f>
        <v>3.0544778900155134E-3</v>
      </c>
      <c r="Y720" s="6">
        <f t="shared" si="101"/>
        <v>-4.8305274525281582E-4</v>
      </c>
      <c r="Z720" s="6">
        <f t="array" ref="Z720">I701-$R$2</f>
        <v>-9.8382177252898128E-4</v>
      </c>
      <c r="AA720" s="6">
        <f t="array" ref="AA720">J701-$S$2</f>
        <v>1.4107176991238922E-3</v>
      </c>
      <c r="AB720" s="6">
        <f t="shared" si="102"/>
        <v>6.1722506159536533E-3</v>
      </c>
      <c r="AC720" s="4"/>
    </row>
    <row r="721" spans="1:29" x14ac:dyDescent="0.25">
      <c r="A721" s="2">
        <v>42615</v>
      </c>
      <c r="B721">
        <v>36.466003000000001</v>
      </c>
      <c r="C721">
        <v>121.133278</v>
      </c>
      <c r="D721">
        <v>195.430634</v>
      </c>
      <c r="E721">
        <v>84.756576999999993</v>
      </c>
      <c r="F721">
        <v>36.734180000000002</v>
      </c>
      <c r="G721" s="3">
        <f t="shared" si="103"/>
        <v>9.5566273057126061E-3</v>
      </c>
      <c r="H721" s="3">
        <f t="shared" si="104"/>
        <v>1.3763765230558889E-3</v>
      </c>
      <c r="I721" s="3">
        <f t="shared" si="105"/>
        <v>3.1442665227192634E-3</v>
      </c>
      <c r="J721" s="3">
        <f t="shared" si="106"/>
        <v>7.7078266150365504E-3</v>
      </c>
      <c r="K721" s="3">
        <f t="shared" si="107"/>
        <v>1.7322776770843706E-2</v>
      </c>
      <c r="W721" s="19"/>
      <c r="X721" s="6">
        <f t="array" ref="X721">G702-$P$2</f>
        <v>7.9403307716224367E-3</v>
      </c>
      <c r="Y721" s="6">
        <f t="shared" si="101"/>
        <v>-4.830511046312883E-4</v>
      </c>
      <c r="Z721" s="6">
        <f t="array" ref="Z721">I702-$R$2</f>
        <v>1.6555057928302453E-4</v>
      </c>
      <c r="AA721" s="6">
        <f t="array" ref="AA721">J702-$S$2</f>
        <v>5.0546497112387732E-3</v>
      </c>
      <c r="AB721" s="6">
        <f t="shared" si="102"/>
        <v>6.3966403343676398E-3</v>
      </c>
      <c r="AC721" s="4"/>
    </row>
    <row r="722" spans="1:29" x14ac:dyDescent="0.25">
      <c r="A722" s="2">
        <v>42619</v>
      </c>
      <c r="B722">
        <v>36.814495000000001</v>
      </c>
      <c r="C722">
        <v>121.300003</v>
      </c>
      <c r="D722">
        <v>196.04512</v>
      </c>
      <c r="E722">
        <v>85.409865999999994</v>
      </c>
      <c r="F722">
        <v>37.370517999999997</v>
      </c>
      <c r="G722" s="3">
        <f t="shared" si="103"/>
        <v>0</v>
      </c>
      <c r="H722" s="3">
        <f t="shared" si="104"/>
        <v>4.2040312233133648E-3</v>
      </c>
      <c r="I722" s="3">
        <f t="shared" si="105"/>
        <v>-4.9733449116184936E-5</v>
      </c>
      <c r="J722" s="3">
        <f t="shared" si="106"/>
        <v>5.9860648885694534E-3</v>
      </c>
      <c r="K722" s="3">
        <f t="shared" si="107"/>
        <v>-1.2899740913411284E-3</v>
      </c>
      <c r="W722" s="19"/>
      <c r="X722" s="6">
        <f t="array" ref="X722">G703-$P$2</f>
        <v>3.2870139689734146E-3</v>
      </c>
      <c r="Y722" s="6">
        <f t="shared" si="101"/>
        <v>-5.5688849502615045E-3</v>
      </c>
      <c r="Z722" s="6">
        <f t="array" ref="Z722">I703-$R$2</f>
        <v>-3.0317499337132459E-3</v>
      </c>
      <c r="AA722" s="6">
        <f t="array" ref="AA722">J703-$S$2</f>
        <v>-1.4595882476167556E-3</v>
      </c>
      <c r="AB722" s="6">
        <f t="shared" si="102"/>
        <v>-2.5989839854273084E-3</v>
      </c>
      <c r="AC722" s="4"/>
    </row>
    <row r="723" spans="1:29" x14ac:dyDescent="0.25">
      <c r="A723" s="2">
        <v>42620</v>
      </c>
      <c r="B723">
        <v>36.814495000000001</v>
      </c>
      <c r="C723">
        <v>121.809952</v>
      </c>
      <c r="D723">
        <v>196.03537</v>
      </c>
      <c r="E723">
        <v>85.921135000000007</v>
      </c>
      <c r="F723">
        <v>37.322310999999999</v>
      </c>
      <c r="G723" s="3">
        <f t="shared" si="103"/>
        <v>-2.1034649531387339E-3</v>
      </c>
      <c r="H723" s="3">
        <f t="shared" si="104"/>
        <v>-2.6568600897239891E-3</v>
      </c>
      <c r="I723" s="3">
        <f t="shared" si="105"/>
        <v>-2.3383790384358116E-3</v>
      </c>
      <c r="J723" s="3">
        <f t="shared" si="106"/>
        <v>-1.2231472500916163E-2</v>
      </c>
      <c r="K723" s="3">
        <f t="shared" si="107"/>
        <v>-2.0665654921528942E-3</v>
      </c>
      <c r="W723" s="19"/>
      <c r="X723" s="6">
        <f t="array" ref="X723">G704-$P$2</f>
        <v>7.3082127246296225E-3</v>
      </c>
      <c r="Y723" s="6">
        <f t="shared" si="101"/>
        <v>3.5567288600842069E-3</v>
      </c>
      <c r="Z723" s="6">
        <f t="array" ref="Z723">I704-$R$2</f>
        <v>4.4233514086837733E-3</v>
      </c>
      <c r="AA723" s="6">
        <f t="array" ref="AA723">J704-$S$2</f>
        <v>-1.1694083395289141E-2</v>
      </c>
      <c r="AB723" s="6">
        <f t="shared" si="102"/>
        <v>1.1383372884430851E-2</v>
      </c>
      <c r="AC723" s="4"/>
    </row>
    <row r="724" spans="1:29" x14ac:dyDescent="0.25">
      <c r="A724" s="2">
        <v>42621</v>
      </c>
      <c r="B724">
        <v>36.737057</v>
      </c>
      <c r="C724">
        <v>121.48632000000001</v>
      </c>
      <c r="D724">
        <v>195.576965</v>
      </c>
      <c r="E724">
        <v>84.870193</v>
      </c>
      <c r="F724">
        <v>37.245182</v>
      </c>
      <c r="G724" s="3">
        <f t="shared" si="103"/>
        <v>-2.1080349468385662E-2</v>
      </c>
      <c r="H724" s="3">
        <f t="shared" si="104"/>
        <v>-3.0836204438491555E-2</v>
      </c>
      <c r="I724" s="3">
        <f t="shared" si="105"/>
        <v>-2.4137392662781143E-2</v>
      </c>
      <c r="J724" s="3">
        <f t="shared" si="106"/>
        <v>-3.960290275291356E-2</v>
      </c>
      <c r="K724" s="3">
        <f t="shared" si="107"/>
        <v>-3.1581695586827774E-2</v>
      </c>
      <c r="W724" s="19"/>
      <c r="X724" s="6">
        <f t="array" ref="X724">G705-$P$2</f>
        <v>-2.8896167391557126E-3</v>
      </c>
      <c r="Y724" s="6">
        <f t="shared" si="101"/>
        <v>-5.6533976029968268E-4</v>
      </c>
      <c r="Z724" s="6">
        <f t="array" ref="Z724">I705-$R$2</f>
        <v>-1.4809797407238092E-3</v>
      </c>
      <c r="AA724" s="6">
        <f t="array" ref="AA724">J705-$S$2</f>
        <v>3.8689208638885307E-3</v>
      </c>
      <c r="AB724" s="6">
        <f t="shared" si="102"/>
        <v>-4.1427233715341655E-3</v>
      </c>
      <c r="AC724" s="4"/>
    </row>
    <row r="725" spans="1:29" x14ac:dyDescent="0.25">
      <c r="A725" s="2">
        <v>42622</v>
      </c>
      <c r="B725">
        <v>35.962626999999998</v>
      </c>
      <c r="C725">
        <v>117.740143</v>
      </c>
      <c r="D725">
        <v>190.856247</v>
      </c>
      <c r="E725">
        <v>81.509086999999994</v>
      </c>
      <c r="F725">
        <v>36.068916000000002</v>
      </c>
      <c r="G725" s="3">
        <f t="shared" si="103"/>
        <v>7.8061038199461752E-3</v>
      </c>
      <c r="H725" s="3">
        <f t="shared" si="104"/>
        <v>1.2743546608398493E-2</v>
      </c>
      <c r="I725" s="3">
        <f t="shared" si="105"/>
        <v>1.4309052194660499E-2</v>
      </c>
      <c r="J725" s="3">
        <f t="shared" si="106"/>
        <v>1.184829858295422E-2</v>
      </c>
      <c r="K725" s="3">
        <f t="shared" si="107"/>
        <v>8.2866088906026203E-3</v>
      </c>
      <c r="W725" s="19"/>
      <c r="X725" s="6">
        <f t="array" ref="X725">G706-$P$2</f>
        <v>4.0607221613007749E-3</v>
      </c>
      <c r="Y725" s="6">
        <f t="shared" si="101"/>
        <v>8.1417466591522658E-3</v>
      </c>
      <c r="Z725" s="6">
        <f t="array" ref="Z725">I706-$R$2</f>
        <v>2.4089587931279688E-3</v>
      </c>
      <c r="AA725" s="6">
        <f t="array" ref="AA725">J706-$S$2</f>
        <v>-1.3578837704594617E-3</v>
      </c>
      <c r="AB725" s="6">
        <f t="shared" si="102"/>
        <v>1.0770924891081488E-2</v>
      </c>
      <c r="AC725" s="4"/>
    </row>
    <row r="726" spans="1:29" x14ac:dyDescent="0.25">
      <c r="A726" s="2">
        <v>42625</v>
      </c>
      <c r="B726">
        <v>36.243355000000001</v>
      </c>
      <c r="C726">
        <v>119.24057000000001</v>
      </c>
      <c r="D726">
        <v>193.587219</v>
      </c>
      <c r="E726">
        <v>82.474830999999995</v>
      </c>
      <c r="F726">
        <v>36.367804999999997</v>
      </c>
      <c r="G726" s="3">
        <f t="shared" si="103"/>
        <v>-2.1065323560691351E-2</v>
      </c>
      <c r="H726" s="3">
        <f t="shared" si="104"/>
        <v>-1.8833715739533963E-2</v>
      </c>
      <c r="I726" s="3">
        <f t="shared" si="105"/>
        <v>-1.4256163264580013E-2</v>
      </c>
      <c r="J726" s="3">
        <f t="shared" si="106"/>
        <v>-2.510643519839395E-2</v>
      </c>
      <c r="K726" s="3">
        <f t="shared" si="107"/>
        <v>-2.4953086940495806E-2</v>
      </c>
      <c r="W726" s="19"/>
      <c r="X726" s="6">
        <f t="array" ref="X726">G707-$P$2</f>
        <v>-2.6188522169468464E-3</v>
      </c>
      <c r="Y726" s="6">
        <f t="shared" si="101"/>
        <v>-9.5230041548068634E-3</v>
      </c>
      <c r="Z726" s="6">
        <f t="array" ref="Z726">I707-$R$2</f>
        <v>-5.6570694013813316E-3</v>
      </c>
      <c r="AA726" s="6">
        <f t="array" ref="AA726">J707-$S$2</f>
        <v>-1.234175491705884E-2</v>
      </c>
      <c r="AB726" s="6">
        <f t="shared" si="102"/>
        <v>-5.4104303627148936E-3</v>
      </c>
      <c r="AC726" s="4"/>
    </row>
    <row r="727" spans="1:29" x14ac:dyDescent="0.25">
      <c r="A727" s="2">
        <v>42626</v>
      </c>
      <c r="B727">
        <v>35.479877000000002</v>
      </c>
      <c r="C727">
        <v>116.994827</v>
      </c>
      <c r="D727">
        <v>190.82740799999999</v>
      </c>
      <c r="E727">
        <v>80.404182000000006</v>
      </c>
      <c r="F727">
        <v>35.460315999999999</v>
      </c>
      <c r="G727" s="3">
        <f t="shared" si="103"/>
        <v>-5.4822625230643851E-4</v>
      </c>
      <c r="H727" s="3">
        <f t="shared" si="104"/>
        <v>-9.2202367203808588E-4</v>
      </c>
      <c r="I727" s="3">
        <f t="shared" si="105"/>
        <v>-6.1602262081761339E-4</v>
      </c>
      <c r="J727" s="3">
        <f t="shared" si="106"/>
        <v>3.2012389604310076E-3</v>
      </c>
      <c r="K727" s="3">
        <f t="shared" si="107"/>
        <v>3.5772382851864126E-3</v>
      </c>
      <c r="W727" s="19"/>
      <c r="X727" s="6">
        <f t="array" ref="X727">G708-$P$2</f>
        <v>-2.207555664734328E-4</v>
      </c>
      <c r="Y727" s="6">
        <f t="shared" ref="Y727:Y790" si="108">H708-$Q$2</f>
        <v>-2.5381470208210859E-3</v>
      </c>
      <c r="Z727" s="6">
        <f t="array" ref="Z727">I708-$R$2</f>
        <v>1.1656813986724577E-3</v>
      </c>
      <c r="AA727" s="6">
        <f t="array" ref="AA727">J708-$S$2</f>
        <v>3.6817002817078502E-3</v>
      </c>
      <c r="AB727" s="6">
        <f t="shared" ref="AB727:AB790" si="109">K708-$T$2</f>
        <v>-3.875213994902274E-3</v>
      </c>
      <c r="AC727" s="4"/>
    </row>
    <row r="728" spans="1:29" x14ac:dyDescent="0.25">
      <c r="A728" s="2">
        <v>42627</v>
      </c>
      <c r="B728">
        <v>35.460425999999998</v>
      </c>
      <c r="C728">
        <v>116.886955</v>
      </c>
      <c r="D728">
        <v>190.70985400000001</v>
      </c>
      <c r="E728">
        <v>80.661574999999999</v>
      </c>
      <c r="F728">
        <v>35.587166000000003</v>
      </c>
      <c r="G728" s="3">
        <f t="shared" si="103"/>
        <v>8.7767135115637274E-3</v>
      </c>
      <c r="H728" s="3">
        <f t="shared" si="104"/>
        <v>1.0990755982992262E-2</v>
      </c>
      <c r="I728" s="3">
        <f t="shared" si="105"/>
        <v>1.0274309160763107E-2</v>
      </c>
      <c r="J728" s="3">
        <f t="shared" si="106"/>
        <v>3.7820858320707362E-3</v>
      </c>
      <c r="K728" s="3">
        <f t="shared" si="107"/>
        <v>1.5903486105075082E-2</v>
      </c>
      <c r="W728" s="19"/>
      <c r="X728" s="6">
        <f t="array" ref="X728">G709-$P$2</f>
        <v>4.8539677862625219E-3</v>
      </c>
      <c r="Y728" s="6">
        <f t="shared" si="108"/>
        <v>6.8475915869581627E-3</v>
      </c>
      <c r="Z728" s="6">
        <f t="array" ref="Z728">I709-$R$2</f>
        <v>1.9116942368824217E-3</v>
      </c>
      <c r="AA728" s="6">
        <f t="array" ref="AA728">J709-$S$2</f>
        <v>-4.0509484254122432E-3</v>
      </c>
      <c r="AB728" s="6">
        <f t="shared" si="109"/>
        <v>7.8731761750028689E-3</v>
      </c>
      <c r="AC728" s="4"/>
    </row>
    <row r="729" spans="1:29" x14ac:dyDescent="0.25">
      <c r="A729" s="2">
        <v>42628</v>
      </c>
      <c r="B729">
        <v>35.771652000000003</v>
      </c>
      <c r="C729">
        <v>118.171631</v>
      </c>
      <c r="D729">
        <v>192.66926599999999</v>
      </c>
      <c r="E729">
        <v>80.966644000000002</v>
      </c>
      <c r="F729">
        <v>36.153126</v>
      </c>
      <c r="G729" s="3">
        <f t="shared" si="103"/>
        <v>-1.223493955493038E-2</v>
      </c>
      <c r="H729" s="3">
        <f t="shared" si="104"/>
        <v>-3.8173544376315371E-3</v>
      </c>
      <c r="I729" s="3">
        <f t="shared" si="105"/>
        <v>-3.915492157425815E-3</v>
      </c>
      <c r="J729" s="3">
        <f t="shared" si="106"/>
        <v>4.7105818045256598E-4</v>
      </c>
      <c r="K729" s="3">
        <f t="shared" si="107"/>
        <v>-6.7475769591819335E-3</v>
      </c>
      <c r="W729" s="19"/>
      <c r="X729" s="6">
        <f t="array" ref="X729">G710-$P$2</f>
        <v>-7.6616899431274843E-3</v>
      </c>
      <c r="Y729" s="6">
        <f t="shared" si="108"/>
        <v>-8.098936517994818E-4</v>
      </c>
      <c r="Z729" s="6">
        <f t="array" ref="Z729">I710-$R$2</f>
        <v>-1.8785564717225258E-3</v>
      </c>
      <c r="AA729" s="6">
        <f t="array" ref="AA729">J710-$S$2</f>
        <v>-6.7582938408089878E-3</v>
      </c>
      <c r="AB729" s="6">
        <f t="shared" si="109"/>
        <v>-6.1926539512714013E-3</v>
      </c>
      <c r="AC729" s="4"/>
    </row>
    <row r="730" spans="1:29" x14ac:dyDescent="0.25">
      <c r="A730" s="2">
        <v>42629</v>
      </c>
      <c r="B730">
        <v>35.333987999999998</v>
      </c>
      <c r="C730">
        <v>117.720528</v>
      </c>
      <c r="D730">
        <v>191.91487100000001</v>
      </c>
      <c r="E730">
        <v>81.004784000000001</v>
      </c>
      <c r="F730">
        <v>35.909179999999999</v>
      </c>
      <c r="G730" s="3">
        <f t="shared" si="103"/>
        <v>6.606160617929735E-3</v>
      </c>
      <c r="H730" s="3">
        <f t="shared" si="104"/>
        <v>6.4977197519875407E-3</v>
      </c>
      <c r="I730" s="3">
        <f t="shared" si="105"/>
        <v>3.0634416027086608E-4</v>
      </c>
      <c r="J730" s="3">
        <f t="shared" si="106"/>
        <v>9.0619586122220319E-3</v>
      </c>
      <c r="K730" s="3">
        <f t="shared" si="107"/>
        <v>8.423862644594049E-3</v>
      </c>
      <c r="W730" s="19"/>
      <c r="X730" s="6">
        <f t="array" ref="X730">G711-$P$2</f>
        <v>5.826745038156134E-4</v>
      </c>
      <c r="Y730" s="6">
        <f t="shared" si="108"/>
        <v>6.6243130077772684E-4</v>
      </c>
      <c r="Z730" s="6">
        <f t="array" ref="Z730">I711-$R$2</f>
        <v>-5.8387443082796885E-4</v>
      </c>
      <c r="AA730" s="6">
        <f t="array" ref="AA730">J711-$S$2</f>
        <v>5.0619997049522079E-3</v>
      </c>
      <c r="AB730" s="6">
        <f t="shared" si="109"/>
        <v>-1.2748846283714269E-2</v>
      </c>
      <c r="AC730" s="4"/>
    </row>
    <row r="731" spans="1:29" x14ac:dyDescent="0.25">
      <c r="A731" s="2">
        <v>42632</v>
      </c>
      <c r="B731">
        <v>35.567410000000002</v>
      </c>
      <c r="C731">
        <v>118.485443</v>
      </c>
      <c r="D731">
        <v>191.97366299999999</v>
      </c>
      <c r="E731">
        <v>81.738845999999995</v>
      </c>
      <c r="F731">
        <v>36.211674000000002</v>
      </c>
      <c r="G731" s="3">
        <f t="shared" si="103"/>
        <v>4.3752412672160013E-3</v>
      </c>
      <c r="H731" s="3">
        <f t="shared" si="104"/>
        <v>-3.7255293884499441E-3</v>
      </c>
      <c r="I731" s="3">
        <f t="shared" si="105"/>
        <v>1.0213901059952235E-4</v>
      </c>
      <c r="J731" s="3">
        <f t="shared" si="106"/>
        <v>-1.5161946377367785E-3</v>
      </c>
      <c r="K731" s="3">
        <f t="shared" si="107"/>
        <v>2.6958157195378085E-4</v>
      </c>
      <c r="W731" s="19"/>
      <c r="X731" s="6">
        <f t="array" ref="X731">G712-$P$2</f>
        <v>4.0594660352629231E-3</v>
      </c>
      <c r="Y731" s="6">
        <f t="shared" si="108"/>
        <v>6.0554202687251035E-3</v>
      </c>
      <c r="Z731" s="6">
        <f t="array" ref="Z731">I712-$R$2</f>
        <v>1.3609101133886801E-3</v>
      </c>
      <c r="AA731" s="6">
        <f t="array" ref="AA731">J712-$S$2</f>
        <v>2.0138254688857859E-4</v>
      </c>
      <c r="AB731" s="6">
        <f t="shared" si="109"/>
        <v>-5.2478547244278612E-3</v>
      </c>
      <c r="AC731" s="4"/>
    </row>
    <row r="732" spans="1:29" x14ac:dyDescent="0.25">
      <c r="A732" s="2">
        <v>42633</v>
      </c>
      <c r="B732">
        <v>35.723025999999997</v>
      </c>
      <c r="C732">
        <v>118.044022</v>
      </c>
      <c r="D732">
        <v>191.99327099999999</v>
      </c>
      <c r="E732">
        <v>81.614913999999999</v>
      </c>
      <c r="F732">
        <v>36.221435999999997</v>
      </c>
      <c r="G732" s="3">
        <f t="shared" si="103"/>
        <v>1.9057876004121344E-2</v>
      </c>
      <c r="H732" s="3">
        <f t="shared" si="104"/>
        <v>1.3939909638117864E-2</v>
      </c>
      <c r="I732" s="3">
        <f t="shared" si="105"/>
        <v>1.1226174692341218E-2</v>
      </c>
      <c r="J732" s="3">
        <f t="shared" si="106"/>
        <v>1.2848975127266682E-2</v>
      </c>
      <c r="K732" s="3">
        <f t="shared" si="107"/>
        <v>2.4245725652622063E-2</v>
      </c>
      <c r="W732" s="19"/>
      <c r="X732" s="6">
        <f t="array" ref="X732">G713-$P$2</f>
        <v>-3.1509575466133677E-3</v>
      </c>
      <c r="Y732" s="6">
        <f t="shared" si="108"/>
        <v>-8.8461166826316606E-3</v>
      </c>
      <c r="Z732" s="6">
        <f t="array" ref="Z732">I713-$R$2</f>
        <v>-5.3128538303798267E-3</v>
      </c>
      <c r="AA732" s="6">
        <f t="array" ref="AA732">J713-$S$2</f>
        <v>-4.7398790928800229E-3</v>
      </c>
      <c r="AB732" s="6">
        <f t="shared" si="109"/>
        <v>2.6908532127969814E-3</v>
      </c>
      <c r="AC732" s="4"/>
    </row>
    <row r="733" spans="1:29" x14ac:dyDescent="0.25">
      <c r="A733" s="2">
        <v>42634</v>
      </c>
      <c r="B733">
        <v>36.403830999999997</v>
      </c>
      <c r="C733">
        <v>119.689545</v>
      </c>
      <c r="D733">
        <v>194.14862099999999</v>
      </c>
      <c r="E733">
        <v>82.663582000000005</v>
      </c>
      <c r="F733">
        <v>37.099651000000001</v>
      </c>
      <c r="G733" s="3">
        <f t="shared" si="103"/>
        <v>9.8851134651185557E-3</v>
      </c>
      <c r="H733" s="3">
        <f t="shared" si="104"/>
        <v>1.3254315571172182E-2</v>
      </c>
      <c r="I733" s="3">
        <f t="shared" si="105"/>
        <v>6.0049203233847326E-3</v>
      </c>
      <c r="J733" s="3">
        <f t="shared" si="106"/>
        <v>1.7875779929304114E-2</v>
      </c>
      <c r="K733" s="3">
        <f t="shared" si="107"/>
        <v>4.471254999137253E-3</v>
      </c>
      <c r="W733" s="19"/>
      <c r="X733" s="6">
        <f t="array" ref="X733">G714-$P$2</f>
        <v>-3.4265304819782105E-3</v>
      </c>
      <c r="Y733" s="6">
        <f t="shared" si="108"/>
        <v>1.4824206518724565E-3</v>
      </c>
      <c r="Z733" s="6">
        <f t="array" ref="Z733">I714-$R$2</f>
        <v>-1.2845515539713361E-3</v>
      </c>
      <c r="AA733" s="6">
        <f t="array" ref="AA733">J714-$S$2</f>
        <v>4.1511869535505062E-3</v>
      </c>
      <c r="AB733" s="6">
        <f t="shared" si="109"/>
        <v>-4.9406453285390228E-4</v>
      </c>
      <c r="AC733" s="4"/>
    </row>
    <row r="734" spans="1:29" x14ac:dyDescent="0.25">
      <c r="A734" s="2">
        <v>42635</v>
      </c>
      <c r="B734">
        <v>36.763686999999997</v>
      </c>
      <c r="C734">
        <v>121.275948</v>
      </c>
      <c r="D734">
        <v>195.31446800000001</v>
      </c>
      <c r="E734">
        <v>84.141257999999993</v>
      </c>
      <c r="F734">
        <v>37.265532999999998</v>
      </c>
      <c r="G734" s="3">
        <f t="shared" si="103"/>
        <v>-9.5237455372743085E-3</v>
      </c>
      <c r="H734" s="3">
        <f t="shared" si="104"/>
        <v>-7.3123402836644535E-3</v>
      </c>
      <c r="I734" s="3">
        <f t="shared" si="105"/>
        <v>-5.3672111991212024E-3</v>
      </c>
      <c r="J734" s="3">
        <f t="shared" si="106"/>
        <v>3.0589630594781703E-3</v>
      </c>
      <c r="K734" s="3">
        <f t="shared" si="107"/>
        <v>-1.3092419743466421E-2</v>
      </c>
      <c r="W734" s="19"/>
      <c r="X734" s="6">
        <f t="array" ref="X734">G715-$P$2</f>
        <v>-7.1895072381000158E-3</v>
      </c>
      <c r="Y734" s="6">
        <f t="shared" si="108"/>
        <v>-3.2618904152914301E-3</v>
      </c>
      <c r="Z734" s="6">
        <f t="array" ref="Z734">I715-$R$2</f>
        <v>-2.3865514069469906E-3</v>
      </c>
      <c r="AA734" s="6">
        <f t="array" ref="AA734">J715-$S$2</f>
        <v>-1.0241405049273551E-2</v>
      </c>
      <c r="AB734" s="6">
        <f t="shared" si="109"/>
        <v>-8.1722680879554171E-3</v>
      </c>
      <c r="AC734" s="4"/>
    </row>
    <row r="735" spans="1:29" x14ac:dyDescent="0.25">
      <c r="A735" s="2">
        <v>42636</v>
      </c>
      <c r="B735">
        <v>36.413558999999999</v>
      </c>
      <c r="C735">
        <v>120.38913700000001</v>
      </c>
      <c r="D735">
        <v>194.26617400000001</v>
      </c>
      <c r="E735">
        <v>84.398643000000007</v>
      </c>
      <c r="F735">
        <v>36.777636999999999</v>
      </c>
      <c r="G735" s="3">
        <f t="shared" si="103"/>
        <v>-8.8141068550864343E-3</v>
      </c>
      <c r="H735" s="3">
        <f t="shared" si="104"/>
        <v>-7.2843781578068034E-3</v>
      </c>
      <c r="I735" s="3">
        <f t="shared" si="105"/>
        <v>-7.9680778600190738E-3</v>
      </c>
      <c r="J735" s="3">
        <f t="shared" si="106"/>
        <v>2.3720286592758821E-3</v>
      </c>
      <c r="K735" s="3">
        <f t="shared" si="107"/>
        <v>-1.2204808046803017E-2</v>
      </c>
      <c r="W735" s="19"/>
      <c r="X735" s="6">
        <f t="array" ref="X735">G716-$P$2</f>
        <v>3.5579114887525709E-3</v>
      </c>
      <c r="Y735" s="6">
        <f t="shared" si="108"/>
        <v>6.1568866248269682E-3</v>
      </c>
      <c r="Z735" s="6">
        <f t="array" ref="Z735">I716-$R$2</f>
        <v>4.5814821533802785E-3</v>
      </c>
      <c r="AA735" s="6">
        <f t="array" ref="AA735">J716-$S$2</f>
        <v>9.5056685722188661E-3</v>
      </c>
      <c r="AB735" s="6">
        <f t="shared" si="109"/>
        <v>7.2435199691232438E-3</v>
      </c>
      <c r="AC735" s="4"/>
    </row>
    <row r="736" spans="1:29" x14ac:dyDescent="0.25">
      <c r="A736" s="2">
        <v>42639</v>
      </c>
      <c r="B736">
        <v>36.092606000000004</v>
      </c>
      <c r="C736">
        <v>119.51217699999999</v>
      </c>
      <c r="D736">
        <v>192.71824599999999</v>
      </c>
      <c r="E736">
        <v>84.598838999999998</v>
      </c>
      <c r="F736">
        <v>36.328772999999998</v>
      </c>
      <c r="G736" s="3">
        <f t="shared" si="103"/>
        <v>4.8504948631307165E-3</v>
      </c>
      <c r="H736" s="3">
        <f t="shared" si="104"/>
        <v>2.061187455400626E-3</v>
      </c>
      <c r="I736" s="3">
        <f t="shared" si="105"/>
        <v>6.1004083650699759E-3</v>
      </c>
      <c r="J736" s="3">
        <f t="shared" si="106"/>
        <v>-1.0592556713455603E-2</v>
      </c>
      <c r="K736" s="3">
        <f t="shared" si="107"/>
        <v>1.0475305620698983E-2</v>
      </c>
      <c r="W736" s="19"/>
      <c r="X736" s="6">
        <f t="array" ref="X736">G717-$P$2</f>
        <v>-2.3718695234040054E-3</v>
      </c>
      <c r="Y736" s="6">
        <f t="shared" si="108"/>
        <v>-8.0826200591663266E-4</v>
      </c>
      <c r="Z736" s="6">
        <f t="array" ref="Z736">I717-$R$2</f>
        <v>-2.3805708007996751E-3</v>
      </c>
      <c r="AA736" s="6">
        <f t="array" ref="AA736">J717-$S$2</f>
        <v>-2.2694949520721099E-3</v>
      </c>
      <c r="AB736" s="6">
        <f t="shared" si="109"/>
        <v>-1.8188443733807153E-3</v>
      </c>
      <c r="AC736" s="4"/>
    </row>
    <row r="737" spans="1:29" x14ac:dyDescent="0.25">
      <c r="A737" s="2">
        <v>42640</v>
      </c>
      <c r="B737">
        <v>36.267673000000002</v>
      </c>
      <c r="C737">
        <v>119.75851400000001</v>
      </c>
      <c r="D737">
        <v>193.89390599999999</v>
      </c>
      <c r="E737">
        <v>83.702720999999997</v>
      </c>
      <c r="F737">
        <v>36.709327999999999</v>
      </c>
      <c r="G737" s="3">
        <f t="shared" si="103"/>
        <v>8.8495889989963494E-3</v>
      </c>
      <c r="H737" s="3">
        <f t="shared" si="104"/>
        <v>8.721425852027398E-3</v>
      </c>
      <c r="I737" s="3">
        <f t="shared" si="105"/>
        <v>5.4063741436001234E-3</v>
      </c>
      <c r="J737" s="3">
        <f t="shared" si="106"/>
        <v>8.2002829991631998E-3</v>
      </c>
      <c r="K737" s="3">
        <f t="shared" si="107"/>
        <v>9.8352658485059141E-3</v>
      </c>
      <c r="W737" s="19"/>
      <c r="X737" s="6">
        <f t="array" ref="X737">G718-$P$2</f>
        <v>-3.723799110961371E-3</v>
      </c>
      <c r="Y737" s="6">
        <f t="shared" si="108"/>
        <v>-4.0673658348321096E-3</v>
      </c>
      <c r="Z737" s="6">
        <f t="array" ref="Z737">I718-$R$2</f>
        <v>-2.9341288971436175E-3</v>
      </c>
      <c r="AA737" s="6">
        <f t="array" ref="AA737">J718-$S$2</f>
        <v>6.5228626385634408E-4</v>
      </c>
      <c r="AB737" s="6">
        <f t="shared" si="109"/>
        <v>-9.7808664811770002E-3</v>
      </c>
      <c r="AC737" s="4"/>
    </row>
    <row r="738" spans="1:29" x14ac:dyDescent="0.25">
      <c r="A738" s="2">
        <v>42641</v>
      </c>
      <c r="B738">
        <v>36.588627000000002</v>
      </c>
      <c r="C738">
        <v>120.80297899999999</v>
      </c>
      <c r="D738">
        <v>194.94216900000001</v>
      </c>
      <c r="E738">
        <v>84.389106999999996</v>
      </c>
      <c r="F738">
        <v>37.070374000000001</v>
      </c>
      <c r="G738" s="3">
        <f t="shared" si="103"/>
        <v>-1.222770671334561E-2</v>
      </c>
      <c r="H738" s="3">
        <f t="shared" si="104"/>
        <v>-1.158237993452127E-2</v>
      </c>
      <c r="I738" s="3">
        <f t="shared" si="105"/>
        <v>-9.3978948187450895E-3</v>
      </c>
      <c r="J738" s="3">
        <f t="shared" si="106"/>
        <v>-1.3330298660465756E-2</v>
      </c>
      <c r="K738" s="3">
        <f t="shared" si="107"/>
        <v>-1.6583242456631342E-2</v>
      </c>
      <c r="W738" s="19"/>
      <c r="X738" s="6">
        <f t="array" ref="X738">G719-$P$2</f>
        <v>8.1621286349922804E-3</v>
      </c>
      <c r="Y738" s="6">
        <f t="shared" si="108"/>
        <v>-4.010616803888648E-4</v>
      </c>
      <c r="Z738" s="6">
        <f t="array" ref="Z738">I719-$R$2</f>
        <v>-6.8474776345539578E-4</v>
      </c>
      <c r="AA738" s="6">
        <f t="array" ref="AA738">J719-$S$2</f>
        <v>-2.8331218304249841E-3</v>
      </c>
      <c r="AB738" s="6">
        <f t="shared" si="109"/>
        <v>5.1282498493512713E-3</v>
      </c>
      <c r="AC738" s="4"/>
    </row>
    <row r="739" spans="1:29" x14ac:dyDescent="0.25">
      <c r="A739" s="2">
        <v>42642</v>
      </c>
      <c r="B739">
        <v>36.141232000000002</v>
      </c>
      <c r="C739">
        <v>119.40379299999999</v>
      </c>
      <c r="D739">
        <v>193.11012299999999</v>
      </c>
      <c r="E739">
        <v>83.264174999999994</v>
      </c>
      <c r="F739">
        <v>36.455627</v>
      </c>
      <c r="G739" s="3">
        <f t="shared" si="103"/>
        <v>6.7278282046387972E-3</v>
      </c>
      <c r="H739" s="3">
        <f t="shared" si="104"/>
        <v>8.2522001625191521E-3</v>
      </c>
      <c r="I739" s="3">
        <f t="shared" si="105"/>
        <v>8.0158563204892896E-3</v>
      </c>
      <c r="J739" s="3">
        <f t="shared" si="106"/>
        <v>-6.8696771450625915E-3</v>
      </c>
      <c r="K739" s="3">
        <f t="shared" si="107"/>
        <v>7.2269501769919309E-3</v>
      </c>
      <c r="W739" s="19"/>
      <c r="X739" s="6">
        <f t="array" ref="X739">G720-$P$2</f>
        <v>9.9695444799113384E-3</v>
      </c>
      <c r="Y739" s="6">
        <f t="shared" si="108"/>
        <v>9.6569695987600845E-3</v>
      </c>
      <c r="Z739" s="6">
        <f t="array" ref="Z739">I720-$R$2</f>
        <v>3.9773367744038168E-3</v>
      </c>
      <c r="AA739" s="6">
        <f t="array" ref="AA739">J720-$S$2</f>
        <v>8.3155417117600373E-3</v>
      </c>
      <c r="AB739" s="6">
        <f t="shared" si="109"/>
        <v>1.4958446819069368E-2</v>
      </c>
      <c r="AC739" s="4"/>
    </row>
    <row r="740" spans="1:29" x14ac:dyDescent="0.25">
      <c r="A740" s="2">
        <v>42643</v>
      </c>
      <c r="B740">
        <v>36.384383999999997</v>
      </c>
      <c r="C740">
        <v>120.38913700000001</v>
      </c>
      <c r="D740">
        <v>194.65806599999999</v>
      </c>
      <c r="E740">
        <v>82.692177000000001</v>
      </c>
      <c r="F740">
        <v>36.719090000000001</v>
      </c>
      <c r="G740" s="3">
        <f t="shared" si="103"/>
        <v>-1.8712698282866702E-3</v>
      </c>
      <c r="H740" s="3">
        <f t="shared" si="104"/>
        <v>-5.401891036065809E-3</v>
      </c>
      <c r="I740" s="3">
        <f t="shared" si="105"/>
        <v>-3.1708575590183585E-3</v>
      </c>
      <c r="J740" s="3">
        <f t="shared" si="106"/>
        <v>-1.8676446261657986E-2</v>
      </c>
      <c r="K740" s="3">
        <f t="shared" si="107"/>
        <v>6.6436559293816533E-3</v>
      </c>
      <c r="W740" s="19"/>
      <c r="X740" s="6">
        <f t="array" ref="X740">G721-$P$2</f>
        <v>9.3358717392391741E-3</v>
      </c>
      <c r="Y740" s="6">
        <f t="shared" si="108"/>
        <v>9.7531484266702407E-4</v>
      </c>
      <c r="Z740" s="6">
        <f t="array" ref="Z740">I721-$R$2</f>
        <v>2.660015576368524E-3</v>
      </c>
      <c r="AA740" s="6">
        <f t="array" ref="AA740">J721-$S$2</f>
        <v>7.3474050353730834E-3</v>
      </c>
      <c r="AB740" s="6">
        <f t="shared" si="109"/>
        <v>1.7093443235963554E-2</v>
      </c>
      <c r="AC740" s="4"/>
    </row>
    <row r="741" spans="1:29" x14ac:dyDescent="0.25">
      <c r="A741" s="2">
        <v>42646</v>
      </c>
      <c r="B741">
        <v>36.316299000000001</v>
      </c>
      <c r="C741">
        <v>119.73880800000001</v>
      </c>
      <c r="D741">
        <v>194.04083299999999</v>
      </c>
      <c r="E741">
        <v>81.147780999999995</v>
      </c>
      <c r="F741">
        <v>36.963039000000002</v>
      </c>
      <c r="G741" s="3">
        <f t="shared" si="103"/>
        <v>-2.9458673638522725E-3</v>
      </c>
      <c r="H741" s="3">
        <f t="shared" si="104"/>
        <v>-5.8426587978059885E-3</v>
      </c>
      <c r="I741" s="3">
        <f t="shared" si="105"/>
        <v>-4.6450120114666094E-3</v>
      </c>
      <c r="J741" s="3">
        <f t="shared" si="106"/>
        <v>-1.3627791005153878E-2</v>
      </c>
      <c r="K741" s="3">
        <f t="shared" si="107"/>
        <v>-1.0031723852576113E-2</v>
      </c>
      <c r="W741" s="19"/>
      <c r="X741" s="6">
        <f t="array" ref="X741">G722-$P$2</f>
        <v>-2.207555664734328E-4</v>
      </c>
      <c r="Y741" s="6">
        <f t="shared" si="108"/>
        <v>3.8029695429244999E-3</v>
      </c>
      <c r="Z741" s="6">
        <f t="array" ref="Z741">I722-$R$2</f>
        <v>-5.3398439546692455E-4</v>
      </c>
      <c r="AA741" s="6">
        <f t="array" ref="AA741">J722-$S$2</f>
        <v>5.6256433089059863E-3</v>
      </c>
      <c r="AB741" s="6">
        <f t="shared" si="109"/>
        <v>-1.5193076262212807E-3</v>
      </c>
      <c r="AC741" s="4"/>
    </row>
    <row r="742" spans="1:29" x14ac:dyDescent="0.25">
      <c r="A742" s="2">
        <v>42647</v>
      </c>
      <c r="B742">
        <v>36.209316000000001</v>
      </c>
      <c r="C742">
        <v>119.039215</v>
      </c>
      <c r="D742">
        <v>193.139511</v>
      </c>
      <c r="E742">
        <v>80.041916000000001</v>
      </c>
      <c r="F742">
        <v>36.592236</v>
      </c>
      <c r="G742" s="3">
        <f t="shared" si="103"/>
        <v>5.3719600778980858E-3</v>
      </c>
      <c r="H742" s="3">
        <f t="shared" si="104"/>
        <v>5.3803530206411043E-3</v>
      </c>
      <c r="I742" s="3">
        <f t="shared" si="105"/>
        <v>4.1594803457900564E-3</v>
      </c>
      <c r="J742" s="3">
        <f t="shared" si="106"/>
        <v>-2.0247728702546319E-2</v>
      </c>
      <c r="K742" s="3">
        <f t="shared" si="107"/>
        <v>1.5199891036994817E-2</v>
      </c>
      <c r="W742" s="19"/>
      <c r="X742" s="6">
        <f t="array" ref="X742">G723-$P$2</f>
        <v>-2.3242205196121668E-3</v>
      </c>
      <c r="Y742" s="6">
        <f t="shared" si="108"/>
        <v>-3.057921770112854E-3</v>
      </c>
      <c r="Z742" s="6">
        <f t="array" ref="Z742">I723-$R$2</f>
        <v>-2.822629984786551E-3</v>
      </c>
      <c r="AA742" s="6">
        <f t="array" ref="AA742">J723-$S$2</f>
        <v>-1.2591894080579631E-2</v>
      </c>
      <c r="AB742" s="6">
        <f t="shared" si="109"/>
        <v>-2.2958990270330465E-3</v>
      </c>
      <c r="AC742" s="4"/>
    </row>
    <row r="743" spans="1:29" x14ac:dyDescent="0.25">
      <c r="A743" s="2">
        <v>42648</v>
      </c>
      <c r="B743">
        <v>36.403830999999997</v>
      </c>
      <c r="C743">
        <v>119.679688</v>
      </c>
      <c r="D743">
        <v>193.942871</v>
      </c>
      <c r="E743">
        <v>78.421249000000003</v>
      </c>
      <c r="F743">
        <v>37.148434000000002</v>
      </c>
      <c r="G743" s="3">
        <f t="shared" si="103"/>
        <v>-5.343256318270373E-3</v>
      </c>
      <c r="H743" s="3">
        <f t="shared" si="104"/>
        <v>-3.2932906710114729E-4</v>
      </c>
      <c r="I743" s="3">
        <f t="shared" si="105"/>
        <v>1.1619761986507715E-3</v>
      </c>
      <c r="J743" s="3">
        <f t="shared" si="106"/>
        <v>3.6463331513636454E-4</v>
      </c>
      <c r="K743" s="3">
        <f t="shared" si="107"/>
        <v>0</v>
      </c>
      <c r="W743" s="19"/>
      <c r="X743" s="6">
        <f t="array" ref="X743">G724-$P$2</f>
        <v>-2.1301105034859096E-2</v>
      </c>
      <c r="Y743" s="6">
        <f t="shared" si="108"/>
        <v>-3.1237266118880419E-2</v>
      </c>
      <c r="Z743" s="6">
        <f t="array" ref="Z743">I724-$R$2</f>
        <v>-2.4621643609131882E-2</v>
      </c>
      <c r="AA743" s="6">
        <f t="array" ref="AA743">J724-$S$2</f>
        <v>-3.996332433257703E-2</v>
      </c>
      <c r="AB743" s="6">
        <f t="shared" si="109"/>
        <v>-3.1811029121707926E-2</v>
      </c>
      <c r="AC743" s="4"/>
    </row>
    <row r="744" spans="1:29" x14ac:dyDescent="0.25">
      <c r="A744" s="2">
        <v>42649</v>
      </c>
      <c r="B744">
        <v>36.209316000000001</v>
      </c>
      <c r="C744">
        <v>119.64027400000001</v>
      </c>
      <c r="D744">
        <v>194.168228</v>
      </c>
      <c r="E744">
        <v>78.449843999999999</v>
      </c>
      <c r="F744">
        <v>37.148434000000002</v>
      </c>
      <c r="G744" s="3">
        <f t="shared" si="103"/>
        <v>-6.4463244762756888E-3</v>
      </c>
      <c r="H744" s="3">
        <f t="shared" si="104"/>
        <v>-7.6593522345159704E-3</v>
      </c>
      <c r="I744" s="3">
        <f t="shared" si="105"/>
        <v>-3.6833781065355176E-3</v>
      </c>
      <c r="J744" s="3">
        <f t="shared" si="106"/>
        <v>-1.7013163212917792E-3</v>
      </c>
      <c r="K744" s="3">
        <f t="shared" si="107"/>
        <v>-3.4146796066828466E-3</v>
      </c>
      <c r="W744" s="19"/>
      <c r="X744" s="6">
        <f t="array" ref="X744">G725-$P$2</f>
        <v>7.5853482534727424E-3</v>
      </c>
      <c r="Y744" s="6">
        <f t="shared" si="108"/>
        <v>1.2342484928009628E-2</v>
      </c>
      <c r="Z744" s="6">
        <f t="array" ref="Z744">I725-$R$2</f>
        <v>1.3824801248309759E-2</v>
      </c>
      <c r="AA744" s="6">
        <f t="array" ref="AA744">J725-$S$2</f>
        <v>1.1487877003290752E-2</v>
      </c>
      <c r="AB744" s="6">
        <f t="shared" si="109"/>
        <v>8.057275355722468E-3</v>
      </c>
      <c r="AC744" s="4"/>
    </row>
    <row r="745" spans="1:29" x14ac:dyDescent="0.25">
      <c r="A745" s="2">
        <v>42650</v>
      </c>
      <c r="B745">
        <v>35.975898999999998</v>
      </c>
      <c r="C745">
        <v>118.723907</v>
      </c>
      <c r="D745">
        <v>193.453033</v>
      </c>
      <c r="E745">
        <v>78.316376000000005</v>
      </c>
      <c r="F745">
        <v>37.021583999999997</v>
      </c>
      <c r="G745" s="3">
        <f t="shared" si="103"/>
        <v>4.0549646862195754E-3</v>
      </c>
      <c r="H745" s="3">
        <f t="shared" si="104"/>
        <v>9.6274291242790522E-3</v>
      </c>
      <c r="I745" s="3">
        <f t="shared" si="105"/>
        <v>4.6084053900565802E-3</v>
      </c>
      <c r="J745" s="3">
        <f t="shared" si="106"/>
        <v>6.2081268928990685E-3</v>
      </c>
      <c r="K745" s="3">
        <f t="shared" si="107"/>
        <v>6.8529482693124866E-3</v>
      </c>
      <c r="W745" s="19"/>
      <c r="X745" s="6">
        <f t="array" ref="X745">G726-$P$2</f>
        <v>-2.1286079127164785E-2</v>
      </c>
      <c r="Y745" s="6">
        <f t="shared" si="108"/>
        <v>-1.9234777419922827E-2</v>
      </c>
      <c r="Z745" s="6">
        <f t="array" ref="Z745">I726-$R$2</f>
        <v>-1.4740414210930752E-2</v>
      </c>
      <c r="AA745" s="6">
        <f t="array" ref="AA745">J726-$S$2</f>
        <v>-2.5466856778057417E-2</v>
      </c>
      <c r="AB745" s="6">
        <f t="shared" si="109"/>
        <v>-2.5182420475375958E-2</v>
      </c>
      <c r="AC745" s="4"/>
    </row>
    <row r="746" spans="1:29" x14ac:dyDescent="0.25">
      <c r="A746" s="2">
        <v>42653</v>
      </c>
      <c r="B746">
        <v>36.121780000000001</v>
      </c>
      <c r="C746">
        <v>119.866913</v>
      </c>
      <c r="D746">
        <v>194.34454299999999</v>
      </c>
      <c r="E746">
        <v>78.802574000000007</v>
      </c>
      <c r="F746">
        <v>37.275291000000003</v>
      </c>
      <c r="G746" s="3">
        <f t="shared" si="103"/>
        <v>-1.4539593563772324E-2</v>
      </c>
      <c r="H746" s="3">
        <f t="shared" si="104"/>
        <v>-1.6358459152109761E-2</v>
      </c>
      <c r="I746" s="3">
        <f t="shared" si="105"/>
        <v>-1.2148877264848035E-2</v>
      </c>
      <c r="J746" s="3">
        <f t="shared" si="106"/>
        <v>-9.6780721908906742E-3</v>
      </c>
      <c r="K746" s="3">
        <f t="shared" si="107"/>
        <v>-1.8586387427532158E-2</v>
      </c>
      <c r="W746" s="19"/>
      <c r="X746" s="6">
        <f t="array" ref="X746">G727-$P$2</f>
        <v>-7.6898181877987134E-4</v>
      </c>
      <c r="Y746" s="6">
        <f t="shared" si="108"/>
        <v>-1.3230853524269508E-3</v>
      </c>
      <c r="Z746" s="6">
        <f t="array" ref="Z746">I727-$R$2</f>
        <v>-1.100273567168353E-3</v>
      </c>
      <c r="AA746" s="6">
        <f t="array" ref="AA746">J727-$S$2</f>
        <v>2.8408173807675406E-3</v>
      </c>
      <c r="AB746" s="6">
        <f t="shared" si="109"/>
        <v>3.3479047503062603E-3</v>
      </c>
      <c r="AC746" s="4"/>
    </row>
    <row r="747" spans="1:29" x14ac:dyDescent="0.25">
      <c r="A747" s="2">
        <v>42654</v>
      </c>
      <c r="B747">
        <v>35.596584</v>
      </c>
      <c r="C747">
        <v>117.906075</v>
      </c>
      <c r="D747">
        <v>191.983475</v>
      </c>
      <c r="E747">
        <v>78.039917000000003</v>
      </c>
      <c r="F747">
        <v>36.582478000000002</v>
      </c>
      <c r="G747" s="3">
        <f t="shared" si="103"/>
        <v>-1.3660299538854614E-3</v>
      </c>
      <c r="H747" s="3">
        <f t="shared" si="104"/>
        <v>9.1929105434140901E-4</v>
      </c>
      <c r="I747" s="3">
        <f t="shared" si="105"/>
        <v>1.2758077225136777E-3</v>
      </c>
      <c r="J747" s="3">
        <f t="shared" si="106"/>
        <v>1.1482918414687626E-2</v>
      </c>
      <c r="K747" s="3">
        <f t="shared" si="107"/>
        <v>-1.0669588867107116E-3</v>
      </c>
      <c r="W747" s="19"/>
      <c r="X747" s="6">
        <f t="array" ref="X747">G728-$P$2</f>
        <v>8.5559579450902954E-3</v>
      </c>
      <c r="Y747" s="6">
        <f t="shared" si="108"/>
        <v>1.0589694302603397E-2</v>
      </c>
      <c r="Z747" s="6">
        <f t="array" ref="Z747">I728-$R$2</f>
        <v>9.7900582144123671E-3</v>
      </c>
      <c r="AA747" s="6">
        <f t="array" ref="AA747">J728-$S$2</f>
        <v>3.4216642524072692E-3</v>
      </c>
      <c r="AB747" s="6">
        <f t="shared" si="109"/>
        <v>1.567415257019493E-2</v>
      </c>
      <c r="AC747" s="4"/>
    </row>
    <row r="748" spans="1:29" x14ac:dyDescent="0.25">
      <c r="A748" s="2">
        <v>42655</v>
      </c>
      <c r="B748">
        <v>35.547958000000001</v>
      </c>
      <c r="C748">
        <v>118.014465</v>
      </c>
      <c r="D748">
        <v>192.228409</v>
      </c>
      <c r="E748">
        <v>78.936042999999998</v>
      </c>
      <c r="F748">
        <v>36.543446000000003</v>
      </c>
      <c r="G748" s="3">
        <f t="shared" si="103"/>
        <v>-2.7359940056191911E-3</v>
      </c>
      <c r="H748" s="3">
        <f t="shared" si="104"/>
        <v>-5.4270635383552035E-3</v>
      </c>
      <c r="I748" s="3">
        <f t="shared" si="105"/>
        <v>-3.2109353826051956E-3</v>
      </c>
      <c r="J748" s="3">
        <f t="shared" si="106"/>
        <v>7.8502414923433683E-3</v>
      </c>
      <c r="K748" s="3">
        <f t="shared" si="107"/>
        <v>-6.1415663974329071E-3</v>
      </c>
      <c r="W748" s="19"/>
      <c r="X748" s="6">
        <f t="array" ref="X748">G729-$P$2</f>
        <v>-1.2455695121403812E-2</v>
      </c>
      <c r="Y748" s="6">
        <f t="shared" si="108"/>
        <v>-4.2184161180204016E-3</v>
      </c>
      <c r="Z748" s="6">
        <f t="array" ref="Z748">I729-$R$2</f>
        <v>-4.3997431037765544E-3</v>
      </c>
      <c r="AA748" s="6">
        <f t="array" ref="AA748">J729-$S$2</f>
        <v>1.1063660078909887E-4</v>
      </c>
      <c r="AB748" s="6">
        <f t="shared" si="109"/>
        <v>-6.9769104940620857E-3</v>
      </c>
      <c r="AC748" s="4"/>
    </row>
    <row r="749" spans="1:29" x14ac:dyDescent="0.25">
      <c r="A749" s="2">
        <v>42656</v>
      </c>
      <c r="B749">
        <v>35.450699</v>
      </c>
      <c r="C749">
        <v>117.373993</v>
      </c>
      <c r="D749">
        <v>191.611176</v>
      </c>
      <c r="E749">
        <v>79.555710000000005</v>
      </c>
      <c r="F749">
        <v>36.319012000000001</v>
      </c>
      <c r="G749" s="3">
        <f t="shared" si="103"/>
        <v>8.2305852417752234E-4</v>
      </c>
      <c r="H749" s="3">
        <f t="shared" si="104"/>
        <v>-2.5184539815391593E-3</v>
      </c>
      <c r="I749" s="3">
        <f t="shared" si="105"/>
        <v>2.5562183283089901E-4</v>
      </c>
      <c r="J749" s="3">
        <f t="shared" si="106"/>
        <v>-4.4337483758237761E-3</v>
      </c>
      <c r="K749" s="3">
        <f t="shared" si="107"/>
        <v>2.6868296967990091E-3</v>
      </c>
      <c r="W749" s="19"/>
      <c r="X749" s="6">
        <f t="array" ref="X749">G730-$P$2</f>
        <v>6.3854050514563021E-3</v>
      </c>
      <c r="Y749" s="6">
        <f t="shared" si="108"/>
        <v>6.0966580715986762E-3</v>
      </c>
      <c r="Z749" s="6">
        <f t="array" ref="Z749">I730-$R$2</f>
        <v>-1.7790678607987353E-4</v>
      </c>
      <c r="AA749" s="6">
        <f t="array" ref="AA749">J730-$S$2</f>
        <v>8.701537032558564E-3</v>
      </c>
      <c r="AB749" s="6">
        <f t="shared" si="109"/>
        <v>8.1945291097138967E-3</v>
      </c>
      <c r="AC749" s="4"/>
    </row>
    <row r="750" spans="1:29" x14ac:dyDescent="0.25">
      <c r="A750" s="2">
        <v>42657</v>
      </c>
      <c r="B750">
        <v>35.479877000000002</v>
      </c>
      <c r="C750">
        <v>117.07839199999999</v>
      </c>
      <c r="D750">
        <v>191.660156</v>
      </c>
      <c r="E750">
        <v>79.202979999999997</v>
      </c>
      <c r="F750">
        <v>36.416595000000001</v>
      </c>
      <c r="G750" s="3">
        <f t="shared" si="103"/>
        <v>-1.6446787569190935E-3</v>
      </c>
      <c r="H750" s="3">
        <f t="shared" si="104"/>
        <v>-1.7673372213721228E-3</v>
      </c>
      <c r="I750" s="3">
        <f t="shared" si="105"/>
        <v>-2.9648154935238979E-3</v>
      </c>
      <c r="J750" s="3">
        <f t="shared" si="106"/>
        <v>2.1666861524656245E-3</v>
      </c>
      <c r="K750" s="3">
        <f t="shared" si="107"/>
        <v>-1.8756833251434291E-3</v>
      </c>
      <c r="W750" s="19"/>
      <c r="X750" s="6">
        <f t="array" ref="X750">G731-$P$2</f>
        <v>4.1544857007425684E-3</v>
      </c>
      <c r="Y750" s="6">
        <f t="shared" si="108"/>
        <v>-4.1265910688388086E-3</v>
      </c>
      <c r="Z750" s="6">
        <f t="array" ref="Z750">I731-$R$2</f>
        <v>-3.8211193575121726E-4</v>
      </c>
      <c r="AA750" s="6">
        <f t="array" ref="AA750">J731-$S$2</f>
        <v>-1.8766162174002456E-3</v>
      </c>
      <c r="AB750" s="6">
        <f t="shared" si="109"/>
        <v>4.0248037073628562E-5</v>
      </c>
      <c r="AC750" s="4"/>
    </row>
    <row r="751" spans="1:29" x14ac:dyDescent="0.25">
      <c r="A751" s="2">
        <v>42660</v>
      </c>
      <c r="B751">
        <v>35.421523999999998</v>
      </c>
      <c r="C751">
        <v>116.871475</v>
      </c>
      <c r="D751">
        <v>191.09191899999999</v>
      </c>
      <c r="E751">
        <v>79.374588000000003</v>
      </c>
      <c r="F751">
        <v>36.348289000000001</v>
      </c>
      <c r="G751" s="3">
        <f t="shared" si="103"/>
        <v>1.0708488996690191E-2</v>
      </c>
      <c r="H751" s="3">
        <f t="shared" si="104"/>
        <v>5.8172535257212665E-3</v>
      </c>
      <c r="I751" s="3">
        <f t="shared" si="105"/>
        <v>5.8960002385031185E-3</v>
      </c>
      <c r="J751" s="3">
        <f t="shared" si="106"/>
        <v>6.3655637494457462E-3</v>
      </c>
      <c r="K751" s="3">
        <f t="shared" si="107"/>
        <v>1.7718137984431781E-2</v>
      </c>
      <c r="W751" s="19"/>
      <c r="X751" s="6">
        <f t="array" ref="X751">G732-$P$2</f>
        <v>1.883712043764791E-2</v>
      </c>
      <c r="Y751" s="6">
        <f t="shared" si="108"/>
        <v>1.3538847957729E-2</v>
      </c>
      <c r="Z751" s="6">
        <f t="array" ref="Z751">I732-$R$2</f>
        <v>1.0741923745990478E-2</v>
      </c>
      <c r="AA751" s="6">
        <f t="array" ref="AA751">J732-$S$2</f>
        <v>1.2488553547603214E-2</v>
      </c>
      <c r="AB751" s="6">
        <f t="shared" si="109"/>
        <v>2.4016392117741911E-2</v>
      </c>
      <c r="AC751" s="4"/>
    </row>
    <row r="752" spans="1:29" x14ac:dyDescent="0.25">
      <c r="A752" s="2">
        <v>42661</v>
      </c>
      <c r="B752">
        <v>35.800834999999999</v>
      </c>
      <c r="C752">
        <v>117.551346</v>
      </c>
      <c r="D752">
        <v>192.21859699999999</v>
      </c>
      <c r="E752">
        <v>79.879852</v>
      </c>
      <c r="F752">
        <v>36.992313000000003</v>
      </c>
      <c r="G752" s="3">
        <f t="shared" si="103"/>
        <v>3.5314818774478951E-3</v>
      </c>
      <c r="H752" s="3">
        <f t="shared" si="104"/>
        <v>4.2749404162500948E-3</v>
      </c>
      <c r="I752" s="3">
        <f t="shared" si="105"/>
        <v>2.7523507519930934E-3</v>
      </c>
      <c r="J752" s="3">
        <f t="shared" si="106"/>
        <v>2.14823883249049E-3</v>
      </c>
      <c r="K752" s="3">
        <f t="shared" si="107"/>
        <v>5.2755014264720401E-3</v>
      </c>
      <c r="W752" s="19"/>
      <c r="X752" s="6">
        <f t="array" ref="X752">G733-$P$2</f>
        <v>9.6643578986451237E-3</v>
      </c>
      <c r="Y752" s="6">
        <f t="shared" si="108"/>
        <v>1.2853253890783317E-2</v>
      </c>
      <c r="Z752" s="6">
        <f t="array" ref="Z752">I733-$R$2</f>
        <v>5.5206693770339932E-3</v>
      </c>
      <c r="AA752" s="6">
        <f t="array" ref="AA752">J733-$S$2</f>
        <v>1.7515358349640648E-2</v>
      </c>
      <c r="AB752" s="6">
        <f t="shared" si="109"/>
        <v>4.2419214642571007E-3</v>
      </c>
      <c r="AC752" s="4"/>
    </row>
    <row r="753" spans="1:29" x14ac:dyDescent="0.25">
      <c r="A753" s="2">
        <v>42662</v>
      </c>
      <c r="B753">
        <v>35.927264999999998</v>
      </c>
      <c r="C753">
        <v>118.053871</v>
      </c>
      <c r="D753">
        <v>192.74764999999999</v>
      </c>
      <c r="E753">
        <v>80.051452999999995</v>
      </c>
      <c r="F753">
        <v>37.187466000000001</v>
      </c>
      <c r="G753" s="3">
        <f t="shared" si="103"/>
        <v>0</v>
      </c>
      <c r="H753" s="3">
        <f t="shared" si="104"/>
        <v>-3.171602903220383E-3</v>
      </c>
      <c r="I753" s="3">
        <f t="shared" si="105"/>
        <v>-1.6266709347688701E-3</v>
      </c>
      <c r="J753" s="3">
        <f t="shared" si="106"/>
        <v>-2.2627571794354706E-3</v>
      </c>
      <c r="K753" s="3">
        <f t="shared" si="107"/>
        <v>-1.3118936364203693E-3</v>
      </c>
      <c r="W753" s="19"/>
      <c r="X753" s="6">
        <f t="array" ref="X753">G734-$P$2</f>
        <v>-9.7445011037477405E-3</v>
      </c>
      <c r="Y753" s="6">
        <f t="shared" si="108"/>
        <v>-7.713401964053318E-3</v>
      </c>
      <c r="Z753" s="6">
        <f t="array" ref="Z753">I734-$R$2</f>
        <v>-5.8514621454719418E-3</v>
      </c>
      <c r="AA753" s="6">
        <f t="array" ref="AA753">J734-$S$2</f>
        <v>2.6985414798147032E-3</v>
      </c>
      <c r="AB753" s="6">
        <f t="shared" si="109"/>
        <v>-1.3321753278346574E-2</v>
      </c>
      <c r="AC753" s="4"/>
    </row>
    <row r="754" spans="1:29" x14ac:dyDescent="0.25">
      <c r="A754" s="2">
        <v>42663</v>
      </c>
      <c r="B754">
        <v>35.927264999999998</v>
      </c>
      <c r="C754">
        <v>117.679451</v>
      </c>
      <c r="D754">
        <v>192.434113</v>
      </c>
      <c r="E754">
        <v>79.870316000000003</v>
      </c>
      <c r="F754">
        <v>37.138680000000001</v>
      </c>
      <c r="G754" s="3">
        <f t="shared" si="103"/>
        <v>-2.1655976317707104E-3</v>
      </c>
      <c r="H754" s="3">
        <f t="shared" si="104"/>
        <v>-1.2560561656597136E-3</v>
      </c>
      <c r="I754" s="3">
        <f t="shared" si="105"/>
        <v>2.5461182134600691E-4</v>
      </c>
      <c r="J754" s="3">
        <f t="shared" si="106"/>
        <v>-3.700160645414341E-3</v>
      </c>
      <c r="K754" s="3">
        <f t="shared" si="107"/>
        <v>2.6263722889452445E-4</v>
      </c>
      <c r="W754" s="19"/>
      <c r="X754" s="6">
        <f t="array" ref="X754">G735-$P$2</f>
        <v>-9.0348624215598663E-3</v>
      </c>
      <c r="Y754" s="6">
        <f t="shared" si="108"/>
        <v>-7.6854398381956679E-3</v>
      </c>
      <c r="Z754" s="6">
        <f t="array" ref="Z754">I735-$R$2</f>
        <v>-8.4523288063698132E-3</v>
      </c>
      <c r="AA754" s="6">
        <f t="array" ref="AA754">J735-$S$2</f>
        <v>2.0116070796124151E-3</v>
      </c>
      <c r="AB754" s="6">
        <f t="shared" si="109"/>
        <v>-1.243414158168317E-2</v>
      </c>
      <c r="AC754" s="4"/>
    </row>
    <row r="755" spans="1:29" x14ac:dyDescent="0.25">
      <c r="A755" s="2">
        <v>42664</v>
      </c>
      <c r="B755">
        <v>35.849460999999998</v>
      </c>
      <c r="C755">
        <v>117.531639</v>
      </c>
      <c r="D755">
        <v>192.48310900000001</v>
      </c>
      <c r="E755">
        <v>79.574782999999996</v>
      </c>
      <c r="F755">
        <v>37.148434000000002</v>
      </c>
      <c r="G755" s="3">
        <f t="shared" si="103"/>
        <v>-1.3563941728440554E-3</v>
      </c>
      <c r="H755" s="3">
        <f t="shared" si="104"/>
        <v>4.7786792116462085E-3</v>
      </c>
      <c r="I755" s="3">
        <f t="shared" si="105"/>
        <v>4.0718741715668472E-3</v>
      </c>
      <c r="J755" s="3">
        <f t="shared" si="106"/>
        <v>2.2763115797628242E-3</v>
      </c>
      <c r="K755" s="3">
        <f t="shared" si="107"/>
        <v>4.9909237089238445E-3</v>
      </c>
      <c r="W755" s="19"/>
      <c r="X755" s="6">
        <f t="array" ref="X755">G736-$P$2</f>
        <v>4.6297392966572837E-3</v>
      </c>
      <c r="Y755" s="6">
        <f t="shared" si="108"/>
        <v>1.6601257750117611E-3</v>
      </c>
      <c r="Z755" s="6">
        <f t="array" ref="Z755">I736-$R$2</f>
        <v>5.6161574187192365E-3</v>
      </c>
      <c r="AA755" s="6">
        <f t="array" ref="AA755">J736-$S$2</f>
        <v>-1.0952978293119071E-2</v>
      </c>
      <c r="AB755" s="6">
        <f t="shared" si="109"/>
        <v>1.024597208581883E-2</v>
      </c>
      <c r="AC755" s="4"/>
    </row>
    <row r="756" spans="1:29" x14ac:dyDescent="0.25">
      <c r="A756" s="2">
        <v>42667</v>
      </c>
      <c r="B756">
        <v>35.800834999999999</v>
      </c>
      <c r="C756">
        <v>118.09328499999999</v>
      </c>
      <c r="D756">
        <v>193.266876</v>
      </c>
      <c r="E756">
        <v>79.755920000000003</v>
      </c>
      <c r="F756">
        <v>37.333838999999998</v>
      </c>
      <c r="G756" s="3">
        <f t="shared" si="103"/>
        <v>-8.1514858522147016E-4</v>
      </c>
      <c r="H756" s="3">
        <f t="shared" si="104"/>
        <v>-8.1768408762614708E-3</v>
      </c>
      <c r="I756" s="3">
        <f t="shared" si="105"/>
        <v>-2.8387171736558026E-3</v>
      </c>
      <c r="J756" s="3">
        <f t="shared" si="106"/>
        <v>-1.7930330438167275E-3</v>
      </c>
      <c r="K756" s="3">
        <f t="shared" si="107"/>
        <v>-7.8419473550528362E-4</v>
      </c>
      <c r="W756" s="19"/>
      <c r="X756" s="6">
        <f t="array" ref="X756">G737-$P$2</f>
        <v>8.6288334325229175E-3</v>
      </c>
      <c r="Y756" s="6">
        <f t="shared" si="108"/>
        <v>8.3203641716385335E-3</v>
      </c>
      <c r="Z756" s="6">
        <f t="array" ref="Z756">I737-$R$2</f>
        <v>4.922123197249384E-3</v>
      </c>
      <c r="AA756" s="6">
        <f t="array" ref="AA756">J737-$S$2</f>
        <v>7.8398614194997319E-3</v>
      </c>
      <c r="AB756" s="6">
        <f t="shared" si="109"/>
        <v>9.6059323136257618E-3</v>
      </c>
      <c r="AC756" s="4"/>
    </row>
    <row r="757" spans="1:29" x14ac:dyDescent="0.25">
      <c r="A757" s="2">
        <v>42668</v>
      </c>
      <c r="B757">
        <v>35.771652000000003</v>
      </c>
      <c r="C757">
        <v>117.127655</v>
      </c>
      <c r="D757">
        <v>192.71824599999999</v>
      </c>
      <c r="E757">
        <v>79.612915000000001</v>
      </c>
      <c r="F757">
        <v>37.304561999999997</v>
      </c>
      <c r="G757" s="3">
        <f t="shared" si="103"/>
        <v>-4.8940429142049213E-3</v>
      </c>
      <c r="H757" s="3">
        <f t="shared" si="104"/>
        <v>-6.6459710134212369E-3</v>
      </c>
      <c r="I757" s="3">
        <f t="shared" si="105"/>
        <v>-2.2368198598070599E-3</v>
      </c>
      <c r="J757" s="3">
        <f t="shared" si="106"/>
        <v>-1.3052291829786622E-2</v>
      </c>
      <c r="K757" s="3">
        <f t="shared" si="107"/>
        <v>-7.3239567857678045E-3</v>
      </c>
      <c r="W757" s="19"/>
      <c r="X757" s="6">
        <f t="array" ref="X757">G738-$P$2</f>
        <v>-1.2448462279819042E-2</v>
      </c>
      <c r="Y757" s="6">
        <f t="shared" si="108"/>
        <v>-1.1983441614910134E-2</v>
      </c>
      <c r="Z757" s="6">
        <f t="array" ref="Z757">I738-$R$2</f>
        <v>-9.8821457650958289E-3</v>
      </c>
      <c r="AA757" s="6">
        <f t="array" ref="AA757">J738-$S$2</f>
        <v>-1.3690720240129224E-2</v>
      </c>
      <c r="AB757" s="6">
        <f t="shared" si="109"/>
        <v>-1.6812575991511494E-2</v>
      </c>
      <c r="AC757" s="4"/>
    </row>
    <row r="758" spans="1:29" x14ac:dyDescent="0.25">
      <c r="A758" s="2">
        <v>42669</v>
      </c>
      <c r="B758">
        <v>35.596584</v>
      </c>
      <c r="C758">
        <v>116.349228</v>
      </c>
      <c r="D758">
        <v>192.28717</v>
      </c>
      <c r="E758">
        <v>78.573784000000003</v>
      </c>
      <c r="F758">
        <v>37.031345000000002</v>
      </c>
      <c r="G758" s="3">
        <f t="shared" si="103"/>
        <v>-1.0927453038752644E-3</v>
      </c>
      <c r="H758" s="3">
        <f t="shared" si="104"/>
        <v>-1.1178793554178057E-2</v>
      </c>
      <c r="I758" s="3">
        <f t="shared" si="105"/>
        <v>-2.6494747413464692E-3</v>
      </c>
      <c r="J758" s="3">
        <f t="shared" si="106"/>
        <v>-2.6207265262928048E-2</v>
      </c>
      <c r="K758" s="3">
        <f t="shared" si="107"/>
        <v>-7.6416884128838181E-3</v>
      </c>
      <c r="W758" s="19"/>
      <c r="X758" s="6">
        <f t="array" ref="X758">G739-$P$2</f>
        <v>6.5070726381653643E-3</v>
      </c>
      <c r="Y758" s="6">
        <f t="shared" si="108"/>
        <v>7.8511384821302876E-3</v>
      </c>
      <c r="Z758" s="6">
        <f t="array" ref="Z758">I739-$R$2</f>
        <v>7.5316053741385502E-3</v>
      </c>
      <c r="AA758" s="6">
        <f t="array" ref="AA758">J739-$S$2</f>
        <v>-7.2300987247260586E-3</v>
      </c>
      <c r="AB758" s="6">
        <f t="shared" si="109"/>
        <v>6.9976166421117786E-3</v>
      </c>
      <c r="AC758" s="4"/>
    </row>
    <row r="759" spans="1:29" x14ac:dyDescent="0.25">
      <c r="A759" s="2">
        <v>42670</v>
      </c>
      <c r="B759">
        <v>35.557685999999997</v>
      </c>
      <c r="C759">
        <v>115.04858400000001</v>
      </c>
      <c r="D759">
        <v>191.77771000000001</v>
      </c>
      <c r="E759">
        <v>76.514579999999995</v>
      </c>
      <c r="F759">
        <v>36.748362999999998</v>
      </c>
      <c r="G759" s="3">
        <f t="shared" si="103"/>
        <v>-5.4702659784999774E-4</v>
      </c>
      <c r="H759" s="3">
        <f t="shared" si="104"/>
        <v>-6.8516271351937164E-4</v>
      </c>
      <c r="I759" s="3">
        <f t="shared" si="105"/>
        <v>-3.1672450359325754E-3</v>
      </c>
      <c r="J759" s="3">
        <f t="shared" si="106"/>
        <v>2.367248176752712E-3</v>
      </c>
      <c r="K759" s="3">
        <f t="shared" si="107"/>
        <v>-5.5762211775255421E-3</v>
      </c>
      <c r="W759" s="19"/>
      <c r="X759" s="6">
        <f t="array" ref="X759">G740-$P$2</f>
        <v>-2.092025394760103E-3</v>
      </c>
      <c r="Y759" s="6">
        <f t="shared" si="108"/>
        <v>-5.8029527164546735E-3</v>
      </c>
      <c r="Z759" s="6">
        <f t="array" ref="Z759">I740-$R$2</f>
        <v>-3.6551085053690979E-3</v>
      </c>
      <c r="AA759" s="6">
        <f t="array" ref="AA759">J740-$S$2</f>
        <v>-1.9036867841321452E-2</v>
      </c>
      <c r="AB759" s="6">
        <f t="shared" si="109"/>
        <v>6.414322394501501E-3</v>
      </c>
      <c r="AC759" s="4"/>
    </row>
    <row r="760" spans="1:29" x14ac:dyDescent="0.25">
      <c r="A760" s="2">
        <v>42671</v>
      </c>
      <c r="B760">
        <v>35.538235</v>
      </c>
      <c r="C760">
        <v>114.969757</v>
      </c>
      <c r="D760">
        <v>191.17030299999999</v>
      </c>
      <c r="E760">
        <v>76.695708999999994</v>
      </c>
      <c r="F760">
        <v>36.543446000000003</v>
      </c>
      <c r="G760" s="3">
        <f t="shared" si="103"/>
        <v>-8.2105934636311773E-4</v>
      </c>
      <c r="H760" s="3">
        <f t="shared" si="104"/>
        <v>4.6280170880068638E-3</v>
      </c>
      <c r="I760" s="3">
        <f t="shared" si="105"/>
        <v>0</v>
      </c>
      <c r="J760" s="3">
        <f t="shared" si="106"/>
        <v>1.6283557662919668E-2</v>
      </c>
      <c r="K760" s="3">
        <f t="shared" si="107"/>
        <v>8.0107114145719915E-3</v>
      </c>
      <c r="W760" s="19"/>
      <c r="X760" s="6">
        <f t="array" ref="X760">G741-$P$2</f>
        <v>-3.1666229303257054E-3</v>
      </c>
      <c r="Y760" s="6">
        <f t="shared" si="108"/>
        <v>-6.243720478194853E-3</v>
      </c>
      <c r="Z760" s="6">
        <f t="array" ref="Z760">I741-$R$2</f>
        <v>-5.1292629578173488E-3</v>
      </c>
      <c r="AA760" s="6">
        <f t="array" ref="AA760">J741-$S$2</f>
        <v>-1.3988212584817345E-2</v>
      </c>
      <c r="AB760" s="6">
        <f t="shared" si="109"/>
        <v>-1.0261057387456265E-2</v>
      </c>
      <c r="AC760" s="4"/>
    </row>
    <row r="761" spans="1:29" x14ac:dyDescent="0.25">
      <c r="A761" s="2">
        <v>42674</v>
      </c>
      <c r="B761">
        <v>35.509056000000001</v>
      </c>
      <c r="C761">
        <v>115.501839</v>
      </c>
      <c r="D761">
        <v>191.17030299999999</v>
      </c>
      <c r="E761">
        <v>77.944587999999996</v>
      </c>
      <c r="F761">
        <v>36.836185</v>
      </c>
      <c r="G761" s="3">
        <f t="shared" si="103"/>
        <v>-2.7389914279895011E-3</v>
      </c>
      <c r="H761" s="3">
        <f t="shared" si="104"/>
        <v>-1.1431558245579176E-2</v>
      </c>
      <c r="I761" s="3">
        <f t="shared" si="105"/>
        <v>-6.9697645454900314E-3</v>
      </c>
      <c r="J761" s="3">
        <f t="shared" si="106"/>
        <v>-2.1770979147391123E-2</v>
      </c>
      <c r="K761" s="3">
        <f t="shared" si="107"/>
        <v>-7.4171633137362081E-3</v>
      </c>
      <c r="W761" s="19"/>
      <c r="X761" s="6">
        <f t="array" ref="X761">G742-$P$2</f>
        <v>5.151204511424653E-3</v>
      </c>
      <c r="Y761" s="6">
        <f t="shared" si="108"/>
        <v>4.9792913402522399E-3</v>
      </c>
      <c r="Z761" s="6">
        <f t="array" ref="Z761">I742-$R$2</f>
        <v>3.675229399439317E-3</v>
      </c>
      <c r="AA761" s="6">
        <f t="array" ref="AA761">J742-$S$2</f>
        <v>-2.0608150282209785E-2</v>
      </c>
      <c r="AB761" s="6">
        <f t="shared" si="109"/>
        <v>1.4970557502114665E-2</v>
      </c>
      <c r="AC761" s="4"/>
    </row>
    <row r="762" spans="1:29" x14ac:dyDescent="0.25">
      <c r="A762" s="2">
        <v>42675</v>
      </c>
      <c r="B762">
        <v>35.411797</v>
      </c>
      <c r="C762">
        <v>114.181473</v>
      </c>
      <c r="D762">
        <v>189.83789100000001</v>
      </c>
      <c r="E762">
        <v>76.247658000000001</v>
      </c>
      <c r="F762">
        <v>36.562964999999998</v>
      </c>
      <c r="G762" s="3">
        <f t="shared" si="103"/>
        <v>-7.4156078552014559E-3</v>
      </c>
      <c r="H762" s="3">
        <f t="shared" si="104"/>
        <v>-1.1218369901393688E-2</v>
      </c>
      <c r="I762" s="3">
        <f t="shared" si="105"/>
        <v>-6.6057044428502465E-3</v>
      </c>
      <c r="J762" s="3">
        <f t="shared" si="106"/>
        <v>-1.462877718814648E-2</v>
      </c>
      <c r="K762" s="3">
        <f t="shared" si="107"/>
        <v>-1.1475901913315822E-2</v>
      </c>
      <c r="W762" s="19"/>
      <c r="X762" s="6">
        <f t="array" ref="X762">G743-$P$2</f>
        <v>-5.5640118847438058E-3</v>
      </c>
      <c r="Y762" s="6">
        <f t="shared" si="108"/>
        <v>-7.3039074749001209E-4</v>
      </c>
      <c r="Z762" s="6">
        <f t="array" ref="Z762">I743-$R$2</f>
        <v>6.7772525230003189E-4</v>
      </c>
      <c r="AA762" s="6">
        <f t="array" ref="AA762">J743-$S$2</f>
        <v>4.211735472897432E-6</v>
      </c>
      <c r="AB762" s="6">
        <f t="shared" si="109"/>
        <v>-2.2933353488015229E-4</v>
      </c>
      <c r="AC762" s="4"/>
    </row>
    <row r="763" spans="1:29" x14ac:dyDescent="0.25">
      <c r="A763" s="2">
        <v>42676</v>
      </c>
      <c r="B763">
        <v>35.149197000000001</v>
      </c>
      <c r="C763">
        <v>112.900543</v>
      </c>
      <c r="D763">
        <v>188.583878</v>
      </c>
      <c r="E763">
        <v>75.132248000000004</v>
      </c>
      <c r="F763">
        <v>36.143371999999999</v>
      </c>
      <c r="G763" s="3">
        <f t="shared" si="103"/>
        <v>-5.534123581827366E-4</v>
      </c>
      <c r="H763" s="3">
        <f t="shared" si="104"/>
        <v>-3.5783618861779942E-3</v>
      </c>
      <c r="I763" s="3">
        <f t="shared" si="105"/>
        <v>-3.8963404920542288E-3</v>
      </c>
      <c r="J763" s="3">
        <f t="shared" si="106"/>
        <v>-7.740258217749707E-3</v>
      </c>
      <c r="K763" s="3">
        <f t="shared" si="107"/>
        <v>-2.4298230945358767E-3</v>
      </c>
      <c r="W763" s="19"/>
      <c r="X763" s="6">
        <f t="array" ref="X763">G744-$P$2</f>
        <v>-6.6670800427491217E-3</v>
      </c>
      <c r="Y763" s="6">
        <f t="shared" si="108"/>
        <v>-8.0604139149048348E-3</v>
      </c>
      <c r="Z763" s="6">
        <f t="array" ref="Z763">I744-$R$2</f>
        <v>-4.167629052886257E-3</v>
      </c>
      <c r="AA763" s="6">
        <f t="array" ref="AA763">J744-$S$2</f>
        <v>-2.0617379009552463E-3</v>
      </c>
      <c r="AB763" s="6">
        <f t="shared" si="109"/>
        <v>-3.6440131415629989E-3</v>
      </c>
      <c r="AC763" s="4"/>
    </row>
    <row r="764" spans="1:29" x14ac:dyDescent="0.25">
      <c r="A764" s="2">
        <v>42677</v>
      </c>
      <c r="B764">
        <v>35.129745</v>
      </c>
      <c r="C764">
        <v>112.496544</v>
      </c>
      <c r="D764">
        <v>187.84909099999999</v>
      </c>
      <c r="E764">
        <v>74.550704999999994</v>
      </c>
      <c r="F764">
        <v>36.055549999999997</v>
      </c>
      <c r="G764" s="3">
        <f t="shared" si="103"/>
        <v>-8.3054972360316892E-3</v>
      </c>
      <c r="H764" s="3">
        <f t="shared" si="104"/>
        <v>3.6786996763207291E-3</v>
      </c>
      <c r="I764" s="3">
        <f t="shared" si="105"/>
        <v>-1.3560406315726858E-3</v>
      </c>
      <c r="J764" s="3">
        <f t="shared" si="106"/>
        <v>7.928563519285392E-3</v>
      </c>
      <c r="K764" s="3">
        <f t="shared" si="107"/>
        <v>-1.055487990059778E-2</v>
      </c>
      <c r="W764" s="19"/>
      <c r="X764" s="6">
        <f t="array" ref="X764">G745-$P$2</f>
        <v>3.8342091197461426E-3</v>
      </c>
      <c r="Y764" s="6">
        <f t="shared" si="108"/>
        <v>9.2263674438901877E-3</v>
      </c>
      <c r="Z764" s="6">
        <f t="array" ref="Z764">I745-$R$2</f>
        <v>4.1241544437058408E-3</v>
      </c>
      <c r="AA764" s="6">
        <f t="array" ref="AA764">J745-$S$2</f>
        <v>5.8477053132356014E-3</v>
      </c>
      <c r="AB764" s="6">
        <f t="shared" si="109"/>
        <v>6.6236147344323343E-3</v>
      </c>
      <c r="AC764" s="4"/>
    </row>
    <row r="765" spans="1:29" x14ac:dyDescent="0.25">
      <c r="A765" s="2">
        <v>42678</v>
      </c>
      <c r="B765">
        <v>34.837975</v>
      </c>
      <c r="C765">
        <v>112.91038500000001</v>
      </c>
      <c r="D765">
        <v>187.59435999999999</v>
      </c>
      <c r="E765">
        <v>75.141784999999999</v>
      </c>
      <c r="F765">
        <v>35.674987999999999</v>
      </c>
      <c r="G765" s="3">
        <f t="shared" si="103"/>
        <v>1.3679382914764782E-2</v>
      </c>
      <c r="H765" s="3">
        <f t="shared" si="104"/>
        <v>2.1904211911065508E-2</v>
      </c>
      <c r="I765" s="3">
        <f t="shared" si="105"/>
        <v>2.1934438753915542E-2</v>
      </c>
      <c r="J765" s="3">
        <f t="shared" si="106"/>
        <v>1.7508194674906941E-2</v>
      </c>
      <c r="K765" s="3">
        <f t="shared" si="107"/>
        <v>3.3916956047749691E-2</v>
      </c>
      <c r="W765" s="19"/>
      <c r="X765" s="6">
        <f t="array" ref="X765">G746-$P$2</f>
        <v>-1.4760349130245756E-2</v>
      </c>
      <c r="Y765" s="6">
        <f t="shared" si="108"/>
        <v>-1.6759520832498626E-2</v>
      </c>
      <c r="Z765" s="6">
        <f t="array" ref="Z765">I746-$R$2</f>
        <v>-1.2633128211198774E-2</v>
      </c>
      <c r="AA765" s="6">
        <f t="array" ref="AA765">J746-$S$2</f>
        <v>-1.0038493770554142E-2</v>
      </c>
      <c r="AB765" s="6">
        <f t="shared" si="109"/>
        <v>-1.8815720962412311E-2</v>
      </c>
      <c r="AC765" s="4"/>
    </row>
    <row r="766" spans="1:29" x14ac:dyDescent="0.25">
      <c r="A766" s="2">
        <v>42681</v>
      </c>
      <c r="B766">
        <v>35.314537000000001</v>
      </c>
      <c r="C766">
        <v>115.38359800000001</v>
      </c>
      <c r="D766">
        <v>191.709137</v>
      </c>
      <c r="E766">
        <v>76.457381999999996</v>
      </c>
      <c r="F766">
        <v>36.884974999999997</v>
      </c>
      <c r="G766" s="3">
        <f t="shared" si="103"/>
        <v>2.4787525884879535E-3</v>
      </c>
      <c r="H766" s="3">
        <f t="shared" si="104"/>
        <v>2.7326934284019888E-3</v>
      </c>
      <c r="I766" s="3">
        <f t="shared" si="105"/>
        <v>4.5993843266844969E-3</v>
      </c>
      <c r="J766" s="3">
        <f t="shared" si="106"/>
        <v>5.2368782389122792E-3</v>
      </c>
      <c r="K766" s="3">
        <f t="shared" si="107"/>
        <v>4.7618576398658075E-3</v>
      </c>
      <c r="W766" s="19"/>
      <c r="X766" s="6">
        <f t="array" ref="X766">G747-$P$2</f>
        <v>-1.5867855203588943E-3</v>
      </c>
      <c r="Y766" s="6">
        <f t="shared" si="108"/>
        <v>5.1822937395254421E-4</v>
      </c>
      <c r="Z766" s="6">
        <f t="array" ref="Z766">I747-$R$2</f>
        <v>7.9155677616293807E-4</v>
      </c>
      <c r="AA766" s="6">
        <f t="array" ref="AA766">J747-$S$2</f>
        <v>1.1122496835024158E-2</v>
      </c>
      <c r="AB766" s="6">
        <f t="shared" si="109"/>
        <v>-1.2962924215908639E-3</v>
      </c>
      <c r="AC766" s="4"/>
    </row>
    <row r="767" spans="1:29" x14ac:dyDescent="0.25">
      <c r="A767" s="2">
        <v>42682</v>
      </c>
      <c r="B767">
        <v>35.402073000000001</v>
      </c>
      <c r="C767">
        <v>115.69890599999999</v>
      </c>
      <c r="D767">
        <v>192.590881</v>
      </c>
      <c r="E767">
        <v>76.857780000000005</v>
      </c>
      <c r="F767">
        <v>37.060616000000003</v>
      </c>
      <c r="G767" s="3">
        <f t="shared" si="103"/>
        <v>-1.6483215545033403E-3</v>
      </c>
      <c r="H767" s="3">
        <f t="shared" si="104"/>
        <v>2.2313054541760469E-2</v>
      </c>
      <c r="I767" s="3">
        <f t="shared" si="105"/>
        <v>1.0682691669082756E-2</v>
      </c>
      <c r="J767" s="3">
        <f t="shared" si="106"/>
        <v>-1.513266451359907E-2</v>
      </c>
      <c r="K767" s="3">
        <f t="shared" si="107"/>
        <v>-2.6329621720265095E-2</v>
      </c>
      <c r="W767" s="19"/>
      <c r="X767" s="6">
        <f t="array" ref="X767">G748-$P$2</f>
        <v>-2.956749572092624E-3</v>
      </c>
      <c r="Y767" s="6">
        <f t="shared" si="108"/>
        <v>-5.828125218744068E-3</v>
      </c>
      <c r="Z767" s="6">
        <f t="array" ref="Z767">I748-$R$2</f>
        <v>-3.695186328955935E-3</v>
      </c>
      <c r="AA767" s="6">
        <f t="array" ref="AA767">J748-$S$2</f>
        <v>7.4898199126799013E-3</v>
      </c>
      <c r="AB767" s="6">
        <f t="shared" si="109"/>
        <v>-6.3708999323130594E-3</v>
      </c>
      <c r="AC767" s="4"/>
    </row>
    <row r="768" spans="1:29" x14ac:dyDescent="0.25">
      <c r="A768" s="2">
        <v>42683</v>
      </c>
      <c r="B768">
        <v>35.343719</v>
      </c>
      <c r="C768">
        <v>118.280502</v>
      </c>
      <c r="D768">
        <v>194.64827</v>
      </c>
      <c r="E768">
        <v>75.694716999999997</v>
      </c>
      <c r="F768">
        <v>36.084823999999998</v>
      </c>
      <c r="G768" s="3">
        <f t="shared" si="103"/>
        <v>-3.3022557699715627E-3</v>
      </c>
      <c r="H768" s="3">
        <f t="shared" si="104"/>
        <v>7.1642999959538045E-3</v>
      </c>
      <c r="I768" s="3">
        <f t="shared" si="105"/>
        <v>2.3152170836144847E-3</v>
      </c>
      <c r="J768" s="3">
        <f t="shared" si="106"/>
        <v>-1.6750653813792482E-2</v>
      </c>
      <c r="K768" s="3">
        <f t="shared" si="107"/>
        <v>-2.8934546001942452E-2</v>
      </c>
      <c r="W768" s="19"/>
      <c r="X768" s="6">
        <f t="array" ref="X768">G749-$P$2</f>
        <v>6.0230295770408952E-4</v>
      </c>
      <c r="Y768" s="6">
        <f t="shared" si="108"/>
        <v>-2.9195156619280242E-3</v>
      </c>
      <c r="Z768" s="6">
        <f t="array" ref="Z768">I749-$R$2</f>
        <v>-2.286291135198406E-4</v>
      </c>
      <c r="AA768" s="6">
        <f t="array" ref="AA768">J749-$S$2</f>
        <v>-4.7941699554872432E-3</v>
      </c>
      <c r="AB768" s="6">
        <f t="shared" si="109"/>
        <v>2.4574961619188568E-3</v>
      </c>
      <c r="AC768" s="4"/>
    </row>
    <row r="769" spans="1:29" x14ac:dyDescent="0.25">
      <c r="A769" s="2">
        <v>42684</v>
      </c>
      <c r="B769">
        <v>35.227004999999998</v>
      </c>
      <c r="C769">
        <v>119.127899</v>
      </c>
      <c r="D769">
        <v>195.09892300000001</v>
      </c>
      <c r="E769">
        <v>74.426781000000005</v>
      </c>
      <c r="F769">
        <v>35.040725999999999</v>
      </c>
      <c r="G769" s="3">
        <f t="shared" ref="G769:G832" si="110">B770/B769 -1</f>
        <v>-8.006669882949069E-3</v>
      </c>
      <c r="H769" s="3">
        <f t="shared" ref="H769:H832" si="111">C770/C769 -1</f>
        <v>1.4392035907558443E-2</v>
      </c>
      <c r="I769" s="3">
        <f t="shared" ref="I769:I832" si="112">D770/D769 -1</f>
        <v>-1.8579702769554451E-3</v>
      </c>
      <c r="J769" s="3">
        <f t="shared" ref="J769:J832" si="113">E770/E769 -1</f>
        <v>6.0201313825463121E-3</v>
      </c>
      <c r="K769" s="3">
        <f t="shared" ref="K769:K832" si="114">F770/F769 -1</f>
        <v>-1.8379185408430088E-2</v>
      </c>
      <c r="W769" s="19"/>
      <c r="X769" s="6">
        <f t="array" ref="X769">G750-$P$2</f>
        <v>-1.8654343233925263E-3</v>
      </c>
      <c r="Y769" s="6">
        <f t="shared" si="108"/>
        <v>-2.1683989017609877E-3</v>
      </c>
      <c r="Z769" s="6">
        <f t="array" ref="Z769">I750-$R$2</f>
        <v>-3.4490664398746373E-3</v>
      </c>
      <c r="AA769" s="6">
        <f t="array" ref="AA769">J750-$S$2</f>
        <v>1.8062645728021574E-3</v>
      </c>
      <c r="AB769" s="6">
        <f t="shared" si="109"/>
        <v>-2.1050168600235813E-3</v>
      </c>
      <c r="AC769" s="4"/>
    </row>
    <row r="770" spans="1:29" x14ac:dyDescent="0.25">
      <c r="A770" s="2">
        <v>42685</v>
      </c>
      <c r="B770">
        <v>34.944954000000003</v>
      </c>
      <c r="C770">
        <v>120.842392</v>
      </c>
      <c r="D770">
        <v>194.736435</v>
      </c>
      <c r="E770">
        <v>74.874840000000006</v>
      </c>
      <c r="F770">
        <v>34.396706000000002</v>
      </c>
      <c r="G770" s="3">
        <f t="shared" si="110"/>
        <v>-4.4530892786409648E-3</v>
      </c>
      <c r="H770" s="3">
        <f t="shared" si="111"/>
        <v>1.5329388713192671E-2</v>
      </c>
      <c r="I770" s="3">
        <f t="shared" si="112"/>
        <v>1.5099382917216353E-4</v>
      </c>
      <c r="J770" s="3">
        <f t="shared" si="113"/>
        <v>2.3682200856789848E-2</v>
      </c>
      <c r="K770" s="3">
        <f t="shared" si="114"/>
        <v>-4.8227292462249549E-3</v>
      </c>
      <c r="W770" s="19"/>
      <c r="X770" s="6">
        <f t="array" ref="X770">G751-$P$2</f>
        <v>1.0487733430216759E-2</v>
      </c>
      <c r="Y770" s="6">
        <f t="shared" si="108"/>
        <v>5.4161918453324021E-3</v>
      </c>
      <c r="Z770" s="6">
        <f t="array" ref="Z770">I751-$R$2</f>
        <v>5.4117492921523791E-3</v>
      </c>
      <c r="AA770" s="6">
        <f t="array" ref="AA770">J751-$S$2</f>
        <v>6.0051421697822792E-3</v>
      </c>
      <c r="AB770" s="6">
        <f t="shared" si="109"/>
        <v>1.7488804449551629E-2</v>
      </c>
      <c r="AC770" s="4"/>
    </row>
    <row r="771" spans="1:29" x14ac:dyDescent="0.25">
      <c r="A771" s="2">
        <v>42688</v>
      </c>
      <c r="B771">
        <v>34.789341</v>
      </c>
      <c r="C771">
        <v>122.69483200000001</v>
      </c>
      <c r="D771">
        <v>194.765839</v>
      </c>
      <c r="E771">
        <v>76.648041000000006</v>
      </c>
      <c r="F771">
        <v>34.230820000000001</v>
      </c>
      <c r="G771" s="3">
        <f t="shared" si="110"/>
        <v>6.150447057907682E-3</v>
      </c>
      <c r="H771" s="3">
        <f t="shared" si="111"/>
        <v>4.6579223483511623E-3</v>
      </c>
      <c r="I771" s="3">
        <f t="shared" si="112"/>
        <v>8.0986019319331248E-3</v>
      </c>
      <c r="J771" s="3">
        <f t="shared" si="113"/>
        <v>-8.3333245268460976E-3</v>
      </c>
      <c r="K771" s="3">
        <f t="shared" si="114"/>
        <v>1.8814039511761527E-2</v>
      </c>
      <c r="W771" s="19"/>
      <c r="X771" s="6">
        <f t="array" ref="X771">G752-$P$2</f>
        <v>3.3107263109744623E-3</v>
      </c>
      <c r="Y771" s="6">
        <f t="shared" si="108"/>
        <v>3.8738787358612299E-3</v>
      </c>
      <c r="Z771" s="6">
        <f t="array" ref="Z771">I752-$R$2</f>
        <v>2.268099805642354E-3</v>
      </c>
      <c r="AA771" s="6">
        <f t="array" ref="AA771">J752-$S$2</f>
        <v>1.7878172528270229E-3</v>
      </c>
      <c r="AB771" s="6">
        <f t="shared" si="109"/>
        <v>5.0461678915918878E-3</v>
      </c>
      <c r="AC771" s="4"/>
    </row>
    <row r="772" spans="1:29" x14ac:dyDescent="0.25">
      <c r="A772" s="2">
        <v>42689</v>
      </c>
      <c r="B772">
        <v>35.003310999999997</v>
      </c>
      <c r="C772">
        <v>123.266335</v>
      </c>
      <c r="D772">
        <v>196.34316999999999</v>
      </c>
      <c r="E772">
        <v>76.009308000000004</v>
      </c>
      <c r="F772">
        <v>34.874839999999999</v>
      </c>
      <c r="G772" s="3">
        <f t="shared" si="110"/>
        <v>-9.1692183062338506E-3</v>
      </c>
      <c r="H772" s="3">
        <f t="shared" si="111"/>
        <v>-8.792668330732667E-4</v>
      </c>
      <c r="I772" s="3">
        <f t="shared" si="112"/>
        <v>-1.6965907191983653E-3</v>
      </c>
      <c r="J772" s="3">
        <f t="shared" si="113"/>
        <v>-2.8846598629737041E-3</v>
      </c>
      <c r="K772" s="3">
        <f t="shared" si="114"/>
        <v>-8.1141017421154649E-3</v>
      </c>
      <c r="W772" s="19"/>
      <c r="X772" s="6">
        <f t="array" ref="X772">G753-$P$2</f>
        <v>-2.207555664734328E-4</v>
      </c>
      <c r="Y772" s="6">
        <f t="shared" si="108"/>
        <v>-3.5726645836092479E-3</v>
      </c>
      <c r="Z772" s="6">
        <f t="array" ref="Z772">I753-$R$2</f>
        <v>-2.1109218811196095E-3</v>
      </c>
      <c r="AA772" s="6">
        <f t="array" ref="AA772">J753-$S$2</f>
        <v>-2.6231787590989377E-3</v>
      </c>
      <c r="AB772" s="6">
        <f t="shared" si="109"/>
        <v>-1.5412271713005216E-3</v>
      </c>
      <c r="AC772" s="4"/>
    </row>
    <row r="773" spans="1:29" x14ac:dyDescent="0.25">
      <c r="A773" s="2">
        <v>42690</v>
      </c>
      <c r="B773">
        <v>34.682358000000001</v>
      </c>
      <c r="C773">
        <v>123.157951</v>
      </c>
      <c r="D773">
        <v>196.01005599999999</v>
      </c>
      <c r="E773">
        <v>75.790047000000001</v>
      </c>
      <c r="F773">
        <v>34.591861999999999</v>
      </c>
      <c r="G773" s="3">
        <f t="shared" si="110"/>
        <v>6.7303670644307534E-3</v>
      </c>
      <c r="H773" s="3">
        <f t="shared" si="111"/>
        <v>5.3603684913530181E-3</v>
      </c>
      <c r="I773" s="3">
        <f t="shared" si="112"/>
        <v>4.7483533191785554E-3</v>
      </c>
      <c r="J773" s="3">
        <f t="shared" si="113"/>
        <v>-1.0188699315623939E-2</v>
      </c>
      <c r="K773" s="3">
        <f t="shared" si="114"/>
        <v>2.8185820121517935E-4</v>
      </c>
      <c r="W773" s="19"/>
      <c r="X773" s="6">
        <f t="array" ref="X773">G754-$P$2</f>
        <v>-2.3863531982441432E-3</v>
      </c>
      <c r="Y773" s="6">
        <f t="shared" si="108"/>
        <v>-1.6571178460485785E-3</v>
      </c>
      <c r="Z773" s="6">
        <f t="array" ref="Z773">I754-$R$2</f>
        <v>-2.2963912500473271E-4</v>
      </c>
      <c r="AA773" s="6">
        <f t="array" ref="AA773">J754-$S$2</f>
        <v>-4.060582225077808E-3</v>
      </c>
      <c r="AB773" s="6">
        <f t="shared" si="109"/>
        <v>3.3303694014372165E-5</v>
      </c>
      <c r="AC773" s="4"/>
    </row>
    <row r="774" spans="1:29" x14ac:dyDescent="0.25">
      <c r="A774" s="2">
        <v>42691</v>
      </c>
      <c r="B774">
        <v>34.915782999999998</v>
      </c>
      <c r="C774">
        <v>123.818123</v>
      </c>
      <c r="D774">
        <v>196.94078099999999</v>
      </c>
      <c r="E774">
        <v>75.017844999999994</v>
      </c>
      <c r="F774">
        <v>34.601612000000003</v>
      </c>
      <c r="G774" s="3">
        <f t="shared" si="110"/>
        <v>-8.9136193795223972E-3</v>
      </c>
      <c r="H774" s="3">
        <f t="shared" si="111"/>
        <v>9.5501366952555067E-4</v>
      </c>
      <c r="I774" s="3">
        <f t="shared" si="112"/>
        <v>-1.7908530585140081E-3</v>
      </c>
      <c r="J774" s="3">
        <f t="shared" si="113"/>
        <v>2.9227845721242485E-3</v>
      </c>
      <c r="K774" s="3">
        <f t="shared" si="114"/>
        <v>-2.2559642596998719E-3</v>
      </c>
      <c r="W774" s="19"/>
      <c r="X774" s="6">
        <f t="array" ref="X774">G755-$P$2</f>
        <v>-1.5771497393174882E-3</v>
      </c>
      <c r="Y774" s="6">
        <f t="shared" si="108"/>
        <v>4.377617531257344E-3</v>
      </c>
      <c r="Z774" s="6">
        <f t="array" ref="Z774">I755-$R$2</f>
        <v>3.5876232252161078E-3</v>
      </c>
      <c r="AA774" s="6">
        <f t="array" ref="AA774">J755-$S$2</f>
        <v>1.9158900000993571E-3</v>
      </c>
      <c r="AB774" s="6">
        <f t="shared" si="109"/>
        <v>4.7615901740436922E-3</v>
      </c>
      <c r="AC774" s="4"/>
    </row>
    <row r="775" spans="1:29" x14ac:dyDescent="0.25">
      <c r="A775" s="2">
        <v>42692</v>
      </c>
      <c r="B775">
        <v>34.604557</v>
      </c>
      <c r="C775">
        <v>123.93637099999999</v>
      </c>
      <c r="D775">
        <v>196.588089</v>
      </c>
      <c r="E775">
        <v>75.237105999999997</v>
      </c>
      <c r="F775">
        <v>34.523552000000002</v>
      </c>
      <c r="G775" s="3">
        <f t="shared" si="110"/>
        <v>8.712667525262674E-3</v>
      </c>
      <c r="H775" s="3">
        <f t="shared" si="111"/>
        <v>6.6783462620509937E-3</v>
      </c>
      <c r="I775" s="3">
        <f t="shared" si="112"/>
        <v>7.3756553989392515E-3</v>
      </c>
      <c r="J775" s="3">
        <f t="shared" si="113"/>
        <v>-3.0410260596679395E-3</v>
      </c>
      <c r="K775" s="3">
        <f t="shared" si="114"/>
        <v>9.8926668959207209E-3</v>
      </c>
      <c r="W775" s="19"/>
      <c r="X775" s="6">
        <f t="array" ref="X775">G756-$P$2</f>
        <v>-1.035904151694903E-3</v>
      </c>
      <c r="Y775" s="6">
        <f t="shared" si="108"/>
        <v>-8.5779025566503353E-3</v>
      </c>
      <c r="Z775" s="6">
        <f t="array" ref="Z775">I756-$R$2</f>
        <v>-3.322968120006542E-3</v>
      </c>
      <c r="AA775" s="6">
        <f t="array" ref="AA775">J756-$S$2</f>
        <v>-2.1534546234801945E-3</v>
      </c>
      <c r="AB775" s="6">
        <f t="shared" si="109"/>
        <v>-1.0135282703854359E-3</v>
      </c>
      <c r="AC775" s="4"/>
    </row>
    <row r="776" spans="1:29" x14ac:dyDescent="0.25">
      <c r="A776" s="2">
        <v>42695</v>
      </c>
      <c r="B776">
        <v>34.906055000000002</v>
      </c>
      <c r="C776">
        <v>124.764061</v>
      </c>
      <c r="D776">
        <v>198.03805500000001</v>
      </c>
      <c r="E776">
        <v>75.008308</v>
      </c>
      <c r="F776">
        <v>34.865082000000001</v>
      </c>
      <c r="G776" s="3">
        <f t="shared" si="110"/>
        <v>3.0647977836510965E-3</v>
      </c>
      <c r="H776" s="3">
        <f t="shared" si="111"/>
        <v>7.4236762780590659E-3</v>
      </c>
      <c r="I776" s="3">
        <f t="shared" si="112"/>
        <v>1.830319935226532E-3</v>
      </c>
      <c r="J776" s="3">
        <f t="shared" si="113"/>
        <v>1.7539363772876904E-2</v>
      </c>
      <c r="K776" s="3">
        <f t="shared" si="114"/>
        <v>1.0915161478753932E-2</v>
      </c>
      <c r="W776" s="19"/>
      <c r="X776" s="6">
        <f t="array" ref="X776">G757-$P$2</f>
        <v>-5.1147984806783542E-3</v>
      </c>
      <c r="Y776" s="6">
        <f t="shared" si="108"/>
        <v>-7.0470326938101013E-3</v>
      </c>
      <c r="Z776" s="6">
        <f t="array" ref="Z776">I757-$R$2</f>
        <v>-2.7210708061577993E-3</v>
      </c>
      <c r="AA776" s="6">
        <f t="array" ref="AA776">J757-$S$2</f>
        <v>-1.341271340945009E-2</v>
      </c>
      <c r="AB776" s="6">
        <f t="shared" si="109"/>
        <v>-7.5532903206479568E-3</v>
      </c>
      <c r="AC776" s="4"/>
    </row>
    <row r="777" spans="1:29" x14ac:dyDescent="0.25">
      <c r="A777" s="2">
        <v>42696</v>
      </c>
      <c r="B777">
        <v>35.013035000000002</v>
      </c>
      <c r="C777">
        <v>125.690269</v>
      </c>
      <c r="D777">
        <v>198.40052800000001</v>
      </c>
      <c r="E777">
        <v>76.323905999999994</v>
      </c>
      <c r="F777">
        <v>35.245640000000002</v>
      </c>
      <c r="G777" s="3">
        <f t="shared" si="110"/>
        <v>-3.6109694575178208E-3</v>
      </c>
      <c r="H777" s="3">
        <f t="shared" si="111"/>
        <v>5.5661270006510666E-3</v>
      </c>
      <c r="I777" s="3">
        <f t="shared" si="112"/>
        <v>8.889895696244654E-4</v>
      </c>
      <c r="J777" s="3">
        <f t="shared" si="113"/>
        <v>-4.2467297205673882E-3</v>
      </c>
      <c r="K777" s="3">
        <f t="shared" si="114"/>
        <v>-9.6898793723139143E-3</v>
      </c>
      <c r="W777" s="19"/>
      <c r="X777" s="6">
        <f t="array" ref="X777">G758-$P$2</f>
        <v>-1.3135008703486972E-3</v>
      </c>
      <c r="Y777" s="6">
        <f t="shared" si="108"/>
        <v>-1.1579855234566921E-2</v>
      </c>
      <c r="Z777" s="6">
        <f t="array" ref="Z777">I758-$R$2</f>
        <v>-3.1337256876972086E-3</v>
      </c>
      <c r="AA777" s="6">
        <f t="array" ref="AA777">J758-$S$2</f>
        <v>-2.6567686842591514E-2</v>
      </c>
      <c r="AB777" s="6">
        <f t="shared" si="109"/>
        <v>-7.8710219477639704E-3</v>
      </c>
      <c r="AC777" s="4"/>
    </row>
    <row r="778" spans="1:29" x14ac:dyDescent="0.25">
      <c r="A778" s="2">
        <v>42697</v>
      </c>
      <c r="B778">
        <v>34.886603999999998</v>
      </c>
      <c r="C778">
        <v>126.389877</v>
      </c>
      <c r="D778">
        <v>198.57690400000001</v>
      </c>
      <c r="E778">
        <v>75.999779000000004</v>
      </c>
      <c r="F778">
        <v>34.904114</v>
      </c>
      <c r="G778" s="3">
        <f t="shared" si="110"/>
        <v>1.9513793890630904E-3</v>
      </c>
      <c r="H778" s="3">
        <f t="shared" si="111"/>
        <v>3.3521909353546597E-3</v>
      </c>
      <c r="I778" s="3">
        <f t="shared" si="112"/>
        <v>3.9961797369949537E-3</v>
      </c>
      <c r="J778" s="3">
        <f t="shared" si="113"/>
        <v>5.7702404634623061E-3</v>
      </c>
      <c r="K778" s="3">
        <f t="shared" si="114"/>
        <v>5.3116374763158003E-3</v>
      </c>
      <c r="W778" s="19"/>
      <c r="X778" s="6">
        <f t="array" ref="X778">G759-$P$2</f>
        <v>-7.6778216432343057E-4</v>
      </c>
      <c r="Y778" s="6">
        <f t="shared" si="108"/>
        <v>-1.0862243939082365E-3</v>
      </c>
      <c r="Z778" s="6">
        <f t="array" ref="Z778">I759-$R$2</f>
        <v>-3.6514959822833148E-3</v>
      </c>
      <c r="AA778" s="6">
        <f t="array" ref="AA778">J759-$S$2</f>
        <v>2.006826597089245E-3</v>
      </c>
      <c r="AB778" s="6">
        <f t="shared" si="109"/>
        <v>-5.8055547124056944E-3</v>
      </c>
      <c r="AC778" s="4"/>
    </row>
    <row r="779" spans="1:29" x14ac:dyDescent="0.25">
      <c r="A779" s="2">
        <v>42699</v>
      </c>
      <c r="B779">
        <v>34.954681000000001</v>
      </c>
      <c r="C779">
        <v>126.81356</v>
      </c>
      <c r="D779">
        <v>199.370453</v>
      </c>
      <c r="E779">
        <v>76.438316</v>
      </c>
      <c r="F779">
        <v>35.089511999999999</v>
      </c>
      <c r="G779" s="3">
        <f t="shared" si="110"/>
        <v>-3.6170835030651105E-3</v>
      </c>
      <c r="H779" s="3">
        <f t="shared" si="111"/>
        <v>-9.9455452555704538E-3</v>
      </c>
      <c r="I779" s="3">
        <f t="shared" si="112"/>
        <v>-4.7175345486124565E-3</v>
      </c>
      <c r="J779" s="3">
        <f t="shared" si="113"/>
        <v>4.6147667617375543E-3</v>
      </c>
      <c r="K779" s="3">
        <f t="shared" si="114"/>
        <v>5.0057122481499405E-3</v>
      </c>
      <c r="W779" s="19"/>
      <c r="X779" s="6">
        <f t="array" ref="X779">G760-$P$2</f>
        <v>-1.0418149128365506E-3</v>
      </c>
      <c r="Y779" s="6">
        <f t="shared" si="108"/>
        <v>4.2269554076179994E-3</v>
      </c>
      <c r="Z779" s="6">
        <f t="array" ref="Z779">I760-$R$2</f>
        <v>-4.8425094635073961E-4</v>
      </c>
      <c r="AA779" s="6">
        <f t="array" ref="AA779">J760-$S$2</f>
        <v>1.5923136083256201E-2</v>
      </c>
      <c r="AB779" s="6">
        <f t="shared" si="109"/>
        <v>7.7813778796918392E-3</v>
      </c>
      <c r="AC779" s="4"/>
    </row>
    <row r="780" spans="1:29" x14ac:dyDescent="0.25">
      <c r="A780" s="2">
        <v>42702</v>
      </c>
      <c r="B780">
        <v>34.828246999999998</v>
      </c>
      <c r="C780">
        <v>125.55233</v>
      </c>
      <c r="D780">
        <v>198.42991599999999</v>
      </c>
      <c r="E780">
        <v>76.791060999999999</v>
      </c>
      <c r="F780">
        <v>35.265160000000002</v>
      </c>
      <c r="G780" s="3">
        <f t="shared" si="110"/>
        <v>5.5848633438255746E-3</v>
      </c>
      <c r="H780" s="3">
        <f t="shared" si="111"/>
        <v>3.1398063261756093E-4</v>
      </c>
      <c r="I780" s="3">
        <f t="shared" si="112"/>
        <v>1.5800944047168475E-3</v>
      </c>
      <c r="J780" s="3">
        <f t="shared" si="113"/>
        <v>9.5589250941592319E-3</v>
      </c>
      <c r="K780" s="3">
        <f t="shared" si="114"/>
        <v>5.534073856461319E-4</v>
      </c>
      <c r="W780" s="19"/>
      <c r="X780" s="6">
        <f t="array" ref="X780">G761-$P$2</f>
        <v>-2.959746994462934E-3</v>
      </c>
      <c r="Y780" s="6">
        <f t="shared" si="108"/>
        <v>-1.1832619925968041E-2</v>
      </c>
      <c r="Z780" s="6">
        <f t="array" ref="Z780">I761-$R$2</f>
        <v>-7.4540154918407708E-3</v>
      </c>
      <c r="AA780" s="6">
        <f t="array" ref="AA780">J761-$S$2</f>
        <v>-2.2131400727054589E-2</v>
      </c>
      <c r="AB780" s="6">
        <f t="shared" si="109"/>
        <v>-7.6464968486163604E-3</v>
      </c>
      <c r="AC780" s="4"/>
    </row>
    <row r="781" spans="1:29" x14ac:dyDescent="0.25">
      <c r="A781" s="2">
        <v>42703</v>
      </c>
      <c r="B781">
        <v>35.022758000000003</v>
      </c>
      <c r="C781">
        <v>125.591751</v>
      </c>
      <c r="D781">
        <v>198.74345400000001</v>
      </c>
      <c r="E781">
        <v>77.525101000000006</v>
      </c>
      <c r="F781">
        <v>35.284675999999997</v>
      </c>
      <c r="G781" s="3">
        <f t="shared" si="110"/>
        <v>-1.3883829480249021E-3</v>
      </c>
      <c r="H781" s="3">
        <f t="shared" si="111"/>
        <v>-1.5691715294262609E-3</v>
      </c>
      <c r="I781" s="3">
        <f t="shared" si="112"/>
        <v>-2.2677426145568669E-3</v>
      </c>
      <c r="J781" s="3">
        <f t="shared" si="113"/>
        <v>-1.1436063785328132E-2</v>
      </c>
      <c r="K781" s="3">
        <f t="shared" si="114"/>
        <v>1.6593038859136211E-3</v>
      </c>
      <c r="W781" s="19"/>
      <c r="X781" s="6">
        <f t="array" ref="X781">G762-$P$2</f>
        <v>-7.6363634216748888E-3</v>
      </c>
      <c r="Y781" s="6">
        <f t="shared" si="108"/>
        <v>-1.1619431581782552E-2</v>
      </c>
      <c r="Z781" s="6">
        <f t="array" ref="Z781">I762-$R$2</f>
        <v>-7.0899553892009859E-3</v>
      </c>
      <c r="AA781" s="6">
        <f t="array" ref="AA781">J762-$S$2</f>
        <v>-1.4989198767809948E-2</v>
      </c>
      <c r="AB781" s="6">
        <f t="shared" si="109"/>
        <v>-1.1705235448195975E-2</v>
      </c>
      <c r="AC781" s="4"/>
    </row>
    <row r="782" spans="1:29" x14ac:dyDescent="0.25">
      <c r="A782" s="2">
        <v>42704</v>
      </c>
      <c r="B782">
        <v>34.974133000000002</v>
      </c>
      <c r="C782">
        <v>125.394676</v>
      </c>
      <c r="D782">
        <v>198.292755</v>
      </c>
      <c r="E782">
        <v>76.638519000000002</v>
      </c>
      <c r="F782">
        <v>35.343223999999999</v>
      </c>
      <c r="G782" s="3">
        <f t="shared" si="110"/>
        <v>-2.5026781936239306E-3</v>
      </c>
      <c r="H782" s="3">
        <f t="shared" si="111"/>
        <v>-4.3219219291257271E-3</v>
      </c>
      <c r="I782" s="3">
        <f t="shared" si="112"/>
        <v>-3.9030977203378114E-3</v>
      </c>
      <c r="J782" s="3">
        <f t="shared" si="113"/>
        <v>-1.4678506509239742E-2</v>
      </c>
      <c r="K782" s="3">
        <f t="shared" si="114"/>
        <v>-1.1319793576273662E-2</v>
      </c>
      <c r="W782" s="19"/>
      <c r="X782" s="6">
        <f t="array" ref="X782">G763-$P$2</f>
        <v>-7.7416792465616942E-4</v>
      </c>
      <c r="Y782" s="6">
        <f t="shared" si="108"/>
        <v>-3.9794235665668587E-3</v>
      </c>
      <c r="Z782" s="6">
        <f t="array" ref="Z782">I763-$R$2</f>
        <v>-4.3805914384049682E-3</v>
      </c>
      <c r="AA782" s="6">
        <f t="array" ref="AA782">J763-$S$2</f>
        <v>-8.1006797974131749E-3</v>
      </c>
      <c r="AB782" s="6">
        <f t="shared" si="109"/>
        <v>-2.659156629416029E-3</v>
      </c>
      <c r="AC782" s="4"/>
    </row>
    <row r="783" spans="1:29" x14ac:dyDescent="0.25">
      <c r="A783" s="2">
        <v>42705</v>
      </c>
      <c r="B783">
        <v>34.886603999999998</v>
      </c>
      <c r="C783">
        <v>124.85272999999999</v>
      </c>
      <c r="D783">
        <v>197.518799</v>
      </c>
      <c r="E783">
        <v>75.513580000000005</v>
      </c>
      <c r="F783">
        <v>34.943145999999999</v>
      </c>
      <c r="G783" s="3">
        <f t="shared" si="110"/>
        <v>2.7877749293110377E-3</v>
      </c>
      <c r="H783" s="3">
        <f t="shared" si="111"/>
        <v>1.2628958934257639E-3</v>
      </c>
      <c r="I783" s="3">
        <f t="shared" si="112"/>
        <v>6.9441997771568786E-4</v>
      </c>
      <c r="J783" s="3">
        <f t="shared" si="113"/>
        <v>9.9735173461514837E-3</v>
      </c>
      <c r="K783" s="3">
        <f t="shared" si="114"/>
        <v>-1.1170144783185787E-3</v>
      </c>
      <c r="W783" s="19"/>
      <c r="X783" s="6">
        <f t="array" ref="X783">G764-$P$2</f>
        <v>-8.5262528025051212E-3</v>
      </c>
      <c r="Y783" s="6">
        <f t="shared" si="108"/>
        <v>3.2776379959318642E-3</v>
      </c>
      <c r="Z783" s="6">
        <f t="array" ref="Z783">I764-$R$2</f>
        <v>-1.8402915779234255E-3</v>
      </c>
      <c r="AA783" s="6">
        <f t="array" ref="AA783">J764-$S$2</f>
        <v>7.568141939621925E-3</v>
      </c>
      <c r="AB783" s="6">
        <f t="shared" si="109"/>
        <v>-1.0784213435477932E-2</v>
      </c>
      <c r="AC783" s="4"/>
    </row>
    <row r="784" spans="1:29" x14ac:dyDescent="0.25">
      <c r="A784" s="2">
        <v>42706</v>
      </c>
      <c r="B784">
        <v>34.98386</v>
      </c>
      <c r="C784">
        <v>125.010406</v>
      </c>
      <c r="D784">
        <v>197.65595999999999</v>
      </c>
      <c r="E784">
        <v>76.266716000000002</v>
      </c>
      <c r="F784">
        <v>34.904114</v>
      </c>
      <c r="G784" s="3">
        <f t="shared" si="110"/>
        <v>7.784275377273886E-3</v>
      </c>
      <c r="H784" s="3">
        <f t="shared" si="111"/>
        <v>1.3084118773280418E-2</v>
      </c>
      <c r="I784" s="3">
        <f t="shared" si="112"/>
        <v>5.749682427992564E-3</v>
      </c>
      <c r="J784" s="3">
        <f t="shared" si="113"/>
        <v>7.3748291456525727E-3</v>
      </c>
      <c r="K784" s="3">
        <f t="shared" si="114"/>
        <v>6.7093523703252167E-3</v>
      </c>
      <c r="W784" s="19"/>
      <c r="X784" s="6">
        <f t="array" ref="X784">G765-$P$2</f>
        <v>1.345862734829135E-2</v>
      </c>
      <c r="Y784" s="6">
        <f t="shared" si="108"/>
        <v>2.1503150230676643E-2</v>
      </c>
      <c r="Z784" s="6">
        <f t="array" ref="Z784">I765-$R$2</f>
        <v>2.1450187807564802E-2</v>
      </c>
      <c r="AA784" s="6">
        <f t="array" ref="AA784">J765-$S$2</f>
        <v>1.7147773095243474E-2</v>
      </c>
      <c r="AB784" s="6">
        <f t="shared" si="109"/>
        <v>3.3687622512869539E-2</v>
      </c>
      <c r="AC784" s="4"/>
    </row>
    <row r="785" spans="1:29" x14ac:dyDescent="0.25">
      <c r="A785" s="2">
        <v>42709</v>
      </c>
      <c r="B785">
        <v>35.256183999999998</v>
      </c>
      <c r="C785">
        <v>126.646057</v>
      </c>
      <c r="D785">
        <v>198.792419</v>
      </c>
      <c r="E785">
        <v>76.829170000000005</v>
      </c>
      <c r="F785">
        <v>35.138297999999999</v>
      </c>
      <c r="G785" s="3">
        <f t="shared" si="110"/>
        <v>6.8967191684727869E-3</v>
      </c>
      <c r="H785" s="3">
        <f t="shared" si="111"/>
        <v>9.9587072023883394E-3</v>
      </c>
      <c r="I785" s="3">
        <f t="shared" si="112"/>
        <v>3.4990670343419961E-3</v>
      </c>
      <c r="J785" s="3">
        <f t="shared" si="113"/>
        <v>6.4524320645400479E-3</v>
      </c>
      <c r="K785" s="3">
        <f t="shared" si="114"/>
        <v>4.16576807448088E-3</v>
      </c>
      <c r="W785" s="19"/>
      <c r="X785" s="6">
        <f t="array" ref="X785">G766-$P$2</f>
        <v>2.2579970220145207E-3</v>
      </c>
      <c r="Y785" s="6">
        <f t="shared" si="108"/>
        <v>2.3316317480131239E-3</v>
      </c>
      <c r="Z785" s="6">
        <f t="array" ref="Z785">I766-$R$2</f>
        <v>4.1151333803337575E-3</v>
      </c>
      <c r="AA785" s="6">
        <f t="array" ref="AA785">J766-$S$2</f>
        <v>4.8764566592488122E-3</v>
      </c>
      <c r="AB785" s="6">
        <f t="shared" si="109"/>
        <v>4.5325241049856552E-3</v>
      </c>
      <c r="AC785" s="4"/>
    </row>
    <row r="786" spans="1:29" x14ac:dyDescent="0.25">
      <c r="A786" s="2">
        <v>42710</v>
      </c>
      <c r="B786">
        <v>35.499336</v>
      </c>
      <c r="C786">
        <v>127.90728799999999</v>
      </c>
      <c r="D786">
        <v>199.48800700000001</v>
      </c>
      <c r="E786">
        <v>77.324905000000001</v>
      </c>
      <c r="F786">
        <v>35.284675999999997</v>
      </c>
      <c r="G786" s="3">
        <f t="shared" si="110"/>
        <v>1.3150527660573896E-2</v>
      </c>
      <c r="H786" s="3">
        <f t="shared" si="111"/>
        <v>1.0014753811369959E-2</v>
      </c>
      <c r="I786" s="3">
        <f t="shared" si="112"/>
        <v>1.2670831886149259E-2</v>
      </c>
      <c r="J786" s="3">
        <f t="shared" si="113"/>
        <v>1.9973008696227978E-2</v>
      </c>
      <c r="K786" s="3">
        <f t="shared" si="114"/>
        <v>1.4933621609562353E-2</v>
      </c>
      <c r="W786" s="19"/>
      <c r="X786" s="6">
        <f t="array" ref="X786">G767-$P$2</f>
        <v>-1.8690771209767731E-3</v>
      </c>
      <c r="Y786" s="6">
        <f t="shared" si="108"/>
        <v>2.1911992861371604E-2</v>
      </c>
      <c r="Z786" s="6">
        <f t="array" ref="Z786">I767-$R$2</f>
        <v>1.0198440722732016E-2</v>
      </c>
      <c r="AA786" s="6">
        <f t="array" ref="AA786">J767-$S$2</f>
        <v>-1.5493086093262538E-2</v>
      </c>
      <c r="AB786" s="6">
        <f t="shared" si="109"/>
        <v>-2.6558955255145247E-2</v>
      </c>
      <c r="AC786" s="4"/>
    </row>
    <row r="787" spans="1:29" x14ac:dyDescent="0.25">
      <c r="A787" s="2">
        <v>42711</v>
      </c>
      <c r="B787">
        <v>35.966171000000003</v>
      </c>
      <c r="C787">
        <v>129.18824799999999</v>
      </c>
      <c r="D787">
        <v>202.01568599999999</v>
      </c>
      <c r="E787">
        <v>78.869315999999998</v>
      </c>
      <c r="F787">
        <v>35.811604000000003</v>
      </c>
      <c r="G787" s="3">
        <f t="shared" si="110"/>
        <v>8.1117892699777983E-4</v>
      </c>
      <c r="H787" s="3">
        <f t="shared" si="111"/>
        <v>1.1822143450695322E-2</v>
      </c>
      <c r="I787" s="3">
        <f t="shared" si="112"/>
        <v>2.6187966413657726E-3</v>
      </c>
      <c r="J787" s="3">
        <f t="shared" si="113"/>
        <v>6.8899291582544819E-3</v>
      </c>
      <c r="K787" s="3">
        <f t="shared" si="114"/>
        <v>4.6320740059562215E-3</v>
      </c>
      <c r="W787" s="19"/>
      <c r="X787" s="6">
        <f t="array" ref="X787">G768-$P$2</f>
        <v>-3.5230113364449955E-3</v>
      </c>
      <c r="Y787" s="6">
        <f t="shared" si="108"/>
        <v>6.76323831556494E-3</v>
      </c>
      <c r="Z787" s="6">
        <f t="array" ref="Z787">I768-$R$2</f>
        <v>1.8309661372637451E-3</v>
      </c>
      <c r="AA787" s="6">
        <f t="array" ref="AA787">J768-$S$2</f>
        <v>-1.7111075393455948E-2</v>
      </c>
      <c r="AB787" s="6">
        <f t="shared" si="109"/>
        <v>-2.9163879536822604E-2</v>
      </c>
      <c r="AC787" s="4"/>
    </row>
    <row r="788" spans="1:29" x14ac:dyDescent="0.25">
      <c r="A788" s="2">
        <v>42712</v>
      </c>
      <c r="B788">
        <v>35.995345999999998</v>
      </c>
      <c r="C788">
        <v>130.71553</v>
      </c>
      <c r="D788">
        <v>202.544724</v>
      </c>
      <c r="E788">
        <v>79.412719999999993</v>
      </c>
      <c r="F788">
        <v>35.977485999999999</v>
      </c>
      <c r="G788" s="3">
        <f t="shared" si="110"/>
        <v>2.9722453563858497E-3</v>
      </c>
      <c r="H788" s="3">
        <f t="shared" si="111"/>
        <v>-6.7832796914035765E-4</v>
      </c>
      <c r="I788" s="3">
        <f t="shared" si="112"/>
        <v>6.0945551956219646E-3</v>
      </c>
      <c r="J788" s="3">
        <f t="shared" si="113"/>
        <v>-1.0805321867831674E-3</v>
      </c>
      <c r="K788" s="3">
        <f t="shared" si="114"/>
        <v>-4.6107168244050589E-3</v>
      </c>
      <c r="W788" s="19"/>
      <c r="X788" s="6">
        <f t="array" ref="X788">G769-$P$2</f>
        <v>-8.227425449422501E-3</v>
      </c>
      <c r="Y788" s="6">
        <f t="shared" si="108"/>
        <v>1.3990974227169578E-2</v>
      </c>
      <c r="Z788" s="6">
        <f t="array" ref="Z788">I769-$R$2</f>
        <v>-2.3422212233061845E-3</v>
      </c>
      <c r="AA788" s="6">
        <f t="array" ref="AA788">J769-$S$2</f>
        <v>5.659709802882845E-3</v>
      </c>
      <c r="AB788" s="6">
        <f t="shared" si="109"/>
        <v>-1.860851894331024E-2</v>
      </c>
      <c r="AC788" s="4"/>
    </row>
    <row r="789" spans="1:29" x14ac:dyDescent="0.25">
      <c r="A789" s="2">
        <v>42713</v>
      </c>
      <c r="B789">
        <v>36.102333000000002</v>
      </c>
      <c r="C789">
        <v>130.62686199999999</v>
      </c>
      <c r="D789">
        <v>203.779144</v>
      </c>
      <c r="E789">
        <v>79.326911999999993</v>
      </c>
      <c r="F789">
        <v>35.811604000000003</v>
      </c>
      <c r="G789" s="3">
        <f t="shared" si="110"/>
        <v>-3.2327827678062526E-3</v>
      </c>
      <c r="H789" s="3">
        <f t="shared" si="111"/>
        <v>-8.9765380722380828E-3</v>
      </c>
      <c r="I789" s="3">
        <f t="shared" si="112"/>
        <v>-1.1058148325523431E-3</v>
      </c>
      <c r="J789" s="3">
        <f t="shared" si="113"/>
        <v>6.6098375290342126E-3</v>
      </c>
      <c r="K789" s="3">
        <f t="shared" si="114"/>
        <v>-8.1744453557568431E-3</v>
      </c>
      <c r="W789" s="19"/>
      <c r="X789" s="6">
        <f t="array" ref="X789">G770-$P$2</f>
        <v>-4.6738448451143976E-3</v>
      </c>
      <c r="Y789" s="6">
        <f t="shared" si="108"/>
        <v>1.4928327032803806E-2</v>
      </c>
      <c r="Z789" s="6">
        <f t="array" ref="Z789">I770-$R$2</f>
        <v>-3.3325711717857608E-4</v>
      </c>
      <c r="AA789" s="6">
        <f t="array" ref="AA789">J770-$S$2</f>
        <v>2.3321779277126382E-2</v>
      </c>
      <c r="AB789" s="6">
        <f t="shared" si="109"/>
        <v>-5.0520627811051072E-3</v>
      </c>
      <c r="AC789" s="4"/>
    </row>
    <row r="790" spans="1:29" x14ac:dyDescent="0.25">
      <c r="A790" s="2">
        <v>42716</v>
      </c>
      <c r="B790">
        <v>35.985621999999999</v>
      </c>
      <c r="C790">
        <v>129.454285</v>
      </c>
      <c r="D790">
        <v>203.55380199999999</v>
      </c>
      <c r="E790">
        <v>79.851249999999993</v>
      </c>
      <c r="F790">
        <v>35.518864000000001</v>
      </c>
      <c r="G790" s="3">
        <f t="shared" si="110"/>
        <v>1.0540626475763037E-2</v>
      </c>
      <c r="H790" s="3">
        <f t="shared" si="111"/>
        <v>1.2940938957719528E-3</v>
      </c>
      <c r="I790" s="3">
        <f t="shared" si="112"/>
        <v>6.8345075667022304E-3</v>
      </c>
      <c r="J790" s="3">
        <f t="shared" si="113"/>
        <v>-4.7753792207372303E-4</v>
      </c>
      <c r="K790" s="3">
        <f t="shared" si="114"/>
        <v>1.0164908427251484E-2</v>
      </c>
      <c r="W790" s="19"/>
      <c r="X790" s="6">
        <f t="array" ref="X790">G771-$P$2</f>
        <v>5.9296914914342492E-3</v>
      </c>
      <c r="Y790" s="6">
        <f t="shared" si="108"/>
        <v>4.2568606679622978E-3</v>
      </c>
      <c r="Z790" s="6">
        <f t="array" ref="Z790">I771-$R$2</f>
        <v>7.6143509855823854E-3</v>
      </c>
      <c r="AA790" s="6">
        <f t="array" ref="AA790">J771-$S$2</f>
        <v>-8.6937461065095655E-3</v>
      </c>
      <c r="AB790" s="6">
        <f t="shared" si="109"/>
        <v>1.8584705976881374E-2</v>
      </c>
      <c r="AC790" s="4"/>
    </row>
    <row r="791" spans="1:29" x14ac:dyDescent="0.25">
      <c r="A791" s="2">
        <v>42717</v>
      </c>
      <c r="B791">
        <v>36.364933000000001</v>
      </c>
      <c r="C791">
        <v>129.62181100000001</v>
      </c>
      <c r="D791">
        <v>204.94499200000001</v>
      </c>
      <c r="E791">
        <v>79.813118000000003</v>
      </c>
      <c r="F791">
        <v>35.879910000000002</v>
      </c>
      <c r="G791" s="3">
        <f t="shared" si="110"/>
        <v>-1.6314645760518776E-2</v>
      </c>
      <c r="H791" s="3">
        <f t="shared" si="111"/>
        <v>-1.3531071557085439E-2</v>
      </c>
      <c r="I791" s="3">
        <f t="shared" si="112"/>
        <v>-8.269950797333947E-3</v>
      </c>
      <c r="J791" s="3">
        <f t="shared" si="113"/>
        <v>-2.1858637323253105E-2</v>
      </c>
      <c r="K791" s="3">
        <f t="shared" si="114"/>
        <v>-2.8827942990938493E-2</v>
      </c>
      <c r="W791" s="19"/>
      <c r="X791" s="6">
        <f t="array" ref="X791">G772-$P$2</f>
        <v>-9.3899738727072826E-3</v>
      </c>
      <c r="Y791" s="6">
        <f t="shared" ref="Y791:Y854" si="115">H772-$Q$2</f>
        <v>-1.2803285134621316E-3</v>
      </c>
      <c r="Z791" s="6">
        <f t="array" ref="Z791">I772-$R$2</f>
        <v>-2.1808416655491047E-3</v>
      </c>
      <c r="AA791" s="6">
        <f t="array" ref="AA791">J772-$S$2</f>
        <v>-3.2450814426371712E-3</v>
      </c>
      <c r="AB791" s="6">
        <f t="shared" ref="AB791:AB854" si="116">K772-$T$2</f>
        <v>-8.3434352769956172E-3</v>
      </c>
      <c r="AC791" s="4"/>
    </row>
    <row r="792" spans="1:29" x14ac:dyDescent="0.25">
      <c r="A792" s="2">
        <v>42718</v>
      </c>
      <c r="B792">
        <v>35.771652000000003</v>
      </c>
      <c r="C792">
        <v>127.86788900000001</v>
      </c>
      <c r="D792">
        <v>203.25010700000001</v>
      </c>
      <c r="E792">
        <v>78.068511999999998</v>
      </c>
      <c r="F792">
        <v>34.845565999999998</v>
      </c>
      <c r="G792" s="3">
        <f t="shared" si="110"/>
        <v>-1.6312637727774471E-3</v>
      </c>
      <c r="H792" s="3">
        <f t="shared" si="111"/>
        <v>5.3170972424514407E-3</v>
      </c>
      <c r="I792" s="3">
        <f t="shared" si="112"/>
        <v>3.7115060411749834E-3</v>
      </c>
      <c r="J792" s="3">
        <f t="shared" si="113"/>
        <v>-5.8613644384563068E-3</v>
      </c>
      <c r="K792" s="3">
        <f t="shared" si="114"/>
        <v>4.480455275141848E-3</v>
      </c>
      <c r="W792" s="19"/>
      <c r="X792" s="6">
        <f t="array" ref="X792">G773-$P$2</f>
        <v>6.5096114979573206E-3</v>
      </c>
      <c r="Y792" s="6">
        <f t="shared" si="115"/>
        <v>4.9593068109641536E-3</v>
      </c>
      <c r="Z792" s="6">
        <f t="array" ref="Z792">I773-$R$2</f>
        <v>4.264102372827816E-3</v>
      </c>
      <c r="AA792" s="6">
        <f t="array" ref="AA792">J773-$S$2</f>
        <v>-1.0549120895287407E-2</v>
      </c>
      <c r="AB792" s="6">
        <f t="shared" si="116"/>
        <v>5.2524666335027059E-5</v>
      </c>
      <c r="AC792" s="4"/>
    </row>
    <row r="793" spans="1:29" x14ac:dyDescent="0.25">
      <c r="A793" s="2">
        <v>42719</v>
      </c>
      <c r="B793">
        <v>35.713298999999999</v>
      </c>
      <c r="C793">
        <v>128.547775</v>
      </c>
      <c r="D793">
        <v>204.004471</v>
      </c>
      <c r="E793">
        <v>77.610923999999997</v>
      </c>
      <c r="F793">
        <v>35.001690000000004</v>
      </c>
      <c r="G793" s="3">
        <f t="shared" si="110"/>
        <v>2.7236352485937587E-4</v>
      </c>
      <c r="H793" s="3">
        <f t="shared" si="111"/>
        <v>-1.5330253674169514E-3</v>
      </c>
      <c r="I793" s="3">
        <f t="shared" si="112"/>
        <v>-1.7289179902335583E-3</v>
      </c>
      <c r="J793" s="3">
        <f t="shared" si="113"/>
        <v>1.4985622384807717E-2</v>
      </c>
      <c r="K793" s="3">
        <f t="shared" si="114"/>
        <v>-6.1331895688465643E-3</v>
      </c>
      <c r="W793" s="19"/>
      <c r="X793" s="6">
        <f t="array" ref="X793">G774-$P$2</f>
        <v>-9.1343749459958292E-3</v>
      </c>
      <c r="Y793" s="6">
        <f t="shared" si="115"/>
        <v>5.5395198913668587E-4</v>
      </c>
      <c r="Z793" s="6">
        <f t="array" ref="Z793">I774-$R$2</f>
        <v>-2.2751040048647475E-3</v>
      </c>
      <c r="AA793" s="6">
        <f t="array" ref="AA793">J774-$S$2</f>
        <v>2.5623629924607814E-3</v>
      </c>
      <c r="AB793" s="6">
        <f t="shared" si="116"/>
        <v>-2.4852977945800242E-3</v>
      </c>
      <c r="AC793" s="4"/>
    </row>
    <row r="794" spans="1:29" x14ac:dyDescent="0.25">
      <c r="A794" s="2">
        <v>42720</v>
      </c>
      <c r="B794">
        <v>35.723025999999997</v>
      </c>
      <c r="C794">
        <v>128.350708</v>
      </c>
      <c r="D794">
        <v>203.65176400000001</v>
      </c>
      <c r="E794">
        <v>78.773972000000001</v>
      </c>
      <c r="F794">
        <v>34.787018000000003</v>
      </c>
      <c r="G794" s="3">
        <f t="shared" si="110"/>
        <v>-8.1678411005814411E-4</v>
      </c>
      <c r="H794" s="3">
        <f t="shared" si="111"/>
        <v>6.3717996787364672E-3</v>
      </c>
      <c r="I794" s="3">
        <f t="shared" si="112"/>
        <v>2.2610361479606933E-3</v>
      </c>
      <c r="J794" s="3">
        <f t="shared" si="113"/>
        <v>1.0770968867737096E-2</v>
      </c>
      <c r="K794" s="3">
        <f t="shared" si="114"/>
        <v>-6.732166580073029E-3</v>
      </c>
      <c r="W794" s="19"/>
      <c r="X794" s="6">
        <f t="array" ref="X794">G775-$P$2</f>
        <v>8.491911958789242E-3</v>
      </c>
      <c r="Y794" s="6">
        <f t="shared" si="115"/>
        <v>6.2772845816621292E-3</v>
      </c>
      <c r="Z794" s="6">
        <f t="array" ref="Z794">I775-$R$2</f>
        <v>6.8914044525885121E-3</v>
      </c>
      <c r="AA794" s="6">
        <f t="array" ref="AA794">J775-$S$2</f>
        <v>-3.4014476393314065E-3</v>
      </c>
      <c r="AB794" s="6">
        <f t="shared" si="116"/>
        <v>9.6633333610405686E-3</v>
      </c>
      <c r="AC794" s="4"/>
    </row>
    <row r="795" spans="1:29" x14ac:dyDescent="0.25">
      <c r="A795" s="2">
        <v>42723</v>
      </c>
      <c r="B795">
        <v>35.693848000000003</v>
      </c>
      <c r="C795">
        <v>129.168533</v>
      </c>
      <c r="D795">
        <v>204.11222799999999</v>
      </c>
      <c r="E795">
        <v>79.622444000000002</v>
      </c>
      <c r="F795">
        <v>34.552826000000003</v>
      </c>
      <c r="G795" s="3">
        <f t="shared" si="110"/>
        <v>2.1797593803840609E-3</v>
      </c>
      <c r="H795" s="3">
        <f t="shared" si="111"/>
        <v>6.4842030837339859E-3</v>
      </c>
      <c r="I795" s="3">
        <f t="shared" si="112"/>
        <v>3.8398875348124584E-3</v>
      </c>
      <c r="J795" s="3">
        <f t="shared" si="113"/>
        <v>2.2748610931861979E-3</v>
      </c>
      <c r="K795" s="3">
        <f t="shared" si="114"/>
        <v>1.70261037404007E-3</v>
      </c>
      <c r="W795" s="19"/>
      <c r="X795" s="6">
        <f t="array" ref="X795">G776-$P$2</f>
        <v>2.8440422171776636E-3</v>
      </c>
      <c r="Y795" s="6">
        <f t="shared" si="115"/>
        <v>7.0226145976702015E-3</v>
      </c>
      <c r="Z795" s="6">
        <f t="array" ref="Z795">I776-$R$2</f>
        <v>1.3460689888757924E-3</v>
      </c>
      <c r="AA795" s="6">
        <f t="array" ref="AA795">J776-$S$2</f>
        <v>1.7178942193213437E-2</v>
      </c>
      <c r="AB795" s="6">
        <f t="shared" si="116"/>
        <v>1.068582794387378E-2</v>
      </c>
      <c r="AC795" s="4"/>
    </row>
    <row r="796" spans="1:29" x14ac:dyDescent="0.25">
      <c r="A796" s="2">
        <v>42724</v>
      </c>
      <c r="B796">
        <v>35.771652000000003</v>
      </c>
      <c r="C796">
        <v>130.00608800000001</v>
      </c>
      <c r="D796">
        <v>204.895996</v>
      </c>
      <c r="E796">
        <v>79.803573999999998</v>
      </c>
      <c r="F796">
        <v>34.611656000000004</v>
      </c>
      <c r="G796" s="3">
        <f t="shared" si="110"/>
        <v>0</v>
      </c>
      <c r="H796" s="3">
        <f t="shared" si="111"/>
        <v>-4.6990184028921078E-3</v>
      </c>
      <c r="I796" s="3">
        <f t="shared" si="112"/>
        <v>-2.7253387616222868E-3</v>
      </c>
      <c r="J796" s="3">
        <f t="shared" si="113"/>
        <v>-1.5171300473334703E-2</v>
      </c>
      <c r="K796" s="3">
        <f t="shared" si="114"/>
        <v>-3.1160889845895934E-3</v>
      </c>
      <c r="W796" s="19"/>
      <c r="X796" s="6">
        <f t="array" ref="X796">G777-$P$2</f>
        <v>-3.8317250239912537E-3</v>
      </c>
      <c r="Y796" s="6">
        <f t="shared" si="115"/>
        <v>5.1650653202622021E-3</v>
      </c>
      <c r="Z796" s="6">
        <f t="array" ref="Z796">I777-$R$2</f>
        <v>4.0473862327372579E-4</v>
      </c>
      <c r="AA796" s="6">
        <f t="array" ref="AA796">J777-$S$2</f>
        <v>-4.6071513002308552E-3</v>
      </c>
      <c r="AB796" s="6">
        <f t="shared" si="116"/>
        <v>-9.9192129071940666E-3</v>
      </c>
      <c r="AC796" s="4"/>
    </row>
    <row r="797" spans="1:29" x14ac:dyDescent="0.25">
      <c r="A797" s="2">
        <v>42725</v>
      </c>
      <c r="B797">
        <v>35.771652000000003</v>
      </c>
      <c r="C797">
        <v>129.39518699999999</v>
      </c>
      <c r="D797">
        <v>204.33758499999999</v>
      </c>
      <c r="E797">
        <v>78.592849999999999</v>
      </c>
      <c r="F797">
        <v>34.503802999999998</v>
      </c>
      <c r="G797" s="3">
        <f t="shared" si="110"/>
        <v>-2.7412768076801042E-3</v>
      </c>
      <c r="H797" s="3">
        <f t="shared" si="111"/>
        <v>-7.7431164421902787E-3</v>
      </c>
      <c r="I797" s="3">
        <f t="shared" si="112"/>
        <v>-1.2737940501742484E-3</v>
      </c>
      <c r="J797" s="3">
        <f t="shared" si="113"/>
        <v>-1.6719205373006973E-3</v>
      </c>
      <c r="K797" s="3">
        <f t="shared" si="114"/>
        <v>-9.3776909171432443E-3</v>
      </c>
      <c r="W797" s="19"/>
      <c r="X797" s="6">
        <f t="array" ref="X797">G778-$P$2</f>
        <v>1.7306238225896576E-3</v>
      </c>
      <c r="Y797" s="6">
        <f t="shared" si="115"/>
        <v>2.9511292549657948E-3</v>
      </c>
      <c r="Z797" s="6">
        <f t="array" ref="Z797">I778-$R$2</f>
        <v>3.5119287906442143E-3</v>
      </c>
      <c r="AA797" s="6">
        <f t="array" ref="AA797">J778-$S$2</f>
        <v>5.4098188837988391E-3</v>
      </c>
      <c r="AB797" s="6">
        <f t="shared" si="116"/>
        <v>5.082303941435648E-3</v>
      </c>
      <c r="AC797" s="4"/>
    </row>
    <row r="798" spans="1:29" x14ac:dyDescent="0.25">
      <c r="A798" s="2">
        <v>42726</v>
      </c>
      <c r="B798">
        <v>35.673591999999999</v>
      </c>
      <c r="C798">
        <v>128.39326500000001</v>
      </c>
      <c r="D798">
        <v>204.07730100000001</v>
      </c>
      <c r="E798">
        <v>78.461449000000002</v>
      </c>
      <c r="F798">
        <v>34.180236999999998</v>
      </c>
      <c r="G798" s="3">
        <f t="shared" si="110"/>
        <v>2.1989655541276854E-3</v>
      </c>
      <c r="H798" s="3">
        <f t="shared" si="111"/>
        <v>4.3223606783422408E-3</v>
      </c>
      <c r="I798" s="3">
        <f t="shared" si="112"/>
        <v>8.6957245676222428E-4</v>
      </c>
      <c r="J798" s="3">
        <f t="shared" si="113"/>
        <v>2.6049863035284559E-3</v>
      </c>
      <c r="K798" s="3">
        <f t="shared" si="114"/>
        <v>4.8767069695860865E-3</v>
      </c>
      <c r="W798" s="19"/>
      <c r="X798" s="6">
        <f t="array" ref="X798">G779-$P$2</f>
        <v>-3.8378390695385433E-3</v>
      </c>
      <c r="Y798" s="6">
        <f t="shared" si="115"/>
        <v>-1.0346606935959318E-2</v>
      </c>
      <c r="Z798" s="6">
        <f t="array" ref="Z798">I779-$R$2</f>
        <v>-5.2017854949631959E-3</v>
      </c>
      <c r="AA798" s="6">
        <f t="array" ref="AA798">J779-$S$2</f>
        <v>4.2543451820740872E-3</v>
      </c>
      <c r="AB798" s="6">
        <f t="shared" si="116"/>
        <v>4.7763787132697882E-3</v>
      </c>
      <c r="AC798" s="4"/>
    </row>
    <row r="799" spans="1:29" x14ac:dyDescent="0.25">
      <c r="A799" s="2">
        <v>42727</v>
      </c>
      <c r="B799">
        <v>35.752037000000001</v>
      </c>
      <c r="C799">
        <v>128.948227</v>
      </c>
      <c r="D799">
        <v>204.254761</v>
      </c>
      <c r="E799">
        <v>78.665840000000003</v>
      </c>
      <c r="F799">
        <v>34.346924000000001</v>
      </c>
      <c r="G799" s="3">
        <f t="shared" si="110"/>
        <v>-1.3712785092497848E-3</v>
      </c>
      <c r="H799" s="3">
        <f t="shared" si="111"/>
        <v>3.6119845215087931E-3</v>
      </c>
      <c r="I799" s="3">
        <f t="shared" si="112"/>
        <v>2.4615191221908361E-3</v>
      </c>
      <c r="J799" s="3">
        <f t="shared" si="113"/>
        <v>2.1035051554778583E-3</v>
      </c>
      <c r="K799" s="3">
        <f t="shared" si="114"/>
        <v>4.8530401150332914E-3</v>
      </c>
      <c r="W799" s="19"/>
      <c r="X799" s="6">
        <f t="array" ref="X799">G780-$P$2</f>
        <v>5.3641077773521418E-3</v>
      </c>
      <c r="Y799" s="6">
        <f t="shared" si="115"/>
        <v>-8.7081047771303869E-5</v>
      </c>
      <c r="Z799" s="6">
        <f t="array" ref="Z799">I780-$R$2</f>
        <v>1.0958434583661079E-3</v>
      </c>
      <c r="AA799" s="6">
        <f t="array" ref="AA799">J780-$S$2</f>
        <v>9.1985035144957639E-3</v>
      </c>
      <c r="AB799" s="6">
        <f t="shared" si="116"/>
        <v>3.2407385076597961E-4</v>
      </c>
      <c r="AC799" s="4"/>
    </row>
    <row r="800" spans="1:29" x14ac:dyDescent="0.25">
      <c r="A800" s="2">
        <v>42731</v>
      </c>
      <c r="B800">
        <v>35.703010999999996</v>
      </c>
      <c r="C800">
        <v>129.41398599999999</v>
      </c>
      <c r="D800">
        <v>204.75753800000001</v>
      </c>
      <c r="E800">
        <v>78.831314000000006</v>
      </c>
      <c r="F800">
        <v>34.513610999999997</v>
      </c>
      <c r="G800" s="3">
        <f t="shared" si="110"/>
        <v>-1.9223588733172647E-3</v>
      </c>
      <c r="H800" s="3">
        <f t="shared" si="111"/>
        <v>-1.1179919919938164E-2</v>
      </c>
      <c r="I800" s="3">
        <f t="shared" si="112"/>
        <v>-7.8960511822525614E-3</v>
      </c>
      <c r="J800" s="3">
        <f t="shared" si="113"/>
        <v>-6.0501845751296246E-3</v>
      </c>
      <c r="K800" s="3">
        <f t="shared" si="114"/>
        <v>6.2499980080323869E-3</v>
      </c>
      <c r="W800" s="19"/>
      <c r="X800" s="6">
        <f t="array" ref="X800">G781-$P$2</f>
        <v>-1.609138514498335E-3</v>
      </c>
      <c r="Y800" s="6">
        <f t="shared" si="115"/>
        <v>-1.9702332098151258E-3</v>
      </c>
      <c r="Z800" s="6">
        <f t="array" ref="Z800">I781-$R$2</f>
        <v>-2.7519935609076063E-3</v>
      </c>
      <c r="AA800" s="6">
        <f t="array" ref="AA800">J781-$S$2</f>
        <v>-1.17964853649916E-2</v>
      </c>
      <c r="AB800" s="6">
        <f t="shared" si="116"/>
        <v>1.4299703510334688E-3</v>
      </c>
      <c r="AC800" s="4"/>
    </row>
    <row r="801" spans="1:29" x14ac:dyDescent="0.25">
      <c r="A801" s="2">
        <v>42732</v>
      </c>
      <c r="B801">
        <v>35.634377000000001</v>
      </c>
      <c r="C801">
        <v>127.96714799999999</v>
      </c>
      <c r="D801">
        <v>203.140762</v>
      </c>
      <c r="E801">
        <v>78.354370000000003</v>
      </c>
      <c r="F801">
        <v>34.729320999999999</v>
      </c>
      <c r="G801" s="3">
        <f t="shared" si="110"/>
        <v>3.5771917662541508E-3</v>
      </c>
      <c r="H801" s="3">
        <f t="shared" si="111"/>
        <v>2.6330507889416044E-3</v>
      </c>
      <c r="I801" s="3">
        <f t="shared" si="112"/>
        <v>-1.9409201586029212E-4</v>
      </c>
      <c r="J801" s="3">
        <f t="shared" si="113"/>
        <v>1.2422421365904546E-2</v>
      </c>
      <c r="K801" s="3">
        <f t="shared" si="114"/>
        <v>1.5527859009970335E-2</v>
      </c>
      <c r="W801" s="19"/>
      <c r="X801" s="6">
        <f t="array" ref="X801">G782-$P$2</f>
        <v>-2.7234337600973635E-3</v>
      </c>
      <c r="Y801" s="6">
        <f t="shared" si="115"/>
        <v>-4.7229836095145916E-3</v>
      </c>
      <c r="Z801" s="6">
        <f t="array" ref="Z801">I782-$R$2</f>
        <v>-4.3873486666885508E-3</v>
      </c>
      <c r="AA801" s="6">
        <f t="array" ref="AA801">J782-$S$2</f>
        <v>-1.5038928088903209E-2</v>
      </c>
      <c r="AB801" s="6">
        <f t="shared" si="116"/>
        <v>-1.1549127111153815E-2</v>
      </c>
      <c r="AC801" s="4"/>
    </row>
    <row r="802" spans="1:29" x14ac:dyDescent="0.25">
      <c r="A802" s="2">
        <v>42733</v>
      </c>
      <c r="B802">
        <v>35.761848000000001</v>
      </c>
      <c r="C802">
        <v>128.304092</v>
      </c>
      <c r="D802">
        <v>203.10133400000001</v>
      </c>
      <c r="E802">
        <v>79.327720999999997</v>
      </c>
      <c r="F802">
        <v>35.268593000000003</v>
      </c>
      <c r="G802" s="3">
        <f t="shared" si="110"/>
        <v>1.9193079731225637E-3</v>
      </c>
      <c r="H802" s="3">
        <f t="shared" si="111"/>
        <v>-3.9392664109262343E-3</v>
      </c>
      <c r="I802" s="3">
        <f t="shared" si="112"/>
        <v>-3.4462402890963473E-3</v>
      </c>
      <c r="J802" s="3">
        <f t="shared" si="113"/>
        <v>1.2638053726515164E-2</v>
      </c>
      <c r="K802" s="3">
        <f t="shared" si="114"/>
        <v>-5.2821783959456914E-3</v>
      </c>
      <c r="W802" s="19"/>
      <c r="X802" s="6">
        <f t="array" ref="X802">G783-$P$2</f>
        <v>2.5670193628376048E-3</v>
      </c>
      <c r="Y802" s="6">
        <f t="shared" si="115"/>
        <v>8.6183421303689912E-4</v>
      </c>
      <c r="Z802" s="6">
        <f t="array" ref="Z802">I783-$R$2</f>
        <v>2.1016903136494825E-4</v>
      </c>
      <c r="AA802" s="6">
        <f t="array" ref="AA802">J783-$S$2</f>
        <v>9.6130957664880157E-3</v>
      </c>
      <c r="AB802" s="6">
        <f t="shared" si="116"/>
        <v>-1.346348013198731E-3</v>
      </c>
      <c r="AC802" s="4"/>
    </row>
    <row r="803" spans="1:29" x14ac:dyDescent="0.25">
      <c r="A803" s="2">
        <v>42734</v>
      </c>
      <c r="B803">
        <v>35.830486000000001</v>
      </c>
      <c r="C803">
        <v>127.79866800000001</v>
      </c>
      <c r="D803">
        <v>202.401398</v>
      </c>
      <c r="E803">
        <v>80.330269000000001</v>
      </c>
      <c r="F803">
        <v>35.082298000000002</v>
      </c>
      <c r="G803" s="3">
        <f t="shared" si="110"/>
        <v>6.2946397098828655E-3</v>
      </c>
      <c r="H803" s="3">
        <f t="shared" si="111"/>
        <v>5.8157726651735242E-3</v>
      </c>
      <c r="I803" s="3">
        <f t="shared" si="112"/>
        <v>6.9650902312443641E-3</v>
      </c>
      <c r="J803" s="3">
        <f t="shared" si="113"/>
        <v>3.2716185725707447E-3</v>
      </c>
      <c r="K803" s="3">
        <f t="shared" si="114"/>
        <v>1.0899884608471133E-2</v>
      </c>
      <c r="W803" s="19"/>
      <c r="X803" s="6">
        <f t="array" ref="X803">G784-$P$2</f>
        <v>7.5635198108004531E-3</v>
      </c>
      <c r="Y803" s="6">
        <f t="shared" si="115"/>
        <v>1.2683057092891553E-2</v>
      </c>
      <c r="Z803" s="6">
        <f t="array" ref="Z803">I784-$R$2</f>
        <v>5.2654314816418246E-3</v>
      </c>
      <c r="AA803" s="6">
        <f t="array" ref="AA803">J784-$S$2</f>
        <v>7.0144075659891057E-3</v>
      </c>
      <c r="AB803" s="6">
        <f t="shared" si="116"/>
        <v>6.4800188354450644E-3</v>
      </c>
      <c r="AC803" s="4"/>
    </row>
    <row r="804" spans="1:29" x14ac:dyDescent="0.25">
      <c r="A804" s="2">
        <v>42738</v>
      </c>
      <c r="B804">
        <v>36.056026000000003</v>
      </c>
      <c r="C804">
        <v>128.54191599999999</v>
      </c>
      <c r="D804">
        <v>203.81114199999999</v>
      </c>
      <c r="E804">
        <v>80.593079000000003</v>
      </c>
      <c r="F804">
        <v>35.464691000000002</v>
      </c>
      <c r="G804" s="3">
        <f t="shared" si="110"/>
        <v>1.2238120751299597E-2</v>
      </c>
      <c r="H804" s="3">
        <f t="shared" si="111"/>
        <v>1.6729694615723822E-2</v>
      </c>
      <c r="I804" s="3">
        <f t="shared" si="112"/>
        <v>5.9011150626888664E-3</v>
      </c>
      <c r="J804" s="3">
        <f t="shared" si="113"/>
        <v>1.4613438456669403E-2</v>
      </c>
      <c r="K804" s="3">
        <f t="shared" si="114"/>
        <v>9.1236379304699966E-3</v>
      </c>
      <c r="W804" s="19"/>
      <c r="X804" s="6">
        <f t="array" ref="X804">G785-$P$2</f>
        <v>6.675963601999354E-3</v>
      </c>
      <c r="Y804" s="6">
        <f t="shared" si="115"/>
        <v>9.5576455219994749E-3</v>
      </c>
      <c r="Z804" s="6">
        <f t="array" ref="Z804">I785-$R$2</f>
        <v>3.0148160879912567E-3</v>
      </c>
      <c r="AA804" s="6">
        <f t="array" ref="AA804">J785-$S$2</f>
        <v>6.0920104848765809E-3</v>
      </c>
      <c r="AB804" s="6">
        <f t="shared" si="116"/>
        <v>3.9364345396007278E-3</v>
      </c>
      <c r="AC804" s="4"/>
    </row>
    <row r="805" spans="1:29" x14ac:dyDescent="0.25">
      <c r="A805" s="2">
        <v>42739</v>
      </c>
      <c r="B805">
        <v>36.497284000000001</v>
      </c>
      <c r="C805">
        <v>130.69238300000001</v>
      </c>
      <c r="D805">
        <v>205.01385500000001</v>
      </c>
      <c r="E805">
        <v>81.770820999999998</v>
      </c>
      <c r="F805">
        <v>35.788257999999999</v>
      </c>
      <c r="G805" s="3">
        <f t="shared" si="110"/>
        <v>8.8661117906745357E-3</v>
      </c>
      <c r="H805" s="3">
        <f t="shared" si="111"/>
        <v>-7.9617723398617279E-3</v>
      </c>
      <c r="I805" s="3">
        <f t="shared" si="112"/>
        <v>-7.6943580227784025E-4</v>
      </c>
      <c r="J805" s="3">
        <f t="shared" si="113"/>
        <v>3.2139704210625286E-3</v>
      </c>
      <c r="K805" s="3">
        <f t="shared" si="114"/>
        <v>1.0411124229628754E-2</v>
      </c>
      <c r="W805" s="19"/>
      <c r="X805" s="6">
        <f t="array" ref="X805">G786-$P$2</f>
        <v>1.2929772094100464E-2</v>
      </c>
      <c r="Y805" s="6">
        <f t="shared" si="115"/>
        <v>9.6136921309810941E-3</v>
      </c>
      <c r="Z805" s="6">
        <f t="array" ref="Z805">I786-$R$2</f>
        <v>1.2186580939798519E-2</v>
      </c>
      <c r="AA805" s="6">
        <f t="array" ref="AA805">J786-$S$2</f>
        <v>1.9612587116564512E-2</v>
      </c>
      <c r="AB805" s="6">
        <f t="shared" si="116"/>
        <v>1.4704288074682201E-2</v>
      </c>
      <c r="AC805" s="4"/>
    </row>
    <row r="806" spans="1:29" x14ac:dyDescent="0.25">
      <c r="A806" s="2">
        <v>42740</v>
      </c>
      <c r="B806">
        <v>36.820872999999999</v>
      </c>
      <c r="C806">
        <v>129.65183999999999</v>
      </c>
      <c r="D806">
        <v>204.85611</v>
      </c>
      <c r="E806">
        <v>82.033630000000002</v>
      </c>
      <c r="F806">
        <v>36.160854</v>
      </c>
      <c r="G806" s="3">
        <f t="shared" si="110"/>
        <v>-3.9944463022372201E-3</v>
      </c>
      <c r="H806" s="3">
        <f t="shared" si="111"/>
        <v>-1.3757999886464534E-3</v>
      </c>
      <c r="I806" s="3">
        <f t="shared" si="112"/>
        <v>3.8980433632171962E-3</v>
      </c>
      <c r="J806" s="3">
        <f t="shared" si="113"/>
        <v>1.1858551181997967E-4</v>
      </c>
      <c r="K806" s="3">
        <f t="shared" si="114"/>
        <v>-4.0673541614918429E-3</v>
      </c>
      <c r="W806" s="19"/>
      <c r="X806" s="6">
        <f t="array" ref="X806">G787-$P$2</f>
        <v>5.90423360524347E-4</v>
      </c>
      <c r="Y806" s="6">
        <f t="shared" si="115"/>
        <v>1.1421081770306457E-2</v>
      </c>
      <c r="Z806" s="6">
        <f t="array" ref="Z806">I787-$R$2</f>
        <v>2.1345456950150332E-3</v>
      </c>
      <c r="AA806" s="6">
        <f t="array" ref="AA806">J787-$S$2</f>
        <v>6.5295075785910149E-3</v>
      </c>
      <c r="AB806" s="6">
        <f t="shared" si="116"/>
        <v>4.4027404710760693E-3</v>
      </c>
      <c r="AC806" s="4"/>
    </row>
    <row r="807" spans="1:29" x14ac:dyDescent="0.25">
      <c r="A807" s="2">
        <v>42741</v>
      </c>
      <c r="B807">
        <v>36.673794000000001</v>
      </c>
      <c r="C807">
        <v>129.473465</v>
      </c>
      <c r="D807">
        <v>205.65464800000001</v>
      </c>
      <c r="E807">
        <v>82.043357999999998</v>
      </c>
      <c r="F807">
        <v>36.013775000000003</v>
      </c>
      <c r="G807" s="3">
        <f t="shared" si="110"/>
        <v>-2.4065413030350813E-3</v>
      </c>
      <c r="H807" s="3">
        <f t="shared" si="111"/>
        <v>-5.9702966936121538E-3</v>
      </c>
      <c r="I807" s="3">
        <f t="shared" si="112"/>
        <v>-3.1638720852057434E-3</v>
      </c>
      <c r="J807" s="3">
        <f t="shared" si="113"/>
        <v>-9.0165251402800628E-3</v>
      </c>
      <c r="K807" s="3">
        <f t="shared" si="114"/>
        <v>-1.633652678732056E-3</v>
      </c>
      <c r="W807" s="19"/>
      <c r="X807" s="6">
        <f t="array" ref="X807">G788-$P$2</f>
        <v>2.7514897899124169E-3</v>
      </c>
      <c r="Y807" s="6">
        <f t="shared" si="115"/>
        <v>-1.0793896495292226E-3</v>
      </c>
      <c r="Z807" s="6">
        <f t="array" ref="Z807">I788-$R$2</f>
        <v>5.6103042492712252E-3</v>
      </c>
      <c r="AA807" s="6">
        <f t="array" ref="AA807">J788-$S$2</f>
        <v>-1.4409537664466345E-3</v>
      </c>
      <c r="AB807" s="6">
        <f t="shared" si="116"/>
        <v>-4.8400503592852112E-3</v>
      </c>
      <c r="AC807" s="4"/>
    </row>
    <row r="808" spans="1:29" x14ac:dyDescent="0.25">
      <c r="A808" s="2">
        <v>42744</v>
      </c>
      <c r="B808">
        <v>36.585537000000002</v>
      </c>
      <c r="C808">
        <v>128.70047</v>
      </c>
      <c r="D808">
        <v>205.00398300000001</v>
      </c>
      <c r="E808">
        <v>81.303612000000001</v>
      </c>
      <c r="F808">
        <v>35.954940999999998</v>
      </c>
      <c r="G808" s="3">
        <f t="shared" si="110"/>
        <v>1.0720903180947428E-3</v>
      </c>
      <c r="H808" s="3">
        <f t="shared" si="111"/>
        <v>7.3151791908765418E-3</v>
      </c>
      <c r="I808" s="3">
        <f t="shared" si="112"/>
        <v>-1.44250855848016E-4</v>
      </c>
      <c r="J808" s="3">
        <f t="shared" si="113"/>
        <v>-8.4998806695083529E-3</v>
      </c>
      <c r="K808" s="3">
        <f t="shared" si="114"/>
        <v>5.4541043468825379E-3</v>
      </c>
      <c r="W808" s="19"/>
      <c r="X808" s="6">
        <f t="array" ref="X808">G789-$P$2</f>
        <v>-3.4535383342796854E-3</v>
      </c>
      <c r="Y808" s="6">
        <f t="shared" si="115"/>
        <v>-9.3775997526269472E-3</v>
      </c>
      <c r="Z808" s="6">
        <f t="array" ref="Z808">I789-$R$2</f>
        <v>-1.5900657789030828E-3</v>
      </c>
      <c r="AA808" s="6">
        <f t="array" ref="AA808">J789-$S$2</f>
        <v>6.2494159493707456E-3</v>
      </c>
      <c r="AB808" s="6">
        <f t="shared" si="116"/>
        <v>-8.4037788906369953E-3</v>
      </c>
      <c r="AC808" s="4"/>
    </row>
    <row r="809" spans="1:29" x14ac:dyDescent="0.25">
      <c r="A809" s="2">
        <v>42745</v>
      </c>
      <c r="B809">
        <v>36.624760000000002</v>
      </c>
      <c r="C809">
        <v>129.64193700000001</v>
      </c>
      <c r="D809">
        <v>204.974411</v>
      </c>
      <c r="E809">
        <v>80.612540999999993</v>
      </c>
      <c r="F809">
        <v>36.151043000000001</v>
      </c>
      <c r="G809" s="3">
        <f t="shared" si="110"/>
        <v>6.9611650697505301E-3</v>
      </c>
      <c r="H809" s="3">
        <f t="shared" si="111"/>
        <v>2.8282051972117195E-3</v>
      </c>
      <c r="I809" s="3">
        <f t="shared" si="112"/>
        <v>2.8375981038921694E-3</v>
      </c>
      <c r="J809" s="3">
        <f t="shared" si="113"/>
        <v>-6.1580244691702424E-3</v>
      </c>
      <c r="K809" s="3">
        <f t="shared" si="114"/>
        <v>8.6791133522758912E-3</v>
      </c>
      <c r="W809" s="19"/>
      <c r="X809" s="6">
        <f t="array" ref="X809">G790-$P$2</f>
        <v>1.0319870909289606E-2</v>
      </c>
      <c r="Y809" s="6">
        <f t="shared" si="115"/>
        <v>8.9303221538308798E-4</v>
      </c>
      <c r="Z809" s="6">
        <f t="array" ref="Z809">I790-$R$2</f>
        <v>6.350256620351491E-3</v>
      </c>
      <c r="AA809" s="6">
        <f t="array" ref="AA809">J790-$S$2</f>
        <v>-8.3795950173719009E-4</v>
      </c>
      <c r="AB809" s="6">
        <f t="shared" si="116"/>
        <v>9.9355748923713322E-3</v>
      </c>
      <c r="AC809" s="4"/>
    </row>
    <row r="810" spans="1:29" x14ac:dyDescent="0.25">
      <c r="A810" s="2">
        <v>42746</v>
      </c>
      <c r="B810">
        <v>36.879711</v>
      </c>
      <c r="C810">
        <v>130.008591</v>
      </c>
      <c r="D810">
        <v>205.55604600000001</v>
      </c>
      <c r="E810">
        <v>80.116127000000006</v>
      </c>
      <c r="F810">
        <v>36.464801999999999</v>
      </c>
      <c r="G810" s="3">
        <f t="shared" si="110"/>
        <v>7.9759301801463067E-4</v>
      </c>
      <c r="H810" s="3">
        <f t="shared" si="111"/>
        <v>-5.4120577308617301E-3</v>
      </c>
      <c r="I810" s="3">
        <f t="shared" si="112"/>
        <v>-2.2060212230391452E-3</v>
      </c>
      <c r="J810" s="3">
        <f t="shared" si="113"/>
        <v>5.1028552590914877E-3</v>
      </c>
      <c r="K810" s="3">
        <f t="shared" si="114"/>
        <v>2.420004913231244E-3</v>
      </c>
      <c r="W810" s="19"/>
      <c r="X810" s="6">
        <f t="array" ref="X810">G791-$P$2</f>
        <v>-1.6535401326992209E-2</v>
      </c>
      <c r="Y810" s="6">
        <f t="shared" si="115"/>
        <v>-1.3932133237474303E-2</v>
      </c>
      <c r="Z810" s="6">
        <f t="array" ref="Z810">I791-$R$2</f>
        <v>-8.7542017436846864E-3</v>
      </c>
      <c r="AA810" s="6">
        <f t="array" ref="AA810">J791-$S$2</f>
        <v>-2.2219058902916571E-2</v>
      </c>
      <c r="AB810" s="6">
        <f t="shared" si="116"/>
        <v>-2.9057276525818646E-2</v>
      </c>
      <c r="AC810" s="4"/>
    </row>
    <row r="811" spans="1:29" x14ac:dyDescent="0.25">
      <c r="A811" s="2">
        <v>42747</v>
      </c>
      <c r="B811">
        <v>36.909126000000001</v>
      </c>
      <c r="C811">
        <v>129.30497700000001</v>
      </c>
      <c r="D811">
        <v>205.102585</v>
      </c>
      <c r="E811">
        <v>80.524947999999995</v>
      </c>
      <c r="F811">
        <v>36.553046999999999</v>
      </c>
      <c r="G811" s="3">
        <f t="shared" si="110"/>
        <v>3.7195137050929361E-3</v>
      </c>
      <c r="H811" s="3">
        <f t="shared" si="111"/>
        <v>6.2845376787006302E-3</v>
      </c>
      <c r="I811" s="3">
        <f t="shared" si="112"/>
        <v>1.9706723832857431E-3</v>
      </c>
      <c r="J811" s="3">
        <f t="shared" si="113"/>
        <v>-1.4505566647493584E-3</v>
      </c>
      <c r="K811" s="3">
        <f t="shared" si="114"/>
        <v>-1.0728243804134507E-3</v>
      </c>
      <c r="W811" s="19"/>
      <c r="X811" s="6">
        <f t="array" ref="X811">G792-$P$2</f>
        <v>-1.8520193392508799E-3</v>
      </c>
      <c r="Y811" s="6">
        <f t="shared" si="115"/>
        <v>4.9160355620625762E-3</v>
      </c>
      <c r="Z811" s="6">
        <f t="array" ref="Z811">I792-$R$2</f>
        <v>3.227255094824244E-3</v>
      </c>
      <c r="AA811" s="6">
        <f t="array" ref="AA811">J792-$S$2</f>
        <v>-6.2217860181197739E-3</v>
      </c>
      <c r="AB811" s="6">
        <f t="shared" si="116"/>
        <v>4.2511217402616958E-3</v>
      </c>
      <c r="AC811" s="4"/>
    </row>
    <row r="812" spans="1:29" x14ac:dyDescent="0.25">
      <c r="A812" s="2">
        <v>42748</v>
      </c>
      <c r="B812">
        <v>37.046410000000002</v>
      </c>
      <c r="C812">
        <v>130.11759900000001</v>
      </c>
      <c r="D812">
        <v>205.506775</v>
      </c>
      <c r="E812">
        <v>80.408141999999998</v>
      </c>
      <c r="F812">
        <v>36.513832000000001</v>
      </c>
      <c r="G812" s="3">
        <f t="shared" si="110"/>
        <v>-2.6468691568225511E-3</v>
      </c>
      <c r="H812" s="3">
        <f t="shared" si="111"/>
        <v>-1.0357914766011223E-2</v>
      </c>
      <c r="I812" s="3">
        <f t="shared" si="112"/>
        <v>-3.549800243811907E-3</v>
      </c>
      <c r="J812" s="3">
        <f t="shared" si="113"/>
        <v>7.7472253991393014E-3</v>
      </c>
      <c r="K812" s="3">
        <f t="shared" si="114"/>
        <v>-1.0740861161875337E-3</v>
      </c>
      <c r="W812" s="19"/>
      <c r="X812" s="6">
        <f t="array" ref="X812">G793-$P$2</f>
        <v>5.1607958385943071E-5</v>
      </c>
      <c r="Y812" s="6">
        <f t="shared" si="115"/>
        <v>-1.9340870478058163E-3</v>
      </c>
      <c r="Z812" s="6">
        <f t="array" ref="Z812">I793-$R$2</f>
        <v>-2.2131689365842977E-3</v>
      </c>
      <c r="AA812" s="6">
        <f t="array" ref="AA812">J793-$S$2</f>
        <v>1.462520080514425E-2</v>
      </c>
      <c r="AB812" s="6">
        <f t="shared" si="116"/>
        <v>-6.3625231037267166E-3</v>
      </c>
      <c r="AC812" s="4"/>
    </row>
    <row r="813" spans="1:29" x14ac:dyDescent="0.25">
      <c r="A813" s="2">
        <v>42752</v>
      </c>
      <c r="B813">
        <v>36.948352999999997</v>
      </c>
      <c r="C813">
        <v>128.76985199999999</v>
      </c>
      <c r="D813">
        <v>204.77726699999999</v>
      </c>
      <c r="E813">
        <v>81.031081999999998</v>
      </c>
      <c r="F813">
        <v>36.474612999999998</v>
      </c>
      <c r="G813" s="3">
        <f t="shared" si="110"/>
        <v>-4.511757262901539E-3</v>
      </c>
      <c r="H813" s="3">
        <f t="shared" si="111"/>
        <v>4.4635292428540918E-3</v>
      </c>
      <c r="I813" s="3">
        <f t="shared" si="112"/>
        <v>2.1181403890893069E-3</v>
      </c>
      <c r="J813" s="3">
        <f t="shared" si="113"/>
        <v>1.6815892943402577E-3</v>
      </c>
      <c r="K813" s="3">
        <f t="shared" si="114"/>
        <v>-3.763494351536889E-3</v>
      </c>
      <c r="W813" s="19"/>
      <c r="X813" s="6">
        <f t="array" ref="X813">G794-$P$2</f>
        <v>-1.0375396765315769E-3</v>
      </c>
      <c r="Y813" s="6">
        <f t="shared" si="115"/>
        <v>5.9707379983476028E-3</v>
      </c>
      <c r="Z813" s="6">
        <f t="array" ref="Z813">I794-$R$2</f>
        <v>1.7767852016099537E-3</v>
      </c>
      <c r="AA813" s="6">
        <f t="array" ref="AA813">J794-$S$2</f>
        <v>1.0410547288073628E-2</v>
      </c>
      <c r="AB813" s="6">
        <f t="shared" si="116"/>
        <v>-6.9615001149531813E-3</v>
      </c>
      <c r="AC813" s="4"/>
    </row>
    <row r="814" spans="1:29" x14ac:dyDescent="0.25">
      <c r="A814" s="2">
        <v>42753</v>
      </c>
      <c r="B814">
        <v>36.781650999999997</v>
      </c>
      <c r="C814">
        <v>129.34461999999999</v>
      </c>
      <c r="D814">
        <v>205.21101400000001</v>
      </c>
      <c r="E814">
        <v>81.167343000000002</v>
      </c>
      <c r="F814">
        <v>36.337341000000002</v>
      </c>
      <c r="G814" s="3">
        <f t="shared" si="110"/>
        <v>-1.8660935040680782E-3</v>
      </c>
      <c r="H814" s="3">
        <f t="shared" si="111"/>
        <v>-7.4317586614733866E-3</v>
      </c>
      <c r="I814" s="3">
        <f t="shared" si="112"/>
        <v>-3.3627044988920884E-3</v>
      </c>
      <c r="J814" s="3">
        <f t="shared" si="113"/>
        <v>-1.0193003360970065E-2</v>
      </c>
      <c r="K814" s="3">
        <f t="shared" si="114"/>
        <v>-2.6984087801030787E-3</v>
      </c>
      <c r="W814" s="19"/>
      <c r="X814" s="6">
        <f t="array" ref="X814">G795-$P$2</f>
        <v>1.9590038139106281E-3</v>
      </c>
      <c r="Y814" s="6">
        <f t="shared" si="115"/>
        <v>6.0831414033451214E-3</v>
      </c>
      <c r="Z814" s="6">
        <f t="array" ref="Z814">I795-$R$2</f>
        <v>3.355636588461719E-3</v>
      </c>
      <c r="AA814" s="6">
        <f t="array" ref="AA814">J795-$S$2</f>
        <v>1.9144395135227308E-3</v>
      </c>
      <c r="AB814" s="6">
        <f t="shared" si="116"/>
        <v>1.4732768391599177E-3</v>
      </c>
      <c r="AC814" s="4"/>
    </row>
    <row r="815" spans="1:29" x14ac:dyDescent="0.25">
      <c r="A815" s="2">
        <v>42754</v>
      </c>
      <c r="B815">
        <v>36.713012999999997</v>
      </c>
      <c r="C815">
        <v>128.38336200000001</v>
      </c>
      <c r="D815">
        <v>204.52095</v>
      </c>
      <c r="E815">
        <v>80.340003999999993</v>
      </c>
      <c r="F815">
        <v>36.239288000000002</v>
      </c>
      <c r="G815" s="3">
        <f t="shared" si="110"/>
        <v>4.8076141285382512E-3</v>
      </c>
      <c r="H815" s="3">
        <f t="shared" si="111"/>
        <v>4.7858615822817807E-3</v>
      </c>
      <c r="I815" s="3">
        <f t="shared" si="112"/>
        <v>3.2294588891750298E-3</v>
      </c>
      <c r="J815" s="3">
        <f t="shared" si="113"/>
        <v>7.2691930660098159E-3</v>
      </c>
      <c r="K815" s="3">
        <f t="shared" si="114"/>
        <v>1.6234038593694322E-3</v>
      </c>
      <c r="W815" s="19"/>
      <c r="X815" s="6">
        <f t="array" ref="X815">G796-$P$2</f>
        <v>-2.207555664734328E-4</v>
      </c>
      <c r="Y815" s="6">
        <f t="shared" si="115"/>
        <v>-5.1000800832809723E-3</v>
      </c>
      <c r="Z815" s="6">
        <f t="array" ref="Z815">I796-$R$2</f>
        <v>-3.2095897079730262E-3</v>
      </c>
      <c r="AA815" s="6">
        <f t="array" ref="AA815">J796-$S$2</f>
        <v>-1.5531722052998171E-2</v>
      </c>
      <c r="AB815" s="6">
        <f t="shared" si="116"/>
        <v>-3.3454225194697457E-3</v>
      </c>
      <c r="AC815" s="4"/>
    </row>
    <row r="816" spans="1:29" x14ac:dyDescent="0.25">
      <c r="A816" s="2">
        <v>42755</v>
      </c>
      <c r="B816">
        <v>36.889515000000003</v>
      </c>
      <c r="C816">
        <v>128.99778699999999</v>
      </c>
      <c r="D816">
        <v>205.181442</v>
      </c>
      <c r="E816">
        <v>80.924010999999993</v>
      </c>
      <c r="F816">
        <v>36.298119</v>
      </c>
      <c r="G816" s="3">
        <f t="shared" si="110"/>
        <v>2.1265934236327499E-3</v>
      </c>
      <c r="H816" s="3">
        <f t="shared" si="111"/>
        <v>-3.2266367484272696E-3</v>
      </c>
      <c r="I816" s="3">
        <f t="shared" si="112"/>
        <v>-2.3062758278110662E-3</v>
      </c>
      <c r="J816" s="3">
        <f t="shared" si="113"/>
        <v>8.4194541469280182E-3</v>
      </c>
      <c r="K816" s="3">
        <f t="shared" si="114"/>
        <v>1.3776388798548922E-2</v>
      </c>
      <c r="W816" s="19"/>
      <c r="X816" s="6">
        <f t="array" ref="X816">G797-$P$2</f>
        <v>-2.962032374153537E-3</v>
      </c>
      <c r="Y816" s="6">
        <f t="shared" si="115"/>
        <v>-8.1441781225791432E-3</v>
      </c>
      <c r="Z816" s="6">
        <f t="array" ref="Z816">I797-$R$2</f>
        <v>-1.758044996524988E-3</v>
      </c>
      <c r="AA816" s="6">
        <f t="array" ref="AA816">J797-$S$2</f>
        <v>-2.0323421169641644E-3</v>
      </c>
      <c r="AB816" s="6">
        <f t="shared" si="116"/>
        <v>-9.6070244520233966E-3</v>
      </c>
      <c r="AC816" s="4"/>
    </row>
    <row r="817" spans="1:29" x14ac:dyDescent="0.25">
      <c r="A817" s="2">
        <v>42758</v>
      </c>
      <c r="B817">
        <v>36.967964000000002</v>
      </c>
      <c r="C817">
        <v>128.581558</v>
      </c>
      <c r="D817">
        <v>204.708237</v>
      </c>
      <c r="E817">
        <v>81.605346999999995</v>
      </c>
      <c r="F817">
        <v>36.798175999999998</v>
      </c>
      <c r="G817" s="3">
        <f t="shared" si="110"/>
        <v>4.2440800905345633E-3</v>
      </c>
      <c r="H817" s="3">
        <f t="shared" si="111"/>
        <v>1.4258218896367802E-2</v>
      </c>
      <c r="I817" s="3">
        <f t="shared" si="112"/>
        <v>6.3568521671162337E-3</v>
      </c>
      <c r="J817" s="3">
        <f t="shared" si="113"/>
        <v>2.3868534006732389E-4</v>
      </c>
      <c r="K817" s="3">
        <f t="shared" si="114"/>
        <v>7.1941609279764229E-3</v>
      </c>
      <c r="W817" s="19"/>
      <c r="X817" s="6">
        <f t="array" ref="X817">G798-$P$2</f>
        <v>1.9782099876542525E-3</v>
      </c>
      <c r="Y817" s="6">
        <f t="shared" si="115"/>
        <v>3.9212989979533763E-3</v>
      </c>
      <c r="Z817" s="6">
        <f t="array" ref="Z817">I798-$R$2</f>
        <v>3.8532151041148466E-4</v>
      </c>
      <c r="AA817" s="6">
        <f t="array" ref="AA817">J798-$S$2</f>
        <v>2.2445647238649889E-3</v>
      </c>
      <c r="AB817" s="6">
        <f t="shared" si="116"/>
        <v>4.6473734347059342E-3</v>
      </c>
      <c r="AC817" s="4"/>
    </row>
    <row r="818" spans="1:29" x14ac:dyDescent="0.25">
      <c r="A818" s="2">
        <v>42759</v>
      </c>
      <c r="B818">
        <v>37.124859000000001</v>
      </c>
      <c r="C818">
        <v>130.41490200000001</v>
      </c>
      <c r="D818">
        <v>206.00953699999999</v>
      </c>
      <c r="E818">
        <v>81.624825000000001</v>
      </c>
      <c r="F818">
        <v>37.062908</v>
      </c>
      <c r="G818" s="3">
        <f t="shared" si="110"/>
        <v>9.7727509214242669E-3</v>
      </c>
      <c r="H818" s="3">
        <f t="shared" si="111"/>
        <v>8.0546393386853321E-3</v>
      </c>
      <c r="I818" s="3">
        <f t="shared" si="112"/>
        <v>8.3266145100846511E-3</v>
      </c>
      <c r="J818" s="3">
        <f t="shared" si="113"/>
        <v>-6.5586296815950407E-3</v>
      </c>
      <c r="K818" s="3">
        <f t="shared" si="114"/>
        <v>8.7302108080671292E-3</v>
      </c>
      <c r="W818" s="19"/>
      <c r="X818" s="6">
        <f t="array" ref="X818">G799-$P$2</f>
        <v>-1.5920340757232176E-3</v>
      </c>
      <c r="Y818" s="6">
        <f t="shared" si="115"/>
        <v>3.2109228411199282E-3</v>
      </c>
      <c r="Z818" s="6">
        <f t="array" ref="Z818">I799-$R$2</f>
        <v>1.9772681758400967E-3</v>
      </c>
      <c r="AA818" s="6">
        <f t="array" ref="AA818">J799-$S$2</f>
        <v>1.7430835758143913E-3</v>
      </c>
      <c r="AB818" s="6">
        <f t="shared" si="116"/>
        <v>4.6237065801531391E-3</v>
      </c>
      <c r="AC818" s="4"/>
    </row>
    <row r="819" spans="1:29" x14ac:dyDescent="0.25">
      <c r="A819" s="2">
        <v>42760</v>
      </c>
      <c r="B819">
        <v>37.487670999999999</v>
      </c>
      <c r="C819">
        <v>131.46534700000001</v>
      </c>
      <c r="D819">
        <v>207.72489899999999</v>
      </c>
      <c r="E819">
        <v>81.089478</v>
      </c>
      <c r="F819">
        <v>37.386474999999997</v>
      </c>
      <c r="G819" s="3">
        <f t="shared" si="110"/>
        <v>-3.1388453019661755E-3</v>
      </c>
      <c r="H819" s="3">
        <f t="shared" si="111"/>
        <v>-2.6382009245372595E-3</v>
      </c>
      <c r="I819" s="3">
        <f t="shared" si="112"/>
        <v>-7.5939379804446094E-4</v>
      </c>
      <c r="J819" s="3">
        <f t="shared" si="113"/>
        <v>-1.9204957762830599E-3</v>
      </c>
      <c r="K819" s="3">
        <f t="shared" si="114"/>
        <v>-4.1961698715911044E-3</v>
      </c>
      <c r="W819" s="19"/>
      <c r="X819" s="6">
        <f t="array" ref="X819">G800-$P$2</f>
        <v>-2.1431144397906976E-3</v>
      </c>
      <c r="Y819" s="6">
        <f t="shared" si="115"/>
        <v>-1.1580981600327028E-2</v>
      </c>
      <c r="Z819" s="6">
        <f t="array" ref="Z819">I800-$R$2</f>
        <v>-8.3803021286033008E-3</v>
      </c>
      <c r="AA819" s="6">
        <f t="array" ref="AA819">J800-$S$2</f>
        <v>-6.4106061547930917E-3</v>
      </c>
      <c r="AB819" s="6">
        <f t="shared" si="116"/>
        <v>6.0206644731522346E-3</v>
      </c>
      <c r="AC819" s="4"/>
    </row>
    <row r="820" spans="1:29" x14ac:dyDescent="0.25">
      <c r="A820" s="2">
        <v>42761</v>
      </c>
      <c r="B820">
        <v>37.370002999999997</v>
      </c>
      <c r="C820">
        <v>131.118515</v>
      </c>
      <c r="D820">
        <v>207.56715399999999</v>
      </c>
      <c r="E820">
        <v>80.933745999999999</v>
      </c>
      <c r="F820">
        <v>37.229595000000003</v>
      </c>
      <c r="G820" s="3">
        <f t="shared" si="110"/>
        <v>-2.3616000244900404E-3</v>
      </c>
      <c r="H820" s="3">
        <f t="shared" si="111"/>
        <v>-4.9882581418803085E-3</v>
      </c>
      <c r="I820" s="3">
        <f t="shared" si="112"/>
        <v>-1.4248208076311775E-3</v>
      </c>
      <c r="J820" s="3">
        <f t="shared" si="113"/>
        <v>-9.7414742176891167E-3</v>
      </c>
      <c r="K820" s="3">
        <f t="shared" si="114"/>
        <v>1.0534361171534723E-3</v>
      </c>
      <c r="W820" s="19"/>
      <c r="X820" s="6">
        <f t="array" ref="X820">G801-$P$2</f>
        <v>3.356436199780718E-3</v>
      </c>
      <c r="Y820" s="6">
        <f t="shared" si="115"/>
        <v>2.2319891085527395E-3</v>
      </c>
      <c r="Z820" s="6">
        <f t="array" ref="Z820">I801-$R$2</f>
        <v>-6.7834296221103174E-4</v>
      </c>
      <c r="AA820" s="6">
        <f t="array" ref="AA820">J801-$S$2</f>
        <v>1.2061999786241078E-2</v>
      </c>
      <c r="AB820" s="6">
        <f t="shared" si="116"/>
        <v>1.5298525475090183E-2</v>
      </c>
      <c r="AC820" s="4"/>
    </row>
    <row r="821" spans="1:29" x14ac:dyDescent="0.25">
      <c r="A821" s="2">
        <v>42762</v>
      </c>
      <c r="B821">
        <v>37.281750000000002</v>
      </c>
      <c r="C821">
        <v>130.464462</v>
      </c>
      <c r="D821">
        <v>207.27140800000001</v>
      </c>
      <c r="E821">
        <v>80.145331999999996</v>
      </c>
      <c r="F821">
        <v>37.268813999999999</v>
      </c>
      <c r="G821" s="3">
        <f t="shared" si="110"/>
        <v>-7.1015711440585161E-3</v>
      </c>
      <c r="H821" s="3">
        <f t="shared" si="111"/>
        <v>-1.1090138860956555E-2</v>
      </c>
      <c r="I821" s="3">
        <f t="shared" si="112"/>
        <v>-6.0404568680307857E-3</v>
      </c>
      <c r="J821" s="3">
        <f t="shared" si="113"/>
        <v>-6.8011696551458778E-3</v>
      </c>
      <c r="K821" s="3">
        <f t="shared" si="114"/>
        <v>-4.9986565174839903E-3</v>
      </c>
      <c r="W821" s="19"/>
      <c r="X821" s="6">
        <f t="array" ref="X821">G802-$P$2</f>
        <v>1.6985524066491309E-3</v>
      </c>
      <c r="Y821" s="6">
        <f t="shared" si="115"/>
        <v>-4.3403280913150988E-3</v>
      </c>
      <c r="Z821" s="6">
        <f t="array" ref="Z821">I802-$R$2</f>
        <v>-3.9304912354470867E-3</v>
      </c>
      <c r="AA821" s="6">
        <f t="array" ref="AA821">J802-$S$2</f>
        <v>1.2277632146851696E-2</v>
      </c>
      <c r="AB821" s="6">
        <f t="shared" si="116"/>
        <v>-5.5115119308258437E-3</v>
      </c>
      <c r="AC821" s="4"/>
    </row>
    <row r="822" spans="1:29" x14ac:dyDescent="0.25">
      <c r="A822" s="2">
        <v>42765</v>
      </c>
      <c r="B822">
        <v>37.016990999999997</v>
      </c>
      <c r="C822">
        <v>129.01759300000001</v>
      </c>
      <c r="D822">
        <v>206.01939400000001</v>
      </c>
      <c r="E822">
        <v>79.600250000000003</v>
      </c>
      <c r="F822">
        <v>37.082520000000002</v>
      </c>
      <c r="G822" s="3">
        <f t="shared" si="110"/>
        <v>3.4439049894683382E-3</v>
      </c>
      <c r="H822" s="3">
        <f t="shared" si="111"/>
        <v>5.6838992493062346E-3</v>
      </c>
      <c r="I822" s="3">
        <f t="shared" si="112"/>
        <v>-4.7845010164526691E-5</v>
      </c>
      <c r="J822" s="3">
        <f t="shared" si="113"/>
        <v>7.2146507077552879E-3</v>
      </c>
      <c r="K822" s="3">
        <f t="shared" si="114"/>
        <v>5.2884755404969397E-4</v>
      </c>
      <c r="W822" s="19"/>
      <c r="X822" s="6">
        <f t="array" ref="X822">G803-$P$2</f>
        <v>6.0738841434094326E-3</v>
      </c>
      <c r="Y822" s="6">
        <f t="shared" si="115"/>
        <v>5.4147109847846597E-3</v>
      </c>
      <c r="Z822" s="6">
        <f t="array" ref="Z822">I803-$R$2</f>
        <v>6.4808392848936247E-3</v>
      </c>
      <c r="AA822" s="6">
        <f t="array" ref="AA822">J803-$S$2</f>
        <v>2.9111969929072777E-3</v>
      </c>
      <c r="AB822" s="6">
        <f t="shared" si="116"/>
        <v>1.0670551073590981E-2</v>
      </c>
      <c r="AC822" s="4"/>
    </row>
    <row r="823" spans="1:29" x14ac:dyDescent="0.25">
      <c r="A823" s="2">
        <v>42766</v>
      </c>
      <c r="B823">
        <v>37.144474000000002</v>
      </c>
      <c r="C823">
        <v>129.75091599999999</v>
      </c>
      <c r="D823">
        <v>206.00953699999999</v>
      </c>
      <c r="E823">
        <v>80.174537999999998</v>
      </c>
      <c r="F823">
        <v>37.102131</v>
      </c>
      <c r="G823" s="3">
        <f t="shared" si="110"/>
        <v>3.4317890731201395E-3</v>
      </c>
      <c r="H823" s="3">
        <f t="shared" si="111"/>
        <v>-1.9093660964981662E-3</v>
      </c>
      <c r="I823" s="3">
        <f t="shared" si="112"/>
        <v>1.4354189825693808E-4</v>
      </c>
      <c r="J823" s="3">
        <f t="shared" si="113"/>
        <v>-1.2019065204965651E-2</v>
      </c>
      <c r="K823" s="3">
        <f t="shared" si="114"/>
        <v>2.1141103727977395E-3</v>
      </c>
      <c r="W823" s="19"/>
      <c r="X823" s="6">
        <f t="array" ref="X823">G804-$P$2</f>
        <v>1.2017365184826165E-2</v>
      </c>
      <c r="Y823" s="6">
        <f t="shared" si="115"/>
        <v>1.6328632935334958E-2</v>
      </c>
      <c r="Z823" s="6">
        <f t="array" ref="Z823">I804-$R$2</f>
        <v>5.416864116338127E-3</v>
      </c>
      <c r="AA823" s="6">
        <f t="array" ref="AA823">J804-$S$2</f>
        <v>1.4253016877005935E-2</v>
      </c>
      <c r="AB823" s="6">
        <f t="shared" si="116"/>
        <v>8.8943043955898443E-3</v>
      </c>
      <c r="AC823" s="4"/>
    </row>
    <row r="824" spans="1:29" x14ac:dyDescent="0.25">
      <c r="A824" s="2">
        <v>42767</v>
      </c>
      <c r="B824">
        <v>37.271946</v>
      </c>
      <c r="C824">
        <v>129.503174</v>
      </c>
      <c r="D824">
        <v>206.039108</v>
      </c>
      <c r="E824">
        <v>79.210915</v>
      </c>
      <c r="F824">
        <v>37.180568999999998</v>
      </c>
      <c r="G824" s="3">
        <f t="shared" si="110"/>
        <v>1.5783989384401398E-3</v>
      </c>
      <c r="H824" s="3">
        <f t="shared" si="111"/>
        <v>0</v>
      </c>
      <c r="I824" s="3">
        <f t="shared" si="112"/>
        <v>4.3064639942036465E-4</v>
      </c>
      <c r="J824" s="3">
        <f t="shared" si="113"/>
        <v>1.1919468421744739E-2</v>
      </c>
      <c r="K824" s="3">
        <f t="shared" si="114"/>
        <v>3.4283498996479089E-3</v>
      </c>
      <c r="W824" s="19"/>
      <c r="X824" s="6">
        <f t="array" ref="X824">G805-$P$2</f>
        <v>8.6453562242011037E-3</v>
      </c>
      <c r="Y824" s="6">
        <f t="shared" si="115"/>
        <v>-8.3628340202505924E-3</v>
      </c>
      <c r="Z824" s="6">
        <f t="array" ref="Z824">I805-$R$2</f>
        <v>-1.2536867486285799E-3</v>
      </c>
      <c r="AA824" s="6">
        <f t="array" ref="AA824">J805-$S$2</f>
        <v>2.8535488413990616E-3</v>
      </c>
      <c r="AB824" s="6">
        <f t="shared" si="116"/>
        <v>1.0181790694748602E-2</v>
      </c>
      <c r="AC824" s="4"/>
    </row>
    <row r="825" spans="1:29" x14ac:dyDescent="0.25">
      <c r="A825" s="2">
        <v>42768</v>
      </c>
      <c r="B825">
        <v>37.330776</v>
      </c>
      <c r="C825">
        <v>129.503174</v>
      </c>
      <c r="D825">
        <v>206.127838</v>
      </c>
      <c r="E825">
        <v>80.155067000000003</v>
      </c>
      <c r="F825">
        <v>37.308036999999999</v>
      </c>
      <c r="G825" s="3">
        <f t="shared" si="110"/>
        <v>4.2028325368859143E-3</v>
      </c>
      <c r="H825" s="3">
        <f t="shared" si="111"/>
        <v>1.3161824126411092E-2</v>
      </c>
      <c r="I825" s="3">
        <f t="shared" si="112"/>
        <v>7.4130986616178784E-3</v>
      </c>
      <c r="J825" s="3">
        <f t="shared" si="113"/>
        <v>5.4645578426126828E-3</v>
      </c>
      <c r="K825" s="3">
        <f t="shared" si="114"/>
        <v>6.3075149196405444E-3</v>
      </c>
      <c r="W825" s="19"/>
      <c r="X825" s="6">
        <f t="array" ref="X825">G806-$P$2</f>
        <v>-4.2152018687106529E-3</v>
      </c>
      <c r="Y825" s="6">
        <f t="shared" si="115"/>
        <v>-1.7768616690353183E-3</v>
      </c>
      <c r="Z825" s="6">
        <f t="array" ref="Z825">I806-$R$2</f>
        <v>3.4137924168664568E-3</v>
      </c>
      <c r="AA825" s="6">
        <f t="array" ref="AA825">J806-$S$2</f>
        <v>-2.4183606784348744E-4</v>
      </c>
      <c r="AB825" s="6">
        <f t="shared" si="116"/>
        <v>-4.2966876963719952E-3</v>
      </c>
      <c r="AC825" s="4"/>
    </row>
    <row r="826" spans="1:29" x14ac:dyDescent="0.25">
      <c r="A826" s="2">
        <v>42769</v>
      </c>
      <c r="B826">
        <v>37.487670999999999</v>
      </c>
      <c r="C826">
        <v>131.207672</v>
      </c>
      <c r="D826">
        <v>207.65588399999999</v>
      </c>
      <c r="E826">
        <v>80.593079000000003</v>
      </c>
      <c r="F826">
        <v>37.543357999999998</v>
      </c>
      <c r="G826" s="3">
        <f t="shared" si="110"/>
        <v>-7.3239812630663259E-3</v>
      </c>
      <c r="H826" s="3">
        <f t="shared" si="111"/>
        <v>-5.8154449992833257E-3</v>
      </c>
      <c r="I826" s="3">
        <f t="shared" si="112"/>
        <v>-2.0889222671869323E-3</v>
      </c>
      <c r="J826" s="3">
        <f t="shared" si="113"/>
        <v>-1.6909268350450146E-3</v>
      </c>
      <c r="K826" s="3">
        <f t="shared" si="114"/>
        <v>-2.3505089768474097E-3</v>
      </c>
      <c r="W826" s="19"/>
      <c r="X826" s="6">
        <f t="array" ref="X826">G807-$P$2</f>
        <v>-2.6272968695085141E-3</v>
      </c>
      <c r="Y826" s="6">
        <f t="shared" si="115"/>
        <v>-6.3713583740010182E-3</v>
      </c>
      <c r="Z826" s="6">
        <f t="array" ref="Z826">I807-$R$2</f>
        <v>-3.6481230315564828E-3</v>
      </c>
      <c r="AA826" s="6">
        <f t="array" ref="AA826">J807-$S$2</f>
        <v>-9.3769467199435307E-3</v>
      </c>
      <c r="AB826" s="6">
        <f t="shared" si="116"/>
        <v>-1.8629862136122083E-3</v>
      </c>
      <c r="AC826" s="4"/>
    </row>
    <row r="827" spans="1:29" x14ac:dyDescent="0.25">
      <c r="A827" s="2">
        <v>42772</v>
      </c>
      <c r="B827">
        <v>37.213112000000002</v>
      </c>
      <c r="C827">
        <v>130.44464099999999</v>
      </c>
      <c r="D827">
        <v>207.22210699999999</v>
      </c>
      <c r="E827">
        <v>80.456801999999996</v>
      </c>
      <c r="F827">
        <v>37.455112</v>
      </c>
      <c r="G827" s="3">
        <f t="shared" si="110"/>
        <v>-7.9066217305345798E-4</v>
      </c>
      <c r="H827" s="3">
        <f t="shared" si="111"/>
        <v>-3.646704045128013E-3</v>
      </c>
      <c r="I827" s="3">
        <f t="shared" si="112"/>
        <v>2.3791380520998828E-4</v>
      </c>
      <c r="J827" s="3">
        <f t="shared" si="113"/>
        <v>-3.5082677037051591E-3</v>
      </c>
      <c r="K827" s="3">
        <f t="shared" si="114"/>
        <v>-3.6649469904134202E-3</v>
      </c>
      <c r="W827" s="19"/>
      <c r="X827" s="6">
        <f t="array" ref="X827">G808-$P$2</f>
        <v>8.5133475162130993E-4</v>
      </c>
      <c r="Y827" s="6">
        <f t="shared" si="115"/>
        <v>6.9141175104876773E-3</v>
      </c>
      <c r="Z827" s="6">
        <f t="array" ref="Z827">I808-$R$2</f>
        <v>-6.2850180219875562E-4</v>
      </c>
      <c r="AA827" s="6">
        <f t="array" ref="AA827">J808-$S$2</f>
        <v>-8.8603022491718208E-3</v>
      </c>
      <c r="AB827" s="6">
        <f t="shared" si="116"/>
        <v>5.2247708120023856E-3</v>
      </c>
      <c r="AC827" s="4"/>
    </row>
    <row r="828" spans="1:29" x14ac:dyDescent="0.25">
      <c r="A828" s="2">
        <v>42773</v>
      </c>
      <c r="B828">
        <v>37.183689000000001</v>
      </c>
      <c r="C828">
        <v>129.96894800000001</v>
      </c>
      <c r="D828">
        <v>207.27140800000001</v>
      </c>
      <c r="E828">
        <v>80.174537999999998</v>
      </c>
      <c r="F828">
        <v>37.317841000000001</v>
      </c>
      <c r="G828" s="3">
        <f t="shared" si="110"/>
        <v>1.5824680547429359E-3</v>
      </c>
      <c r="H828" s="3">
        <f t="shared" si="111"/>
        <v>1.5251335265076271E-4</v>
      </c>
      <c r="I828" s="3">
        <f t="shared" si="112"/>
        <v>1.2841809807166982E-3</v>
      </c>
      <c r="J828" s="3">
        <f t="shared" si="113"/>
        <v>7.8911212435048839E-3</v>
      </c>
      <c r="K828" s="3">
        <f t="shared" si="114"/>
        <v>7.8822084053575825E-3</v>
      </c>
      <c r="W828" s="19"/>
      <c r="X828" s="6">
        <f t="array" ref="X828">G809-$P$2</f>
        <v>6.7404095032770972E-3</v>
      </c>
      <c r="Y828" s="6">
        <f t="shared" si="115"/>
        <v>2.4271435168228546E-3</v>
      </c>
      <c r="Z828" s="6">
        <f t="array" ref="Z828">I809-$R$2</f>
        <v>2.35334715754143E-3</v>
      </c>
      <c r="AA828" s="6">
        <f t="array" ref="AA828">J809-$S$2</f>
        <v>-6.5184460488337094E-3</v>
      </c>
      <c r="AB828" s="6">
        <f t="shared" si="116"/>
        <v>8.4497798173957389E-3</v>
      </c>
      <c r="AC828" s="4"/>
    </row>
    <row r="829" spans="1:29" x14ac:dyDescent="0.25">
      <c r="A829" s="2">
        <v>42774</v>
      </c>
      <c r="B829">
        <v>37.242531</v>
      </c>
      <c r="C829">
        <v>129.98876999999999</v>
      </c>
      <c r="D829">
        <v>207.53758199999999</v>
      </c>
      <c r="E829">
        <v>80.807204999999996</v>
      </c>
      <c r="F829">
        <v>37.611987999999997</v>
      </c>
      <c r="G829" s="3">
        <f t="shared" si="110"/>
        <v>3.6860008252392884E-3</v>
      </c>
      <c r="H829" s="3">
        <f t="shared" si="111"/>
        <v>1.1359265881198954E-2</v>
      </c>
      <c r="I829" s="3">
        <f t="shared" si="112"/>
        <v>5.7001675966332765E-3</v>
      </c>
      <c r="J829" s="3">
        <f t="shared" si="113"/>
        <v>2.409178735980344E-3</v>
      </c>
      <c r="K829" s="3">
        <f t="shared" si="114"/>
        <v>5.2138164034296608E-3</v>
      </c>
      <c r="W829" s="19"/>
      <c r="X829" s="6">
        <f t="array" ref="X829">G810-$P$2</f>
        <v>5.7683745154119784E-4</v>
      </c>
      <c r="Y829" s="6">
        <f t="shared" si="115"/>
        <v>-5.8131194112505946E-3</v>
      </c>
      <c r="Z829" s="6">
        <f t="array" ref="Z829">I810-$R$2</f>
        <v>-2.6902721693898846E-3</v>
      </c>
      <c r="AA829" s="6">
        <f t="array" ref="AA829">J810-$S$2</f>
        <v>4.7424336794280207E-3</v>
      </c>
      <c r="AB829" s="6">
        <f t="shared" si="116"/>
        <v>2.1906713783510917E-3</v>
      </c>
      <c r="AC829" s="4"/>
    </row>
    <row r="830" spans="1:29" x14ac:dyDescent="0.25">
      <c r="A830" s="2">
        <v>42775</v>
      </c>
      <c r="B830">
        <v>37.379807</v>
      </c>
      <c r="C830">
        <v>131.46534700000001</v>
      </c>
      <c r="D830">
        <v>208.72058100000001</v>
      </c>
      <c r="E830">
        <v>81.001884000000004</v>
      </c>
      <c r="F830">
        <v>37.80809</v>
      </c>
      <c r="G830" s="3">
        <f t="shared" si="110"/>
        <v>3.6726513863489796E-3</v>
      </c>
      <c r="H830" s="3">
        <f t="shared" si="111"/>
        <v>6.6334666883738347E-3</v>
      </c>
      <c r="I830" s="3">
        <f t="shared" si="112"/>
        <v>4.0147789738089745E-3</v>
      </c>
      <c r="J830" s="3">
        <f t="shared" si="113"/>
        <v>7.0895264608907826E-3</v>
      </c>
      <c r="K830" s="3">
        <f t="shared" si="114"/>
        <v>9.0767346353650691E-3</v>
      </c>
      <c r="W830" s="19"/>
      <c r="X830" s="6">
        <f t="array" ref="X830">G811-$P$2</f>
        <v>3.4987581386195033E-3</v>
      </c>
      <c r="Y830" s="6">
        <f t="shared" si="115"/>
        <v>5.8834759983117657E-3</v>
      </c>
      <c r="Z830" s="6">
        <f t="array" ref="Z830">I811-$R$2</f>
        <v>1.4864214369350035E-3</v>
      </c>
      <c r="AA830" s="6">
        <f t="array" ref="AA830">J811-$S$2</f>
        <v>-1.8109782444128255E-3</v>
      </c>
      <c r="AB830" s="6">
        <f t="shared" si="116"/>
        <v>-1.302157915293603E-3</v>
      </c>
      <c r="AC830" s="4"/>
    </row>
    <row r="831" spans="1:29" x14ac:dyDescent="0.25">
      <c r="A831" s="2">
        <v>42776</v>
      </c>
      <c r="B831">
        <v>37.517090000000003</v>
      </c>
      <c r="C831">
        <v>132.33741800000001</v>
      </c>
      <c r="D831">
        <v>209.558548</v>
      </c>
      <c r="E831">
        <v>81.576149000000001</v>
      </c>
      <c r="F831">
        <v>38.151263999999998</v>
      </c>
      <c r="G831" s="3">
        <f t="shared" si="110"/>
        <v>3.6592123749468186E-3</v>
      </c>
      <c r="H831" s="3">
        <f t="shared" si="111"/>
        <v>2.6210425232868761E-3</v>
      </c>
      <c r="I831" s="3">
        <f t="shared" si="112"/>
        <v>5.3158556910786192E-3</v>
      </c>
      <c r="J831" s="3">
        <f t="shared" si="113"/>
        <v>3.5792324543293397E-4</v>
      </c>
      <c r="K831" s="3">
        <f t="shared" si="114"/>
        <v>3.8550754176849278E-3</v>
      </c>
      <c r="W831" s="19"/>
      <c r="X831" s="6">
        <f t="array" ref="X831">G812-$P$2</f>
        <v>-2.8676247232959839E-3</v>
      </c>
      <c r="Y831" s="6">
        <f t="shared" si="115"/>
        <v>-1.0758976446400087E-2</v>
      </c>
      <c r="Z831" s="6">
        <f t="array" ref="Z831">I812-$R$2</f>
        <v>-4.0340511901626463E-3</v>
      </c>
      <c r="AA831" s="6">
        <f t="array" ref="AA831">J812-$S$2</f>
        <v>7.3868038194758344E-3</v>
      </c>
      <c r="AB831" s="6">
        <f t="shared" si="116"/>
        <v>-1.303419651067686E-3</v>
      </c>
      <c r="AC831" s="4"/>
    </row>
    <row r="832" spans="1:29" x14ac:dyDescent="0.25">
      <c r="A832" s="2">
        <v>42779</v>
      </c>
      <c r="B832">
        <v>37.654373</v>
      </c>
      <c r="C832">
        <v>132.68428</v>
      </c>
      <c r="D832">
        <v>210.67253099999999</v>
      </c>
      <c r="E832">
        <v>81.605346999999995</v>
      </c>
      <c r="F832">
        <v>38.298340000000003</v>
      </c>
      <c r="G832" s="3">
        <f t="shared" si="110"/>
        <v>-5.2081600190234667E-4</v>
      </c>
      <c r="H832" s="3">
        <f t="shared" si="111"/>
        <v>3.0622391740753319E-3</v>
      </c>
      <c r="I832" s="3">
        <f t="shared" si="112"/>
        <v>4.1646625491960076E-3</v>
      </c>
      <c r="J832" s="3">
        <f t="shared" si="113"/>
        <v>-5.2479526862374559E-3</v>
      </c>
      <c r="K832" s="3">
        <f t="shared" si="114"/>
        <v>1.5360979092045035E-3</v>
      </c>
      <c r="W832" s="19"/>
      <c r="X832" s="6">
        <f t="array" ref="X832">G813-$P$2</f>
        <v>-4.7325128293749718E-3</v>
      </c>
      <c r="Y832" s="6">
        <f t="shared" si="115"/>
        <v>4.0624675624652273E-3</v>
      </c>
      <c r="Z832" s="6">
        <f t="array" ref="Z832">I813-$R$2</f>
        <v>1.6338894427385673E-3</v>
      </c>
      <c r="AA832" s="6">
        <f t="array" ref="AA832">J813-$S$2</f>
        <v>1.3211677146767907E-3</v>
      </c>
      <c r="AB832" s="6">
        <f t="shared" si="116"/>
        <v>-3.9928278864170413E-3</v>
      </c>
      <c r="AC832" s="4"/>
    </row>
    <row r="833" spans="1:29" x14ac:dyDescent="0.25">
      <c r="A833" s="2">
        <v>42780</v>
      </c>
      <c r="B833">
        <v>37.634762000000002</v>
      </c>
      <c r="C833">
        <v>133.09059099999999</v>
      </c>
      <c r="D833">
        <v>211.54991100000001</v>
      </c>
      <c r="E833">
        <v>81.177086000000003</v>
      </c>
      <c r="F833">
        <v>38.357170000000004</v>
      </c>
      <c r="G833" s="3">
        <f t="shared" ref="G833:G896" si="117">B834/B833 -1</f>
        <v>3.6477711749578479E-3</v>
      </c>
      <c r="H833" s="3">
        <f t="shared" ref="H833:H896" si="118">C834/C833 -1</f>
        <v>4.7655284662460051E-3</v>
      </c>
      <c r="I833" s="3">
        <f t="shared" ref="I833:I896" si="119">D834/D833 -1</f>
        <v>5.0794396221702787E-3</v>
      </c>
      <c r="J833" s="3">
        <f t="shared" ref="J833:J896" si="120">E834/E833 -1</f>
        <v>-3.3573144027367885E-3</v>
      </c>
      <c r="K833" s="3">
        <f t="shared" ref="K833:K896" si="121">F834/F833 -1</f>
        <v>7.4130599311679202E-3</v>
      </c>
      <c r="W833" s="19"/>
      <c r="X833" s="6">
        <f t="array" ref="X833">G814-$P$2</f>
        <v>-2.086849070541511E-3</v>
      </c>
      <c r="Y833" s="6">
        <f t="shared" si="115"/>
        <v>-7.8328203418622511E-3</v>
      </c>
      <c r="Z833" s="6">
        <f t="array" ref="Z833">I814-$R$2</f>
        <v>-3.8469554452428278E-3</v>
      </c>
      <c r="AA833" s="6">
        <f t="array" ref="AA833">J814-$S$2</f>
        <v>-1.0553424940633533E-2</v>
      </c>
      <c r="AB833" s="6">
        <f t="shared" si="116"/>
        <v>-2.927742314983231E-3</v>
      </c>
      <c r="AC833" s="4"/>
    </row>
    <row r="834" spans="1:29" x14ac:dyDescent="0.25">
      <c r="A834" s="2">
        <v>42781</v>
      </c>
      <c r="B834">
        <v>37.772044999999999</v>
      </c>
      <c r="C834">
        <v>133.72483800000001</v>
      </c>
      <c r="D834">
        <v>212.62446600000001</v>
      </c>
      <c r="E834">
        <v>80.904549000000003</v>
      </c>
      <c r="F834">
        <v>38.641514000000001</v>
      </c>
      <c r="G834" s="3">
        <f t="shared" si="117"/>
        <v>2.0766151263453825E-3</v>
      </c>
      <c r="H834" s="3">
        <f t="shared" si="118"/>
        <v>-2.5196814970156467E-3</v>
      </c>
      <c r="I834" s="3">
        <f t="shared" si="119"/>
        <v>-7.8818304945216244E-4</v>
      </c>
      <c r="J834" s="3">
        <f t="shared" si="120"/>
        <v>5.8949466487971947E-3</v>
      </c>
      <c r="K834" s="3">
        <f t="shared" si="121"/>
        <v>-2.7912208615843426E-3</v>
      </c>
      <c r="W834" s="19"/>
      <c r="X834" s="6">
        <f t="array" ref="X834">G815-$P$2</f>
        <v>4.5868585620648184E-3</v>
      </c>
      <c r="Y834" s="6">
        <f t="shared" si="115"/>
        <v>4.3847999018929162E-3</v>
      </c>
      <c r="Z834" s="6">
        <f t="array" ref="Z834">I815-$R$2</f>
        <v>2.7452079428242904E-3</v>
      </c>
      <c r="AA834" s="6">
        <f t="array" ref="AA834">J815-$S$2</f>
        <v>6.9087714863463488E-3</v>
      </c>
      <c r="AB834" s="6">
        <f t="shared" si="116"/>
        <v>1.3940703244892799E-3</v>
      </c>
      <c r="AC834" s="4"/>
    </row>
    <row r="835" spans="1:29" x14ac:dyDescent="0.25">
      <c r="A835" s="2">
        <v>42782</v>
      </c>
      <c r="B835">
        <v>37.850482999999997</v>
      </c>
      <c r="C835">
        <v>133.38789399999999</v>
      </c>
      <c r="D835">
        <v>212.45687899999999</v>
      </c>
      <c r="E835">
        <v>81.381477000000004</v>
      </c>
      <c r="F835">
        <v>38.533656999999998</v>
      </c>
      <c r="G835" s="3">
        <f t="shared" si="117"/>
        <v>-3.367671688628171E-3</v>
      </c>
      <c r="H835" s="3">
        <f t="shared" si="118"/>
        <v>8.9146770695713862E-4</v>
      </c>
      <c r="I835" s="3">
        <f t="shared" si="119"/>
        <v>1.5312142470096379E-3</v>
      </c>
      <c r="J835" s="3">
        <f t="shared" si="120"/>
        <v>1.9136909987513828E-3</v>
      </c>
      <c r="K835" s="3">
        <f t="shared" si="121"/>
        <v>-3.3078614884644031E-3</v>
      </c>
      <c r="W835" s="19"/>
      <c r="X835" s="6">
        <f t="array" ref="X835">G816-$P$2</f>
        <v>1.9058378571593171E-3</v>
      </c>
      <c r="Y835" s="6">
        <f t="shared" si="115"/>
        <v>-3.6276984288161345E-3</v>
      </c>
      <c r="Z835" s="6">
        <f t="array" ref="Z835">I816-$R$2</f>
        <v>-2.7905267741618056E-3</v>
      </c>
      <c r="AA835" s="6">
        <f t="array" ref="AA835">J816-$S$2</f>
        <v>8.0590325672645503E-3</v>
      </c>
      <c r="AB835" s="6">
        <f t="shared" si="116"/>
        <v>1.354705526366877E-2</v>
      </c>
      <c r="AC835" s="4"/>
    </row>
    <row r="836" spans="1:29" x14ac:dyDescent="0.25">
      <c r="A836" s="2">
        <v>42783</v>
      </c>
      <c r="B836">
        <v>37.723014999999997</v>
      </c>
      <c r="C836">
        <v>133.50680500000001</v>
      </c>
      <c r="D836">
        <v>212.782196</v>
      </c>
      <c r="E836">
        <v>81.537216000000001</v>
      </c>
      <c r="F836">
        <v>38.406193000000002</v>
      </c>
      <c r="G836" s="3">
        <f t="shared" si="117"/>
        <v>4.4188938768550123E-3</v>
      </c>
      <c r="H836" s="3">
        <f t="shared" si="118"/>
        <v>8.313501323022443E-3</v>
      </c>
      <c r="I836" s="3">
        <f t="shared" si="119"/>
        <v>5.8840872194025895E-3</v>
      </c>
      <c r="J836" s="3">
        <f t="shared" si="120"/>
        <v>1.277298945306149E-2</v>
      </c>
      <c r="K836" s="3">
        <f t="shared" si="121"/>
        <v>8.1695678610997913E-3</v>
      </c>
      <c r="W836" s="19"/>
      <c r="X836" s="6">
        <f t="array" ref="X836">G817-$P$2</f>
        <v>4.0233245240611304E-3</v>
      </c>
      <c r="Y836" s="6">
        <f t="shared" si="115"/>
        <v>1.3857157215978938E-2</v>
      </c>
      <c r="Z836" s="6">
        <f t="array" ref="Z836">I817-$R$2</f>
        <v>5.8726012207654943E-3</v>
      </c>
      <c r="AA836" s="6">
        <f t="array" ref="AA836">J817-$S$2</f>
        <v>-1.2173623959614322E-4</v>
      </c>
      <c r="AB836" s="6">
        <f t="shared" si="116"/>
        <v>6.9648273930962706E-3</v>
      </c>
      <c r="AC836" s="4"/>
    </row>
    <row r="837" spans="1:29" x14ac:dyDescent="0.25">
      <c r="A837" s="2">
        <v>42787</v>
      </c>
      <c r="B837">
        <v>37.889709000000003</v>
      </c>
      <c r="C837">
        <v>134.616714</v>
      </c>
      <c r="D837">
        <v>214.03422499999999</v>
      </c>
      <c r="E837">
        <v>82.578689999999995</v>
      </c>
      <c r="F837">
        <v>38.719954999999999</v>
      </c>
      <c r="G837" s="3">
        <f t="shared" si="117"/>
        <v>-7.7641134694406144E-4</v>
      </c>
      <c r="H837" s="3">
        <f t="shared" si="118"/>
        <v>-4.8586240190056085E-3</v>
      </c>
      <c r="I837" s="3">
        <f t="shared" si="119"/>
        <v>-4.6068333230353531E-4</v>
      </c>
      <c r="J837" s="3">
        <f t="shared" si="120"/>
        <v>-3.300246104654736E-3</v>
      </c>
      <c r="K837" s="3">
        <f t="shared" si="121"/>
        <v>2.5322860008489823E-3</v>
      </c>
      <c r="W837" s="19"/>
      <c r="X837" s="6">
        <f t="array" ref="X837">G818-$P$2</f>
        <v>9.551995354950835E-3</v>
      </c>
      <c r="Y837" s="6">
        <f t="shared" si="115"/>
        <v>7.6535776582964676E-3</v>
      </c>
      <c r="Z837" s="6">
        <f t="array" ref="Z837">I818-$R$2</f>
        <v>7.8423635637339117E-3</v>
      </c>
      <c r="AA837" s="6">
        <f t="array" ref="AA837">J818-$S$2</f>
        <v>-6.9190512612585077E-3</v>
      </c>
      <c r="AB837" s="6">
        <f t="shared" si="116"/>
        <v>8.5008772731869769E-3</v>
      </c>
      <c r="AC837" s="4"/>
    </row>
    <row r="838" spans="1:29" x14ac:dyDescent="0.25">
      <c r="A838" s="2">
        <v>42788</v>
      </c>
      <c r="B838">
        <v>37.860290999999997</v>
      </c>
      <c r="C838">
        <v>133.96266199999999</v>
      </c>
      <c r="D838">
        <v>213.93562299999999</v>
      </c>
      <c r="E838">
        <v>82.306160000000006</v>
      </c>
      <c r="F838">
        <v>38.818004999999999</v>
      </c>
      <c r="G838" s="3">
        <f t="shared" si="117"/>
        <v>1.8130077235805064E-3</v>
      </c>
      <c r="H838" s="3">
        <f t="shared" si="118"/>
        <v>-5.0304240744335482E-3</v>
      </c>
      <c r="I838" s="3">
        <f t="shared" si="119"/>
        <v>5.5311966441418114E-4</v>
      </c>
      <c r="J838" s="3">
        <f t="shared" si="120"/>
        <v>5.2033529446640081E-3</v>
      </c>
      <c r="K838" s="3">
        <f t="shared" si="121"/>
        <v>5.0520370637285872E-4</v>
      </c>
      <c r="W838" s="19"/>
      <c r="X838" s="6">
        <f t="array" ref="X838">G819-$P$2</f>
        <v>-3.3596008684396083E-3</v>
      </c>
      <c r="Y838" s="6">
        <f t="shared" si="115"/>
        <v>-3.0392626049261244E-3</v>
      </c>
      <c r="Z838" s="6">
        <f t="array" ref="Z838">I819-$R$2</f>
        <v>-1.2436447443952006E-3</v>
      </c>
      <c r="AA838" s="6">
        <f t="array" ref="AA838">J819-$S$2</f>
        <v>-2.280917355946527E-3</v>
      </c>
      <c r="AB838" s="6">
        <f t="shared" si="116"/>
        <v>-4.4255034064712567E-3</v>
      </c>
      <c r="AC838" s="4"/>
    </row>
    <row r="839" spans="1:29" x14ac:dyDescent="0.25">
      <c r="A839" s="2">
        <v>42789</v>
      </c>
      <c r="B839">
        <v>37.928932000000003</v>
      </c>
      <c r="C839">
        <v>133.28877299999999</v>
      </c>
      <c r="D839">
        <v>214.053955</v>
      </c>
      <c r="E839">
        <v>82.734427999999994</v>
      </c>
      <c r="F839">
        <v>38.837615999999997</v>
      </c>
      <c r="G839" s="3">
        <f t="shared" si="117"/>
        <v>-8.5315610784928442E-3</v>
      </c>
      <c r="H839" s="3">
        <f t="shared" si="118"/>
        <v>2.9730185902443473E-4</v>
      </c>
      <c r="I839" s="3">
        <f t="shared" si="119"/>
        <v>1.1973009328418716E-3</v>
      </c>
      <c r="J839" s="3">
        <f t="shared" si="120"/>
        <v>4.7060336236326439E-3</v>
      </c>
      <c r="K839" s="3">
        <f t="shared" si="121"/>
        <v>-1.0603431477359426E-2</v>
      </c>
      <c r="W839" s="19"/>
      <c r="X839" s="6">
        <f t="array" ref="X839">G820-$P$2</f>
        <v>-2.5823555909634732E-3</v>
      </c>
      <c r="Y839" s="6">
        <f t="shared" si="115"/>
        <v>-5.3893198222691729E-3</v>
      </c>
      <c r="Z839" s="6">
        <f t="array" ref="Z839">I820-$R$2</f>
        <v>-1.9090717539819171E-3</v>
      </c>
      <c r="AA839" s="6">
        <f t="array" ref="AA839">J820-$S$2</f>
        <v>-1.0101895797352585E-2</v>
      </c>
      <c r="AB839" s="6">
        <f t="shared" si="116"/>
        <v>8.2410258227332001E-4</v>
      </c>
      <c r="AC839" s="4"/>
    </row>
    <row r="840" spans="1:29" x14ac:dyDescent="0.25">
      <c r="A840" s="2">
        <v>42790</v>
      </c>
      <c r="B840">
        <v>37.605339000000001</v>
      </c>
      <c r="C840">
        <v>133.32839999999999</v>
      </c>
      <c r="D840">
        <v>214.31024199999999</v>
      </c>
      <c r="E840">
        <v>83.123778999999999</v>
      </c>
      <c r="F840">
        <v>38.425803999999999</v>
      </c>
      <c r="G840" s="3">
        <f t="shared" si="117"/>
        <v>5.2160146728108536E-4</v>
      </c>
      <c r="H840" s="3">
        <f t="shared" si="118"/>
        <v>8.3248505194695177E-3</v>
      </c>
      <c r="I840" s="3">
        <f t="shared" si="119"/>
        <v>1.4721181640959813E-3</v>
      </c>
      <c r="J840" s="3">
        <f t="shared" si="120"/>
        <v>5.2692984518907249E-3</v>
      </c>
      <c r="K840" s="3">
        <f t="shared" si="121"/>
        <v>-4.0826471711560286E-3</v>
      </c>
      <c r="W840" s="19"/>
      <c r="X840" s="6">
        <f t="array" ref="X840">G821-$P$2</f>
        <v>-7.3223267105319489E-3</v>
      </c>
      <c r="Y840" s="6">
        <f t="shared" si="115"/>
        <v>-1.149120054134542E-2</v>
      </c>
      <c r="Z840" s="6">
        <f t="array" ref="Z840">I821-$R$2</f>
        <v>-6.5247078143815251E-3</v>
      </c>
      <c r="AA840" s="6">
        <f t="array" ref="AA840">J821-$S$2</f>
        <v>-7.1615912348093448E-3</v>
      </c>
      <c r="AB840" s="6">
        <f t="shared" si="116"/>
        <v>-5.2279900523641426E-3</v>
      </c>
      <c r="AC840" s="4"/>
    </row>
    <row r="841" spans="1:29" x14ac:dyDescent="0.25">
      <c r="A841" s="2">
        <v>42793</v>
      </c>
      <c r="B841">
        <v>37.624954000000002</v>
      </c>
      <c r="C841">
        <v>134.43833900000001</v>
      </c>
      <c r="D841">
        <v>214.625732</v>
      </c>
      <c r="E841">
        <v>83.561783000000005</v>
      </c>
      <c r="F841">
        <v>38.268925000000003</v>
      </c>
      <c r="G841" s="3">
        <f t="shared" si="117"/>
        <v>-2.3457038645151584E-3</v>
      </c>
      <c r="H841" s="3">
        <f t="shared" si="118"/>
        <v>-1.2457673997296248E-2</v>
      </c>
      <c r="I841" s="3">
        <f t="shared" si="119"/>
        <v>-2.9396987682724918E-3</v>
      </c>
      <c r="J841" s="3">
        <f t="shared" si="120"/>
        <v>-6.8725197019791073E-3</v>
      </c>
      <c r="K841" s="3">
        <f t="shared" si="121"/>
        <v>-8.711245481810681E-3</v>
      </c>
      <c r="W841" s="19"/>
      <c r="X841" s="6">
        <f t="array" ref="X841">G822-$P$2</f>
        <v>3.2231494229949054E-3</v>
      </c>
      <c r="Y841" s="6">
        <f t="shared" si="115"/>
        <v>5.2828375689173701E-3</v>
      </c>
      <c r="Z841" s="6">
        <f t="array" ref="Z841">I822-$R$2</f>
        <v>-5.3209595651526631E-4</v>
      </c>
      <c r="AA841" s="6">
        <f t="array" ref="AA841">J822-$S$2</f>
        <v>6.8542291280918209E-3</v>
      </c>
      <c r="AB841" s="6">
        <f t="shared" si="116"/>
        <v>2.9951401916954168E-4</v>
      </c>
      <c r="AC841" s="4"/>
    </row>
    <row r="842" spans="1:29" x14ac:dyDescent="0.25">
      <c r="A842" s="2">
        <v>42794</v>
      </c>
      <c r="B842">
        <v>37.536696999999997</v>
      </c>
      <c r="C842">
        <v>132.76355000000001</v>
      </c>
      <c r="D842">
        <v>213.99479700000001</v>
      </c>
      <c r="E842">
        <v>82.987503000000004</v>
      </c>
      <c r="F842">
        <v>37.935555000000001</v>
      </c>
      <c r="G842" s="3">
        <f t="shared" si="117"/>
        <v>9.6657412345046989E-3</v>
      </c>
      <c r="H842" s="3">
        <f t="shared" si="118"/>
        <v>1.6197721437849477E-2</v>
      </c>
      <c r="I842" s="3">
        <f t="shared" si="119"/>
        <v>1.418894778081925E-2</v>
      </c>
      <c r="J842" s="3">
        <f t="shared" si="120"/>
        <v>-3.049555545730942E-3</v>
      </c>
      <c r="K842" s="3">
        <f t="shared" si="121"/>
        <v>1.6024808388858336E-2</v>
      </c>
      <c r="W842" s="19"/>
      <c r="X842" s="6">
        <f t="array" ref="X842">G823-$P$2</f>
        <v>3.2110335066467066E-3</v>
      </c>
      <c r="Y842" s="6">
        <f t="shared" si="115"/>
        <v>-2.3104277768870311E-3</v>
      </c>
      <c r="Z842" s="6">
        <f t="array" ref="Z842">I823-$R$2</f>
        <v>-3.4070904809380153E-4</v>
      </c>
      <c r="AA842" s="6">
        <f t="array" ref="AA842">J823-$S$2</f>
        <v>-1.2379486784629119E-2</v>
      </c>
      <c r="AB842" s="6">
        <f t="shared" si="116"/>
        <v>1.8847768379175872E-3</v>
      </c>
      <c r="AC842" s="4"/>
    </row>
    <row r="843" spans="1:29" x14ac:dyDescent="0.25">
      <c r="A843" s="2">
        <v>42795</v>
      </c>
      <c r="B843">
        <v>37.899517000000003</v>
      </c>
      <c r="C843">
        <v>134.914017</v>
      </c>
      <c r="D843">
        <v>217.031158</v>
      </c>
      <c r="E843">
        <v>82.734427999999994</v>
      </c>
      <c r="F843">
        <v>38.543464999999998</v>
      </c>
      <c r="G843" s="3">
        <f t="shared" si="117"/>
        <v>-6.2094722737496832E-3</v>
      </c>
      <c r="H843" s="3">
        <f t="shared" si="118"/>
        <v>-1.0871183236653703E-2</v>
      </c>
      <c r="I843" s="3">
        <f t="shared" si="119"/>
        <v>-5.8596563356123621E-3</v>
      </c>
      <c r="J843" s="3">
        <f t="shared" si="120"/>
        <v>-5.4117495077140587E-3</v>
      </c>
      <c r="K843" s="3">
        <f t="shared" si="121"/>
        <v>-1.7807117237643166E-2</v>
      </c>
      <c r="W843" s="19"/>
      <c r="X843" s="6">
        <f t="array" ref="X843">G824-$P$2</f>
        <v>1.357643371966707E-3</v>
      </c>
      <c r="Y843" s="6">
        <f t="shared" si="115"/>
        <v>-4.010616803888648E-4</v>
      </c>
      <c r="Z843" s="6">
        <f t="array" ref="Z843">I824-$R$2</f>
        <v>-5.3604546930374969E-5</v>
      </c>
      <c r="AA843" s="6">
        <f t="array" ref="AA843">J824-$S$2</f>
        <v>1.1559046842081271E-2</v>
      </c>
      <c r="AB843" s="6">
        <f t="shared" si="116"/>
        <v>3.1990163647677566E-3</v>
      </c>
      <c r="AC843" s="4"/>
    </row>
    <row r="844" spans="1:29" x14ac:dyDescent="0.25">
      <c r="A844" s="2">
        <v>42796</v>
      </c>
      <c r="B844">
        <v>37.664180999999999</v>
      </c>
      <c r="C844">
        <v>133.44734199999999</v>
      </c>
      <c r="D844">
        <v>215.75943000000001</v>
      </c>
      <c r="E844">
        <v>82.286689999999993</v>
      </c>
      <c r="F844">
        <v>37.857117000000002</v>
      </c>
      <c r="G844" s="3">
        <f t="shared" si="117"/>
        <v>4.9463972149028645E-3</v>
      </c>
      <c r="H844" s="3">
        <f t="shared" si="118"/>
        <v>4.4559149031253575E-4</v>
      </c>
      <c r="I844" s="3">
        <f t="shared" si="119"/>
        <v>5.4830048447951363E-4</v>
      </c>
      <c r="J844" s="3">
        <f t="shared" si="120"/>
        <v>-3.9034016315395714E-3</v>
      </c>
      <c r="K844" s="3">
        <f t="shared" si="121"/>
        <v>8.5469265924289495E-3</v>
      </c>
      <c r="W844" s="19"/>
      <c r="X844" s="6">
        <f t="array" ref="X844">G825-$P$2</f>
        <v>3.9820769704124815E-3</v>
      </c>
      <c r="Y844" s="6">
        <f t="shared" si="115"/>
        <v>1.2760762446022228E-2</v>
      </c>
      <c r="Z844" s="6">
        <f t="array" ref="Z844">I825-$R$2</f>
        <v>6.9288477152671391E-3</v>
      </c>
      <c r="AA844" s="6">
        <f t="array" ref="AA844">J825-$S$2</f>
        <v>5.1041362629492158E-3</v>
      </c>
      <c r="AB844" s="6">
        <f t="shared" si="116"/>
        <v>6.0781813847603922E-3</v>
      </c>
      <c r="AC844" s="4"/>
    </row>
    <row r="845" spans="1:29" x14ac:dyDescent="0.25">
      <c r="A845" s="2">
        <v>42797</v>
      </c>
      <c r="B845">
        <v>37.850482999999997</v>
      </c>
      <c r="C845">
        <v>133.50680500000001</v>
      </c>
      <c r="D845">
        <v>215.87773100000001</v>
      </c>
      <c r="E845">
        <v>81.965491999999998</v>
      </c>
      <c r="F845">
        <v>38.180678999999998</v>
      </c>
      <c r="G845" s="3">
        <f t="shared" si="117"/>
        <v>-3.367671688628171E-3</v>
      </c>
      <c r="H845" s="3">
        <f t="shared" si="118"/>
        <v>-6.6062025827073878E-3</v>
      </c>
      <c r="I845" s="3">
        <f t="shared" si="119"/>
        <v>-3.1052948207983544E-3</v>
      </c>
      <c r="J845" s="3">
        <f t="shared" si="120"/>
        <v>-4.5124477505729121E-3</v>
      </c>
      <c r="K845" s="3">
        <f t="shared" si="121"/>
        <v>1.540857877357471E-3</v>
      </c>
      <c r="W845" s="19"/>
      <c r="X845" s="6">
        <f t="array" ref="X845">G826-$P$2</f>
        <v>-7.5447368295397587E-3</v>
      </c>
      <c r="Y845" s="6">
        <f t="shared" si="115"/>
        <v>-6.2165066796721902E-3</v>
      </c>
      <c r="Z845" s="6">
        <f t="array" ref="Z845">I826-$R$2</f>
        <v>-2.5731732135376717E-3</v>
      </c>
      <c r="AA845" s="6">
        <f t="array" ref="AA845">J826-$S$2</f>
        <v>-2.0513484147084817E-3</v>
      </c>
      <c r="AB845" s="6">
        <f t="shared" si="116"/>
        <v>-2.579842511727562E-3</v>
      </c>
      <c r="AC845" s="4"/>
    </row>
    <row r="846" spans="1:29" x14ac:dyDescent="0.25">
      <c r="A846" s="2">
        <v>42800</v>
      </c>
      <c r="B846">
        <v>37.723014999999997</v>
      </c>
      <c r="C846">
        <v>132.624832</v>
      </c>
      <c r="D846">
        <v>215.207367</v>
      </c>
      <c r="E846">
        <v>81.595626999999993</v>
      </c>
      <c r="F846">
        <v>38.239510000000003</v>
      </c>
      <c r="G846" s="3">
        <f t="shared" si="117"/>
        <v>-2.5995005966514828E-3</v>
      </c>
      <c r="H846" s="3">
        <f t="shared" si="118"/>
        <v>-6.5756991873134885E-3</v>
      </c>
      <c r="I846" s="3">
        <f t="shared" si="119"/>
        <v>-3.0233630431434344E-3</v>
      </c>
      <c r="J846" s="3">
        <f t="shared" si="120"/>
        <v>-4.7716160082941217E-3</v>
      </c>
      <c r="K846" s="3">
        <f t="shared" si="121"/>
        <v>1.2820770977450824E-3</v>
      </c>
      <c r="W846" s="19"/>
      <c r="X846" s="6">
        <f t="array" ref="X846">G827-$P$2</f>
        <v>-1.0114177395268908E-3</v>
      </c>
      <c r="Y846" s="6">
        <f t="shared" si="115"/>
        <v>-4.0477657255168775E-3</v>
      </c>
      <c r="Z846" s="6">
        <f t="array" ref="Z846">I827-$R$2</f>
        <v>-2.4633714114075133E-4</v>
      </c>
      <c r="AA846" s="6">
        <f t="array" ref="AA846">J827-$S$2</f>
        <v>-3.8686892833686261E-3</v>
      </c>
      <c r="AB846" s="6">
        <f t="shared" si="116"/>
        <v>-3.8942805252935725E-3</v>
      </c>
      <c r="AC846" s="4"/>
    </row>
    <row r="847" spans="1:29" x14ac:dyDescent="0.25">
      <c r="A847" s="2">
        <v>42801</v>
      </c>
      <c r="B847">
        <v>37.624954000000002</v>
      </c>
      <c r="C847">
        <v>131.75273100000001</v>
      </c>
      <c r="D847">
        <v>214.55671699999999</v>
      </c>
      <c r="E847">
        <v>81.206283999999997</v>
      </c>
      <c r="F847">
        <v>38.288536000000001</v>
      </c>
      <c r="G847" s="3">
        <f t="shared" si="117"/>
        <v>-5.2125246452130458E-3</v>
      </c>
      <c r="H847" s="3">
        <f t="shared" si="118"/>
        <v>-6.0172187246729791E-3</v>
      </c>
      <c r="I847" s="3">
        <f t="shared" si="119"/>
        <v>-2.1136182839709416E-3</v>
      </c>
      <c r="J847" s="3">
        <f t="shared" si="120"/>
        <v>-1.8458706964106453E-2</v>
      </c>
      <c r="K847" s="3">
        <f t="shared" si="121"/>
        <v>-9.9872452684008906E-3</v>
      </c>
      <c r="W847" s="19"/>
      <c r="X847" s="6">
        <f t="array" ref="X847">G828-$P$2</f>
        <v>1.3617124882695031E-3</v>
      </c>
      <c r="Y847" s="6">
        <f t="shared" si="115"/>
        <v>-2.4854832773810208E-4</v>
      </c>
      <c r="Z847" s="6">
        <f t="array" ref="Z847">I828-$R$2</f>
        <v>7.9993003436595856E-4</v>
      </c>
      <c r="AA847" s="6">
        <f t="array" ref="AA847">J828-$S$2</f>
        <v>7.5306996638414168E-3</v>
      </c>
      <c r="AB847" s="6">
        <f t="shared" si="116"/>
        <v>7.6528748704774302E-3</v>
      </c>
      <c r="AC847" s="4"/>
    </row>
    <row r="848" spans="1:29" x14ac:dyDescent="0.25">
      <c r="A848" s="2">
        <v>42802</v>
      </c>
      <c r="B848">
        <v>37.428832999999997</v>
      </c>
      <c r="C848">
        <v>130.959946</v>
      </c>
      <c r="D848">
        <v>214.10322600000001</v>
      </c>
      <c r="E848">
        <v>79.707320999999993</v>
      </c>
      <c r="F848">
        <v>37.906139000000003</v>
      </c>
      <c r="G848" s="3">
        <f t="shared" si="117"/>
        <v>4.1919287197653698E-3</v>
      </c>
      <c r="H848" s="3">
        <f t="shared" si="118"/>
        <v>-3.9348290507085215E-3</v>
      </c>
      <c r="I848" s="3">
        <f t="shared" si="119"/>
        <v>1.0591199592666634E-3</v>
      </c>
      <c r="J848" s="3">
        <f t="shared" si="120"/>
        <v>-1.5020100851212859E-2</v>
      </c>
      <c r="K848" s="3">
        <f t="shared" si="121"/>
        <v>-8.535873305376751E-3</v>
      </c>
      <c r="W848" s="19"/>
      <c r="X848" s="6">
        <f t="array" ref="X848">G829-$P$2</f>
        <v>3.4652452587658556E-3</v>
      </c>
      <c r="Y848" s="6">
        <f t="shared" si="115"/>
        <v>1.095820420081009E-2</v>
      </c>
      <c r="Z848" s="6">
        <f t="array" ref="Z848">I829-$R$2</f>
        <v>5.2159166502825371E-3</v>
      </c>
      <c r="AA848" s="6">
        <f t="array" ref="AA848">J829-$S$2</f>
        <v>2.048757156316877E-3</v>
      </c>
      <c r="AB848" s="6">
        <f t="shared" si="116"/>
        <v>4.9844828685495085E-3</v>
      </c>
      <c r="AC848" s="4"/>
    </row>
    <row r="849" spans="1:29" x14ac:dyDescent="0.25">
      <c r="A849" s="2">
        <v>42803</v>
      </c>
      <c r="B849">
        <v>37.585732</v>
      </c>
      <c r="C849">
        <v>130.44464099999999</v>
      </c>
      <c r="D849">
        <v>214.32998699999999</v>
      </c>
      <c r="E849">
        <v>78.510109</v>
      </c>
      <c r="F849">
        <v>37.582577000000001</v>
      </c>
      <c r="G849" s="3">
        <f t="shared" si="117"/>
        <v>7.8267465962882365E-3</v>
      </c>
      <c r="H849" s="3">
        <f t="shared" si="118"/>
        <v>3.5705491343260842E-3</v>
      </c>
      <c r="I849" s="3">
        <f t="shared" si="119"/>
        <v>3.4955724604228688E-3</v>
      </c>
      <c r="J849" s="3">
        <f t="shared" si="120"/>
        <v>-3.0993715726467252E-3</v>
      </c>
      <c r="K849" s="3">
        <f t="shared" si="121"/>
        <v>8.348522774263234E-3</v>
      </c>
      <c r="W849" s="19"/>
      <c r="X849" s="6">
        <f t="array" ref="X849">G830-$P$2</f>
        <v>3.4518958198755468E-3</v>
      </c>
      <c r="Y849" s="6">
        <f t="shared" si="115"/>
        <v>6.2324050079849702E-3</v>
      </c>
      <c r="Z849" s="6">
        <f t="array" ref="Z849">I830-$R$2</f>
        <v>3.5305280274582351E-3</v>
      </c>
      <c r="AA849" s="6">
        <f t="array" ref="AA849">J830-$S$2</f>
        <v>6.7291048812273156E-3</v>
      </c>
      <c r="AB849" s="6">
        <f t="shared" si="116"/>
        <v>8.8474011004849168E-3</v>
      </c>
      <c r="AC849" s="4"/>
    </row>
    <row r="850" spans="1:29" x14ac:dyDescent="0.25">
      <c r="A850" s="2">
        <v>42804</v>
      </c>
      <c r="B850">
        <v>37.879905999999998</v>
      </c>
      <c r="C850">
        <v>130.91040000000001</v>
      </c>
      <c r="D850">
        <v>215.079193</v>
      </c>
      <c r="E850">
        <v>78.266777000000005</v>
      </c>
      <c r="F850">
        <v>37.896335999999998</v>
      </c>
      <c r="G850" s="3">
        <f t="shared" si="117"/>
        <v>4.6596208554479102E-3</v>
      </c>
      <c r="H850" s="3">
        <f t="shared" si="118"/>
        <v>2.7252685806473664E-3</v>
      </c>
      <c r="I850" s="3">
        <f t="shared" si="119"/>
        <v>5.9593863177642703E-4</v>
      </c>
      <c r="J850" s="3">
        <f t="shared" si="120"/>
        <v>2.4872878053991965E-3</v>
      </c>
      <c r="K850" s="3">
        <f t="shared" si="121"/>
        <v>1.2677795552583415E-2</v>
      </c>
      <c r="W850" s="19"/>
      <c r="X850" s="6">
        <f t="array" ref="X850">G831-$P$2</f>
        <v>3.4384568084733858E-3</v>
      </c>
      <c r="Y850" s="6">
        <f t="shared" si="115"/>
        <v>2.2199808428980112E-3</v>
      </c>
      <c r="Z850" s="6">
        <f t="array" ref="Z850">I831-$R$2</f>
        <v>4.8316047447278798E-3</v>
      </c>
      <c r="AA850" s="6">
        <f t="array" ref="AA850">J831-$S$2</f>
        <v>-2.4983342305331447E-6</v>
      </c>
      <c r="AB850" s="6">
        <f t="shared" si="116"/>
        <v>3.6257418828047755E-3</v>
      </c>
      <c r="AC850" s="4"/>
    </row>
    <row r="851" spans="1:29" x14ac:dyDescent="0.25">
      <c r="A851" s="2">
        <v>42807</v>
      </c>
      <c r="B851">
        <v>38.056412000000002</v>
      </c>
      <c r="C851">
        <v>131.267166</v>
      </c>
      <c r="D851">
        <v>215.207367</v>
      </c>
      <c r="E851">
        <v>78.461449000000002</v>
      </c>
      <c r="F851">
        <v>38.376778000000002</v>
      </c>
      <c r="G851" s="3">
        <f t="shared" si="117"/>
        <v>-7.472249354458449E-3</v>
      </c>
      <c r="H851" s="3">
        <f t="shared" si="118"/>
        <v>-4.5297237543774349E-3</v>
      </c>
      <c r="I851" s="3">
        <f t="shared" si="119"/>
        <v>-3.3899304199934699E-3</v>
      </c>
      <c r="J851" s="3">
        <f t="shared" si="120"/>
        <v>-2.482493026607635E-4</v>
      </c>
      <c r="K851" s="3">
        <f t="shared" si="121"/>
        <v>-5.6209512950774476E-3</v>
      </c>
      <c r="W851" s="19"/>
      <c r="X851" s="6">
        <f t="array" ref="X851">G832-$P$2</f>
        <v>-7.415715683757795E-4</v>
      </c>
      <c r="Y851" s="6">
        <f t="shared" si="115"/>
        <v>2.661177493686467E-3</v>
      </c>
      <c r="Z851" s="6">
        <f t="array" ref="Z851">I832-$R$2</f>
        <v>3.6804116028452682E-3</v>
      </c>
      <c r="AA851" s="6">
        <f t="array" ref="AA851">J832-$S$2</f>
        <v>-5.608374265900923E-3</v>
      </c>
      <c r="AB851" s="6">
        <f t="shared" si="116"/>
        <v>1.3067643743243512E-3</v>
      </c>
      <c r="AC851" s="4"/>
    </row>
    <row r="852" spans="1:29" x14ac:dyDescent="0.25">
      <c r="A852" s="2">
        <v>42808</v>
      </c>
      <c r="B852">
        <v>37.772044999999999</v>
      </c>
      <c r="C852">
        <v>130.672562</v>
      </c>
      <c r="D852">
        <v>214.47782900000001</v>
      </c>
      <c r="E852">
        <v>78.441970999999995</v>
      </c>
      <c r="F852">
        <v>38.161064000000003</v>
      </c>
      <c r="G852" s="3">
        <f t="shared" si="117"/>
        <v>1.5576201923936273E-2</v>
      </c>
      <c r="H852" s="3">
        <f t="shared" si="118"/>
        <v>1.5015837831357404E-2</v>
      </c>
      <c r="I852" s="3">
        <f t="shared" si="119"/>
        <v>8.3195685461734392E-3</v>
      </c>
      <c r="J852" s="3">
        <f t="shared" si="120"/>
        <v>2.0225945112980481E-2</v>
      </c>
      <c r="K852" s="3">
        <f t="shared" si="121"/>
        <v>2.3381554560428341E-2</v>
      </c>
      <c r="W852" s="19"/>
      <c r="X852" s="6">
        <f t="array" ref="X852">G833-$P$2</f>
        <v>3.427015608484415E-3</v>
      </c>
      <c r="Y852" s="6">
        <f t="shared" si="115"/>
        <v>4.3644667858571407E-3</v>
      </c>
      <c r="Z852" s="6">
        <f t="array" ref="Z852">I833-$R$2</f>
        <v>4.5951886758195393E-3</v>
      </c>
      <c r="AA852" s="6">
        <f t="array" ref="AA852">J833-$S$2</f>
        <v>-3.7177359824002556E-3</v>
      </c>
      <c r="AB852" s="6">
        <f t="shared" si="116"/>
        <v>7.1837263962877679E-3</v>
      </c>
      <c r="AC852" s="4"/>
    </row>
    <row r="853" spans="1:29" x14ac:dyDescent="0.25">
      <c r="A853" s="2">
        <v>42809</v>
      </c>
      <c r="B853">
        <v>38.360390000000002</v>
      </c>
      <c r="C853">
        <v>132.63471999999999</v>
      </c>
      <c r="D853">
        <v>216.262192</v>
      </c>
      <c r="E853">
        <v>80.028533999999993</v>
      </c>
      <c r="F853">
        <v>39.053328999999998</v>
      </c>
      <c r="G853" s="3">
        <f t="shared" si="117"/>
        <v>4.089921922065809E-3</v>
      </c>
      <c r="H853" s="3">
        <f t="shared" si="118"/>
        <v>-5.2287214086921274E-4</v>
      </c>
      <c r="I853" s="3">
        <f t="shared" si="119"/>
        <v>-1.6865916165318406E-3</v>
      </c>
      <c r="J853" s="3">
        <f t="shared" si="120"/>
        <v>-1.9460433949720635E-3</v>
      </c>
      <c r="K853" s="3">
        <f t="shared" si="121"/>
        <v>6.7786538760883364E-3</v>
      </c>
      <c r="W853" s="19"/>
      <c r="X853" s="6">
        <f t="array" ref="X853">G834-$P$2</f>
        <v>1.8558595598719497E-3</v>
      </c>
      <c r="Y853" s="6">
        <f t="shared" si="115"/>
        <v>-2.9207431774045116E-3</v>
      </c>
      <c r="Z853" s="6">
        <f t="array" ref="Z853">I834-$R$2</f>
        <v>-1.2724339958029021E-3</v>
      </c>
      <c r="AA853" s="6">
        <f t="array" ref="AA853">J834-$S$2</f>
        <v>5.5345250691337276E-3</v>
      </c>
      <c r="AB853" s="6">
        <f t="shared" si="116"/>
        <v>-3.0205543964644949E-3</v>
      </c>
      <c r="AC853" s="4"/>
    </row>
    <row r="854" spans="1:29" x14ac:dyDescent="0.25">
      <c r="A854" s="2">
        <v>42810</v>
      </c>
      <c r="B854">
        <v>38.517280999999997</v>
      </c>
      <c r="C854">
        <v>132.565369</v>
      </c>
      <c r="D854">
        <v>215.897446</v>
      </c>
      <c r="E854">
        <v>79.872794999999996</v>
      </c>
      <c r="F854">
        <v>39.318058000000001</v>
      </c>
      <c r="G854" s="3">
        <f t="shared" si="117"/>
        <v>1.5275481153511627E-3</v>
      </c>
      <c r="H854" s="3">
        <f t="shared" si="118"/>
        <v>1.5697840361308391E-3</v>
      </c>
      <c r="I854" s="3">
        <f t="shared" si="119"/>
        <v>-2.0091807848434673E-3</v>
      </c>
      <c r="J854" s="3">
        <f t="shared" si="120"/>
        <v>4.6307757228227775E-3</v>
      </c>
      <c r="K854" s="3">
        <f t="shared" si="121"/>
        <v>-9.9748059784643406E-4</v>
      </c>
      <c r="W854" s="19"/>
      <c r="X854" s="6">
        <f t="array" ref="X854">G835-$P$2</f>
        <v>-3.5884272551016038E-3</v>
      </c>
      <c r="Y854" s="6">
        <f t="shared" si="115"/>
        <v>4.9040602656827382E-4</v>
      </c>
      <c r="Z854" s="6">
        <f t="array" ref="Z854">I835-$R$2</f>
        <v>1.0469633006588983E-3</v>
      </c>
      <c r="AA854" s="6">
        <f t="array" ref="AA854">J835-$S$2</f>
        <v>1.5532694190879158E-3</v>
      </c>
      <c r="AB854" s="6">
        <f t="shared" si="116"/>
        <v>-3.5371950233445554E-3</v>
      </c>
      <c r="AC854" s="4"/>
    </row>
    <row r="855" spans="1:29" x14ac:dyDescent="0.25">
      <c r="A855" s="2">
        <v>42811</v>
      </c>
      <c r="B855">
        <v>38.576118000000001</v>
      </c>
      <c r="C855">
        <v>132.77346800000001</v>
      </c>
      <c r="D855">
        <v>215.46366900000001</v>
      </c>
      <c r="E855">
        <v>80.242667999999995</v>
      </c>
      <c r="F855">
        <v>39.278838999999998</v>
      </c>
      <c r="G855" s="3">
        <f t="shared" si="117"/>
        <v>-5.0837152665272889E-4</v>
      </c>
      <c r="H855" s="3">
        <f t="shared" si="118"/>
        <v>-3.2094665178136195E-3</v>
      </c>
      <c r="I855" s="3">
        <f t="shared" si="119"/>
        <v>-8.6929736632312959E-4</v>
      </c>
      <c r="J855" s="3">
        <f t="shared" si="120"/>
        <v>-8.4904953559117313E-4</v>
      </c>
      <c r="K855" s="3">
        <f t="shared" si="121"/>
        <v>9.7354455919638205E-3</v>
      </c>
      <c r="W855" s="19"/>
      <c r="X855" s="6">
        <f t="array" ref="X855">G836-$P$2</f>
        <v>4.1981383103815795E-3</v>
      </c>
      <c r="Y855" s="6">
        <f t="shared" ref="Y855:Y918" si="122">H836-$Q$2</f>
        <v>7.9124396426335786E-3</v>
      </c>
      <c r="Z855" s="6">
        <f t="array" ref="Z855">I836-$R$2</f>
        <v>5.3998362730518501E-3</v>
      </c>
      <c r="AA855" s="6">
        <f t="array" ref="AA855">J836-$S$2</f>
        <v>1.2412567873398022E-2</v>
      </c>
      <c r="AB855" s="6">
        <f t="shared" ref="AB855:AB918" si="123">K836-$T$2</f>
        <v>7.940234326219639E-3</v>
      </c>
      <c r="AC855" s="4"/>
    </row>
    <row r="856" spans="1:29" x14ac:dyDescent="0.25">
      <c r="A856" s="2">
        <v>42814</v>
      </c>
      <c r="B856">
        <v>38.556507000000003</v>
      </c>
      <c r="C856">
        <v>132.34733600000001</v>
      </c>
      <c r="D856">
        <v>215.27636699999999</v>
      </c>
      <c r="E856">
        <v>80.174537999999998</v>
      </c>
      <c r="F856">
        <v>39.661236000000002</v>
      </c>
      <c r="G856" s="3">
        <f t="shared" si="117"/>
        <v>-5.8493887944777168E-3</v>
      </c>
      <c r="H856" s="3">
        <f t="shared" si="118"/>
        <v>-2.2613209229991771E-2</v>
      </c>
      <c r="I856" s="3">
        <f t="shared" si="119"/>
        <v>-1.2776474437623753E-2</v>
      </c>
      <c r="J856" s="3">
        <f t="shared" si="120"/>
        <v>-4.3706020482462415E-3</v>
      </c>
      <c r="K856" s="3">
        <f t="shared" si="121"/>
        <v>-1.2113742496577817E-2</v>
      </c>
      <c r="W856" s="19"/>
      <c r="X856" s="6">
        <f t="array" ref="X856">G837-$P$2</f>
        <v>-9.9716691341749427E-4</v>
      </c>
      <c r="Y856" s="6">
        <f t="shared" si="122"/>
        <v>-5.2596856993944729E-3</v>
      </c>
      <c r="Z856" s="6">
        <f t="array" ref="Z856">I837-$R$2</f>
        <v>-9.4493427865427492E-4</v>
      </c>
      <c r="AA856" s="6">
        <f t="array" ref="AA856">J837-$S$2</f>
        <v>-3.6606676843182031E-3</v>
      </c>
      <c r="AB856" s="6">
        <f t="shared" si="123"/>
        <v>2.30295246596883E-3</v>
      </c>
      <c r="AC856" s="4"/>
    </row>
    <row r="857" spans="1:29" x14ac:dyDescent="0.25">
      <c r="A857" s="2">
        <v>42815</v>
      </c>
      <c r="B857">
        <v>38.330975000000002</v>
      </c>
      <c r="C857">
        <v>129.35453799999999</v>
      </c>
      <c r="D857">
        <v>212.52589399999999</v>
      </c>
      <c r="E857">
        <v>79.824127000000004</v>
      </c>
      <c r="F857">
        <v>39.180790000000002</v>
      </c>
      <c r="G857" s="3">
        <f t="shared" si="117"/>
        <v>1.2789134635891042E-3</v>
      </c>
      <c r="H857" s="3">
        <f t="shared" si="118"/>
        <v>3.0658375510572711E-4</v>
      </c>
      <c r="I857" s="3">
        <f t="shared" si="119"/>
        <v>2.0412006830565765E-3</v>
      </c>
      <c r="J857" s="3">
        <f t="shared" si="120"/>
        <v>-5.5272762331626257E-4</v>
      </c>
      <c r="K857" s="3">
        <f t="shared" si="121"/>
        <v>4.788341429562637E-3</v>
      </c>
      <c r="W857" s="19"/>
      <c r="X857" s="6">
        <f t="array" ref="X857">G838-$P$2</f>
        <v>1.5922521571070736E-3</v>
      </c>
      <c r="Y857" s="6">
        <f t="shared" si="122"/>
        <v>-5.4314857548224127E-3</v>
      </c>
      <c r="Z857" s="6">
        <f t="array" ref="Z857">I838-$R$2</f>
        <v>6.886871806344153E-5</v>
      </c>
      <c r="AA857" s="6">
        <f t="array" ref="AA857">J838-$S$2</f>
        <v>4.842931365000541E-3</v>
      </c>
      <c r="AB857" s="6">
        <f t="shared" si="123"/>
        <v>2.7587017149270643E-4</v>
      </c>
      <c r="AC857" s="4"/>
    </row>
    <row r="858" spans="1:29" x14ac:dyDescent="0.25">
      <c r="A858" s="2">
        <v>42816</v>
      </c>
      <c r="B858">
        <v>38.379997000000003</v>
      </c>
      <c r="C858">
        <v>129.39419599999999</v>
      </c>
      <c r="D858">
        <v>212.95970199999999</v>
      </c>
      <c r="E858">
        <v>79.780006</v>
      </c>
      <c r="F858">
        <v>39.368400999999999</v>
      </c>
      <c r="G858" s="3">
        <f t="shared" si="117"/>
        <v>2.8105265354760878E-3</v>
      </c>
      <c r="H858" s="3">
        <f t="shared" si="118"/>
        <v>3.0633290538009117E-3</v>
      </c>
      <c r="I858" s="3">
        <f t="shared" si="119"/>
        <v>-1.0231794933672766E-3</v>
      </c>
      <c r="J858" s="3">
        <f t="shared" si="120"/>
        <v>7.3737773346369551E-3</v>
      </c>
      <c r="K858" s="3">
        <f t="shared" si="121"/>
        <v>4.9882645729004693E-4</v>
      </c>
      <c r="W858" s="19"/>
      <c r="X858" s="6">
        <f t="array" ref="X858">G839-$P$2</f>
        <v>-8.7523166449662761E-3</v>
      </c>
      <c r="Y858" s="6">
        <f t="shared" si="122"/>
        <v>-1.0375982136443006E-4</v>
      </c>
      <c r="Z858" s="6">
        <f t="array" ref="Z858">I839-$R$2</f>
        <v>7.1304998649113194E-4</v>
      </c>
      <c r="AA858" s="6">
        <f t="array" ref="AA858">J839-$S$2</f>
        <v>4.3456120439691768E-3</v>
      </c>
      <c r="AB858" s="6">
        <f t="shared" si="123"/>
        <v>-1.0832765012239579E-2</v>
      </c>
      <c r="AC858" s="4"/>
    </row>
    <row r="859" spans="1:29" x14ac:dyDescent="0.25">
      <c r="A859" s="2">
        <v>42817</v>
      </c>
      <c r="B859">
        <v>38.487864999999999</v>
      </c>
      <c r="C859">
        <v>129.79057299999999</v>
      </c>
      <c r="D859">
        <v>212.741806</v>
      </c>
      <c r="E859">
        <v>80.368285999999998</v>
      </c>
      <c r="F859">
        <v>39.388038999999999</v>
      </c>
      <c r="G859" s="3">
        <f t="shared" si="117"/>
        <v>2.5575593761826276E-3</v>
      </c>
      <c r="H859" s="3">
        <f t="shared" si="118"/>
        <v>6.4342885673229766E-4</v>
      </c>
      <c r="I859" s="3">
        <f t="shared" si="119"/>
        <v>-3.2591619533395288E-4</v>
      </c>
      <c r="J859" s="3">
        <f t="shared" si="120"/>
        <v>-1.0979579681467122E-3</v>
      </c>
      <c r="K859" s="3">
        <f t="shared" si="121"/>
        <v>2.7431424042207997E-3</v>
      </c>
      <c r="W859" s="19"/>
      <c r="X859" s="6">
        <f t="array" ref="X859">G840-$P$2</f>
        <v>3.0084590080765253E-4</v>
      </c>
      <c r="Y859" s="6">
        <f t="shared" si="122"/>
        <v>7.9237888390806532E-3</v>
      </c>
      <c r="Z859" s="6">
        <f t="array" ref="Z859">I840-$R$2</f>
        <v>9.8786721774524167E-4</v>
      </c>
      <c r="AA859" s="6">
        <f t="array" ref="AA859">J840-$S$2</f>
        <v>4.9088768722272578E-3</v>
      </c>
      <c r="AB859" s="6">
        <f t="shared" si="123"/>
        <v>-4.3119807060361809E-3</v>
      </c>
      <c r="AC859" s="4"/>
    </row>
    <row r="860" spans="1:29" x14ac:dyDescent="0.25">
      <c r="A860" s="2">
        <v>42818</v>
      </c>
      <c r="B860">
        <v>38.586300000000001</v>
      </c>
      <c r="C860">
        <v>129.87408400000001</v>
      </c>
      <c r="D860">
        <v>212.67247</v>
      </c>
      <c r="E860">
        <v>80.280045000000001</v>
      </c>
      <c r="F860">
        <v>39.496085999999998</v>
      </c>
      <c r="G860" s="3">
        <f t="shared" si="117"/>
        <v>2.2960480792404425E-3</v>
      </c>
      <c r="H860" s="3">
        <f t="shared" si="118"/>
        <v>2.2969170662245908E-4</v>
      </c>
      <c r="I860" s="3">
        <f t="shared" si="119"/>
        <v>-1.629825430625842E-3</v>
      </c>
      <c r="J860" s="3">
        <f t="shared" si="120"/>
        <v>-9.0377129210628127E-3</v>
      </c>
      <c r="K860" s="3">
        <f t="shared" si="121"/>
        <v>-2.9841691148839722E-3</v>
      </c>
      <c r="W860" s="19"/>
      <c r="X860" s="6">
        <f t="array" ref="X860">G841-$P$2</f>
        <v>-2.5664594309885913E-3</v>
      </c>
      <c r="Y860" s="6">
        <f t="shared" si="122"/>
        <v>-1.2858735677685112E-2</v>
      </c>
      <c r="Z860" s="6">
        <f t="array" ref="Z860">I841-$R$2</f>
        <v>-3.4239497146232312E-3</v>
      </c>
      <c r="AA860" s="6">
        <f t="array" ref="AA860">J841-$S$2</f>
        <v>-7.2329412816425744E-3</v>
      </c>
      <c r="AB860" s="6">
        <f t="shared" si="123"/>
        <v>-8.9405790166908333E-3</v>
      </c>
      <c r="AC860" s="4"/>
    </row>
    <row r="861" spans="1:29" x14ac:dyDescent="0.25">
      <c r="A861" s="2">
        <v>42821</v>
      </c>
      <c r="B861">
        <v>38.674895999999997</v>
      </c>
      <c r="C861">
        <v>129.90391500000001</v>
      </c>
      <c r="D861">
        <v>212.325851</v>
      </c>
      <c r="E861">
        <v>79.554496999999998</v>
      </c>
      <c r="F861">
        <v>39.378222999999998</v>
      </c>
      <c r="G861" s="3">
        <f t="shared" si="117"/>
        <v>4.5812922160153313E-3</v>
      </c>
      <c r="H861" s="3">
        <f t="shared" si="118"/>
        <v>8.4187455012421086E-3</v>
      </c>
      <c r="I861" s="3">
        <f t="shared" si="119"/>
        <v>7.4166805058513141E-3</v>
      </c>
      <c r="J861" s="3">
        <f t="shared" si="120"/>
        <v>4.3135462222834153E-3</v>
      </c>
      <c r="K861" s="3">
        <f t="shared" si="121"/>
        <v>2.4942974191599632E-3</v>
      </c>
      <c r="W861" s="19"/>
      <c r="X861" s="6">
        <f t="array" ref="X861">G842-$P$2</f>
        <v>9.4449856680312669E-3</v>
      </c>
      <c r="Y861" s="6">
        <f t="shared" si="122"/>
        <v>1.5796659757460613E-2</v>
      </c>
      <c r="Z861" s="6">
        <f t="array" ref="Z861">I842-$R$2</f>
        <v>1.3704696834468511E-2</v>
      </c>
      <c r="AA861" s="6">
        <f t="array" ref="AA861">J842-$S$2</f>
        <v>-3.4099771253944091E-3</v>
      </c>
      <c r="AB861" s="6">
        <f t="shared" si="123"/>
        <v>1.5795474853978184E-2</v>
      </c>
      <c r="AC861" s="4"/>
    </row>
    <row r="862" spans="1:29" x14ac:dyDescent="0.25">
      <c r="A862" s="2">
        <v>42822</v>
      </c>
      <c r="B862">
        <v>38.852077000000001</v>
      </c>
      <c r="C862">
        <v>130.99754300000001</v>
      </c>
      <c r="D862">
        <v>213.90060399999999</v>
      </c>
      <c r="E862">
        <v>79.897659000000004</v>
      </c>
      <c r="F862">
        <v>39.476444000000001</v>
      </c>
      <c r="G862" s="3">
        <f t="shared" si="117"/>
        <v>1.0132791613688408E-3</v>
      </c>
      <c r="H862" s="3">
        <f t="shared" si="118"/>
        <v>4.326126941174735E-3</v>
      </c>
      <c r="I862" s="3">
        <f t="shared" si="119"/>
        <v>1.4816461200830577E-3</v>
      </c>
      <c r="J862" s="3">
        <f t="shared" si="120"/>
        <v>5.6448712721357541E-3</v>
      </c>
      <c r="K862" s="3">
        <f t="shared" si="121"/>
        <v>1.4929662864264781E-3</v>
      </c>
      <c r="W862" s="19"/>
      <c r="X862" s="6">
        <f t="array" ref="X862">G843-$P$2</f>
        <v>-6.4302278402231161E-3</v>
      </c>
      <c r="Y862" s="6">
        <f t="shared" si="122"/>
        <v>-1.1272244917042568E-2</v>
      </c>
      <c r="Z862" s="6">
        <f t="array" ref="Z862">I843-$R$2</f>
        <v>-6.3439072819631015E-3</v>
      </c>
      <c r="AA862" s="6">
        <f t="array" ref="AA862">J843-$S$2</f>
        <v>-5.7721710873775258E-3</v>
      </c>
      <c r="AB862" s="6">
        <f t="shared" si="123"/>
        <v>-1.8036450772523319E-2</v>
      </c>
      <c r="AC862" s="4"/>
    </row>
    <row r="863" spans="1:29" x14ac:dyDescent="0.25">
      <c r="A863" s="2">
        <v>42823</v>
      </c>
      <c r="B863">
        <v>38.891444999999997</v>
      </c>
      <c r="C863">
        <v>131.564255</v>
      </c>
      <c r="D863">
        <v>214.21752900000001</v>
      </c>
      <c r="E863">
        <v>80.348670999999996</v>
      </c>
      <c r="F863">
        <v>39.535381000000001</v>
      </c>
      <c r="G863" s="3">
        <f t="shared" si="117"/>
        <v>-3.7964133243184595E-3</v>
      </c>
      <c r="H863" s="3">
        <f t="shared" si="118"/>
        <v>5.2142126294105751E-3</v>
      </c>
      <c r="I863" s="3">
        <f t="shared" si="119"/>
        <v>2.6816106164682108E-3</v>
      </c>
      <c r="J863" s="3">
        <f t="shared" si="120"/>
        <v>1.8304223102831862E-3</v>
      </c>
      <c r="K863" s="3">
        <f t="shared" si="121"/>
        <v>-5.7142993006694676E-3</v>
      </c>
      <c r="W863" s="19"/>
      <c r="X863" s="6">
        <f t="array" ref="X863">G844-$P$2</f>
        <v>4.7256416484294317E-3</v>
      </c>
      <c r="Y863" s="6">
        <f t="shared" si="122"/>
        <v>4.4529809923670957E-5</v>
      </c>
      <c r="Z863" s="6">
        <f t="array" ref="Z863">I844-$R$2</f>
        <v>6.4049538128774014E-5</v>
      </c>
      <c r="AA863" s="6">
        <f t="array" ref="AA863">J844-$S$2</f>
        <v>-4.2638232112030385E-3</v>
      </c>
      <c r="AB863" s="6">
        <f t="shared" si="123"/>
        <v>8.3175930575487972E-3</v>
      </c>
      <c r="AC863" s="4"/>
    </row>
    <row r="864" spans="1:29" x14ac:dyDescent="0.25">
      <c r="A864" s="2">
        <v>42824</v>
      </c>
      <c r="B864">
        <v>38.743797000000001</v>
      </c>
      <c r="C864">
        <v>132.250259</v>
      </c>
      <c r="D864">
        <v>214.791977</v>
      </c>
      <c r="E864">
        <v>80.495743000000004</v>
      </c>
      <c r="F864">
        <v>39.309463999999998</v>
      </c>
      <c r="G864" s="3">
        <f t="shared" si="117"/>
        <v>-1.5244504817120141E-3</v>
      </c>
      <c r="H864" s="3">
        <f t="shared" si="118"/>
        <v>1.9545065692461172E-3</v>
      </c>
      <c r="I864" s="3">
        <f t="shared" si="119"/>
        <v>-2.3977385337814461E-3</v>
      </c>
      <c r="J864" s="3">
        <f t="shared" si="120"/>
        <v>5.9683031933750463E-3</v>
      </c>
      <c r="K864" s="3">
        <f t="shared" si="121"/>
        <v>-7.4962609513068434E-3</v>
      </c>
      <c r="W864" s="19"/>
      <c r="X864" s="6">
        <f t="array" ref="X864">G845-$P$2</f>
        <v>-3.5884272551016038E-3</v>
      </c>
      <c r="Y864" s="6">
        <f t="shared" si="122"/>
        <v>-7.0072642630962523E-3</v>
      </c>
      <c r="Z864" s="6">
        <f t="array" ref="Z864">I845-$R$2</f>
        <v>-3.5895457671490938E-3</v>
      </c>
      <c r="AA864" s="6">
        <f t="array" ref="AA864">J845-$S$2</f>
        <v>-4.8728693302363792E-3</v>
      </c>
      <c r="AB864" s="6">
        <f t="shared" si="123"/>
        <v>1.3115243424773187E-3</v>
      </c>
      <c r="AC864" s="4"/>
    </row>
    <row r="865" spans="1:29" x14ac:dyDescent="0.25">
      <c r="A865" s="2">
        <v>42825</v>
      </c>
      <c r="B865">
        <v>38.684733999999999</v>
      </c>
      <c r="C865">
        <v>132.50874300000001</v>
      </c>
      <c r="D865">
        <v>214.276962</v>
      </c>
      <c r="E865">
        <v>80.976166000000006</v>
      </c>
      <c r="F865">
        <v>39.014789999999998</v>
      </c>
      <c r="G865" s="3">
        <f t="shared" si="117"/>
        <v>-1.0178433694283395E-3</v>
      </c>
      <c r="H865" s="3">
        <f t="shared" si="118"/>
        <v>-8.1782829982773864E-3</v>
      </c>
      <c r="I865" s="3">
        <f t="shared" si="119"/>
        <v>-1.2480343080466527E-3</v>
      </c>
      <c r="J865" s="3">
        <f t="shared" si="120"/>
        <v>2.9059538333784385E-3</v>
      </c>
      <c r="K865" s="3">
        <f t="shared" si="121"/>
        <v>7.8046299877558845E-3</v>
      </c>
      <c r="W865" s="19"/>
      <c r="X865" s="6">
        <f t="array" ref="X865">G846-$P$2</f>
        <v>-2.8202561631249156E-3</v>
      </c>
      <c r="Y865" s="6">
        <f t="shared" si="122"/>
        <v>-6.9767608677023529E-3</v>
      </c>
      <c r="Z865" s="6">
        <f t="array" ref="Z865">I846-$R$2</f>
        <v>-3.5076139894941738E-3</v>
      </c>
      <c r="AA865" s="6">
        <f t="array" ref="AA865">J846-$S$2</f>
        <v>-5.1320375879575887E-3</v>
      </c>
      <c r="AB865" s="6">
        <f t="shared" si="123"/>
        <v>1.0527435628649301E-3</v>
      </c>
      <c r="AC865" s="4"/>
    </row>
    <row r="866" spans="1:29" x14ac:dyDescent="0.25">
      <c r="A866" s="2">
        <v>42828</v>
      </c>
      <c r="B866">
        <v>38.645358999999999</v>
      </c>
      <c r="C866">
        <v>131.425049</v>
      </c>
      <c r="D866">
        <v>214.00953699999999</v>
      </c>
      <c r="E866">
        <v>81.211478999999997</v>
      </c>
      <c r="F866">
        <v>39.319285999999998</v>
      </c>
      <c r="G866" s="3">
        <f t="shared" si="117"/>
        <v>-5.0924614259639789E-4</v>
      </c>
      <c r="H866" s="3">
        <f t="shared" si="118"/>
        <v>-5.2954897509671639E-4</v>
      </c>
      <c r="I866" s="3">
        <f t="shared" si="119"/>
        <v>5.5542384543350032E-4</v>
      </c>
      <c r="J866" s="3">
        <f t="shared" si="120"/>
        <v>0</v>
      </c>
      <c r="K866" s="3">
        <f t="shared" si="121"/>
        <v>2.2483114266114157E-3</v>
      </c>
      <c r="W866" s="19"/>
      <c r="X866" s="6">
        <f t="array" ref="X866">G847-$P$2</f>
        <v>-5.4332802116864786E-3</v>
      </c>
      <c r="Y866" s="6">
        <f t="shared" si="122"/>
        <v>-6.4182804050618436E-3</v>
      </c>
      <c r="Z866" s="6">
        <f t="array" ref="Z866">I847-$R$2</f>
        <v>-2.597869230321681E-3</v>
      </c>
      <c r="AA866" s="6">
        <f t="array" ref="AA866">J847-$S$2</f>
        <v>-1.8819128543769919E-2</v>
      </c>
      <c r="AB866" s="6">
        <f t="shared" si="123"/>
        <v>-1.0216578803281043E-2</v>
      </c>
      <c r="AC866" s="4"/>
    </row>
    <row r="867" spans="1:29" x14ac:dyDescent="0.25">
      <c r="A867" s="2">
        <v>42829</v>
      </c>
      <c r="B867">
        <v>38.625678999999998</v>
      </c>
      <c r="C867">
        <v>131.35545300000001</v>
      </c>
      <c r="D867">
        <v>214.12840299999999</v>
      </c>
      <c r="E867">
        <v>81.211478999999997</v>
      </c>
      <c r="F867">
        <v>39.407688</v>
      </c>
      <c r="G867" s="3">
        <f t="shared" si="117"/>
        <v>-5.3518282487666768E-3</v>
      </c>
      <c r="H867" s="3">
        <f t="shared" si="118"/>
        <v>-9.3853583680306718E-3</v>
      </c>
      <c r="I867" s="3">
        <f t="shared" si="119"/>
        <v>-3.0527804384735679E-3</v>
      </c>
      <c r="J867" s="3">
        <f t="shared" si="120"/>
        <v>1.448723769702509E-3</v>
      </c>
      <c r="K867" s="3">
        <f t="shared" si="121"/>
        <v>-1.7448372002945023E-3</v>
      </c>
      <c r="W867" s="19"/>
      <c r="X867" s="6">
        <f t="array" ref="X867">G848-$P$2</f>
        <v>3.971173153291937E-3</v>
      </c>
      <c r="Y867" s="6">
        <f t="shared" si="122"/>
        <v>-4.335890731097386E-3</v>
      </c>
      <c r="Z867" s="6">
        <f t="array" ref="Z867">I848-$R$2</f>
        <v>5.7486901291592374E-4</v>
      </c>
      <c r="AA867" s="6">
        <f t="array" ref="AA867">J848-$S$2</f>
        <v>-1.5380522430876327E-2</v>
      </c>
      <c r="AB867" s="6">
        <f t="shared" si="123"/>
        <v>-8.7652068402569033E-3</v>
      </c>
      <c r="AC867" s="4"/>
    </row>
    <row r="868" spans="1:29" x14ac:dyDescent="0.25">
      <c r="A868" s="2">
        <v>42830</v>
      </c>
      <c r="B868">
        <v>38.418961000000003</v>
      </c>
      <c r="C868">
        <v>130.122635</v>
      </c>
      <c r="D868">
        <v>213.474716</v>
      </c>
      <c r="E868">
        <v>81.329132000000001</v>
      </c>
      <c r="F868">
        <v>39.338928000000003</v>
      </c>
      <c r="G868" s="3">
        <f t="shared" si="117"/>
        <v>7.6870897159331264E-4</v>
      </c>
      <c r="H868" s="3">
        <f t="shared" si="118"/>
        <v>8.7867572002366945E-3</v>
      </c>
      <c r="I868" s="3">
        <f t="shared" si="119"/>
        <v>2.5981624915243362E-3</v>
      </c>
      <c r="J868" s="3">
        <f t="shared" si="120"/>
        <v>5.3044215447917153E-3</v>
      </c>
      <c r="K868" s="3">
        <f t="shared" si="121"/>
        <v>-1.7477852980640751E-3</v>
      </c>
      <c r="W868" s="19"/>
      <c r="X868" s="6">
        <f t="array" ref="X868">G849-$P$2</f>
        <v>7.6059910298148037E-3</v>
      </c>
      <c r="Y868" s="6">
        <f t="shared" si="122"/>
        <v>3.1694874539372193E-3</v>
      </c>
      <c r="Z868" s="6">
        <f t="array" ref="Z868">I849-$R$2</f>
        <v>3.0113215140721294E-3</v>
      </c>
      <c r="AA868" s="6">
        <f t="array" ref="AA868">J849-$S$2</f>
        <v>-3.4597931523101923E-3</v>
      </c>
      <c r="AB868" s="6">
        <f t="shared" si="123"/>
        <v>8.1191892393830817E-3</v>
      </c>
      <c r="AC868" s="4"/>
    </row>
    <row r="869" spans="1:29" x14ac:dyDescent="0.25">
      <c r="A869" s="2">
        <v>42831</v>
      </c>
      <c r="B869">
        <v>38.448493999999997</v>
      </c>
      <c r="C869">
        <v>131.26599100000001</v>
      </c>
      <c r="D869">
        <v>214.029358</v>
      </c>
      <c r="E869">
        <v>81.760536000000002</v>
      </c>
      <c r="F869">
        <v>39.270172000000002</v>
      </c>
      <c r="G869" s="3">
        <f t="shared" si="117"/>
        <v>-1.2800761455051823E-3</v>
      </c>
      <c r="H869" s="3">
        <f t="shared" si="118"/>
        <v>-7.5743914507164778E-4</v>
      </c>
      <c r="I869" s="3">
        <f t="shared" si="119"/>
        <v>-8.7925788199583188E-4</v>
      </c>
      <c r="J869" s="3">
        <f t="shared" si="120"/>
        <v>1.4389949694069148E-3</v>
      </c>
      <c r="K869" s="3">
        <f t="shared" si="121"/>
        <v>-2.5003710195103945E-4</v>
      </c>
      <c r="W869" s="19"/>
      <c r="X869" s="6">
        <f t="array" ref="X869">G850-$P$2</f>
        <v>4.4388652889744773E-3</v>
      </c>
      <c r="Y869" s="6">
        <f t="shared" si="122"/>
        <v>2.3242069002585015E-3</v>
      </c>
      <c r="Z869" s="6">
        <f t="array" ref="Z869">I850-$R$2</f>
        <v>1.1168768542568742E-4</v>
      </c>
      <c r="AA869" s="6">
        <f t="array" ref="AA869">J850-$S$2</f>
        <v>2.1268662257357294E-3</v>
      </c>
      <c r="AB869" s="6">
        <f t="shared" si="123"/>
        <v>1.2448462017703263E-2</v>
      </c>
      <c r="AC869" s="4"/>
    </row>
    <row r="870" spans="1:29" x14ac:dyDescent="0.25">
      <c r="A870" s="2">
        <v>42832</v>
      </c>
      <c r="B870">
        <v>38.399276999999998</v>
      </c>
      <c r="C870">
        <v>131.16656499999999</v>
      </c>
      <c r="D870">
        <v>213.841171</v>
      </c>
      <c r="E870">
        <v>81.878189000000006</v>
      </c>
      <c r="F870">
        <v>39.260353000000002</v>
      </c>
      <c r="G870" s="3">
        <f t="shared" si="117"/>
        <v>0</v>
      </c>
      <c r="H870" s="3">
        <f t="shared" si="118"/>
        <v>3.1076745815521445E-3</v>
      </c>
      <c r="I870" s="3">
        <f t="shared" si="119"/>
        <v>6.9472122372538081E-4</v>
      </c>
      <c r="J870" s="3">
        <f t="shared" si="120"/>
        <v>6.2267376236178062E-3</v>
      </c>
      <c r="K870" s="3">
        <f t="shared" si="121"/>
        <v>-4.7536505848534416E-3</v>
      </c>
      <c r="W870" s="19"/>
      <c r="X870" s="6">
        <f t="array" ref="X870">G851-$P$2</f>
        <v>-7.6930049209318818E-3</v>
      </c>
      <c r="Y870" s="6">
        <f t="shared" si="122"/>
        <v>-4.9307854347662994E-3</v>
      </c>
      <c r="Z870" s="6">
        <f t="array" ref="Z870">I851-$R$2</f>
        <v>-3.8741813663442093E-3</v>
      </c>
      <c r="AA870" s="6">
        <f t="array" ref="AA870">J851-$S$2</f>
        <v>-6.0867088232423056E-4</v>
      </c>
      <c r="AB870" s="6">
        <f t="shared" si="123"/>
        <v>-5.8502848299575999E-3</v>
      </c>
      <c r="AC870" s="4"/>
    </row>
    <row r="871" spans="1:29" x14ac:dyDescent="0.25">
      <c r="A871" s="2">
        <v>42835</v>
      </c>
      <c r="B871">
        <v>38.399276999999998</v>
      </c>
      <c r="C871">
        <v>131.57418799999999</v>
      </c>
      <c r="D871">
        <v>213.98973100000001</v>
      </c>
      <c r="E871">
        <v>82.388023000000004</v>
      </c>
      <c r="F871">
        <v>39.073723000000001</v>
      </c>
      <c r="G871" s="3">
        <f t="shared" si="117"/>
        <v>4.1014574310866969E-3</v>
      </c>
      <c r="H871" s="3">
        <f t="shared" si="118"/>
        <v>5.6672741921082181E-3</v>
      </c>
      <c r="I871" s="3">
        <f t="shared" si="119"/>
        <v>-1.2496394044254622E-3</v>
      </c>
      <c r="J871" s="3">
        <f t="shared" si="120"/>
        <v>6.9023746327787627E-3</v>
      </c>
      <c r="K871" s="3">
        <f t="shared" si="121"/>
        <v>1.0055606935637229E-3</v>
      </c>
      <c r="W871" s="19"/>
      <c r="X871" s="6">
        <f t="array" ref="X871">G852-$P$2</f>
        <v>1.5355446357462841E-2</v>
      </c>
      <c r="Y871" s="6">
        <f t="shared" si="122"/>
        <v>1.4614776150968539E-2</v>
      </c>
      <c r="Z871" s="6">
        <f t="array" ref="Z871">I852-$R$2</f>
        <v>7.8353175998226998E-3</v>
      </c>
      <c r="AA871" s="6">
        <f t="array" ref="AA871">J852-$S$2</f>
        <v>1.9865523533317015E-2</v>
      </c>
      <c r="AB871" s="6">
        <f t="shared" si="123"/>
        <v>2.3152221025548189E-2</v>
      </c>
      <c r="AC871" s="4"/>
    </row>
    <row r="872" spans="1:29" x14ac:dyDescent="0.25">
      <c r="A872" s="2">
        <v>42836</v>
      </c>
      <c r="B872">
        <v>38.55677</v>
      </c>
      <c r="C872">
        <v>132.31985499999999</v>
      </c>
      <c r="D872">
        <v>213.72232099999999</v>
      </c>
      <c r="E872">
        <v>82.956695999999994</v>
      </c>
      <c r="F872">
        <v>39.113014</v>
      </c>
      <c r="G872" s="3">
        <f t="shared" si="117"/>
        <v>-7.658577209658235E-4</v>
      </c>
      <c r="H872" s="3">
        <f t="shared" si="118"/>
        <v>-1.1871702852152999E-2</v>
      </c>
      <c r="I872" s="3">
        <f t="shared" si="119"/>
        <v>-4.1243703319130409E-3</v>
      </c>
      <c r="J872" s="3">
        <f t="shared" si="120"/>
        <v>-1.7728767789882971E-3</v>
      </c>
      <c r="K872" s="3">
        <f t="shared" si="121"/>
        <v>3.5157607644351607E-3</v>
      </c>
      <c r="W872" s="19"/>
      <c r="X872" s="6">
        <f t="array" ref="X872">G853-$P$2</f>
        <v>3.8691663555923761E-3</v>
      </c>
      <c r="Y872" s="6">
        <f t="shared" si="122"/>
        <v>-9.2393382125807754E-4</v>
      </c>
      <c r="Z872" s="6">
        <f t="array" ref="Z872">I853-$R$2</f>
        <v>-2.17084256288258E-3</v>
      </c>
      <c r="AA872" s="6">
        <f t="array" ref="AA872">J853-$S$2</f>
        <v>-2.3064649746355305E-3</v>
      </c>
      <c r="AB872" s="6">
        <f t="shared" si="123"/>
        <v>6.5493203412081841E-3</v>
      </c>
      <c r="AC872" s="4"/>
    </row>
    <row r="873" spans="1:29" x14ac:dyDescent="0.25">
      <c r="A873" s="2">
        <v>42837</v>
      </c>
      <c r="B873">
        <v>38.527240999999997</v>
      </c>
      <c r="C873">
        <v>130.74899300000001</v>
      </c>
      <c r="D873">
        <v>212.84085099999999</v>
      </c>
      <c r="E873">
        <v>82.809623999999999</v>
      </c>
      <c r="F873">
        <v>39.250526000000001</v>
      </c>
      <c r="G873" s="3">
        <f t="shared" si="117"/>
        <v>-6.3873247502980179E-3</v>
      </c>
      <c r="H873" s="3">
        <f t="shared" si="118"/>
        <v>-9.9612927802817941E-3</v>
      </c>
      <c r="I873" s="3">
        <f t="shared" si="119"/>
        <v>-6.6542958898430093E-3</v>
      </c>
      <c r="J873" s="3">
        <f t="shared" si="120"/>
        <v>-2.2495815220703319E-3</v>
      </c>
      <c r="K873" s="3">
        <f t="shared" si="121"/>
        <v>-5.2551652428811657E-3</v>
      </c>
      <c r="W873" s="19"/>
      <c r="X873" s="6">
        <f t="array" ref="X873">G854-$P$2</f>
        <v>1.3067925488777299E-3</v>
      </c>
      <c r="Y873" s="6">
        <f t="shared" si="122"/>
        <v>1.1687223557419741E-3</v>
      </c>
      <c r="Z873" s="6">
        <f t="array" ref="Z873">I854-$R$2</f>
        <v>-2.4934317311942067E-3</v>
      </c>
      <c r="AA873" s="6">
        <f t="array" ref="AA873">J854-$S$2</f>
        <v>4.2703541431593104E-3</v>
      </c>
      <c r="AB873" s="6">
        <f t="shared" si="123"/>
        <v>-1.2268141327265863E-3</v>
      </c>
      <c r="AC873" s="4"/>
    </row>
    <row r="874" spans="1:29" x14ac:dyDescent="0.25">
      <c r="A874" s="2">
        <v>42838</v>
      </c>
      <c r="B874">
        <v>38.281154999999998</v>
      </c>
      <c r="C874">
        <v>129.446564</v>
      </c>
      <c r="D874">
        <v>211.42454499999999</v>
      </c>
      <c r="E874">
        <v>82.623337000000006</v>
      </c>
      <c r="F874">
        <v>39.044257999999999</v>
      </c>
      <c r="G874" s="3">
        <f t="shared" si="117"/>
        <v>8.2283567462893004E-3</v>
      </c>
      <c r="H874" s="3">
        <f t="shared" si="118"/>
        <v>1.1904881461357153E-2</v>
      </c>
      <c r="I874" s="3">
        <f t="shared" si="119"/>
        <v>8.7600141222958783E-3</v>
      </c>
      <c r="J874" s="3">
        <f t="shared" si="120"/>
        <v>1.210403787007519E-2</v>
      </c>
      <c r="K874" s="3">
        <f t="shared" si="121"/>
        <v>8.5534984427160232E-3</v>
      </c>
      <c r="W874" s="19"/>
      <c r="X874" s="6">
        <f t="array" ref="X874">G855-$P$2</f>
        <v>-7.2912709312616172E-4</v>
      </c>
      <c r="Y874" s="6">
        <f t="shared" si="122"/>
        <v>-3.6105281982024844E-3</v>
      </c>
      <c r="Z874" s="6">
        <f t="array" ref="Z874">I855-$R$2</f>
        <v>-1.3535483126738692E-3</v>
      </c>
      <c r="AA874" s="6">
        <f t="array" ref="AA874">J855-$S$2</f>
        <v>-1.2094711152546402E-3</v>
      </c>
      <c r="AB874" s="6">
        <f t="shared" si="123"/>
        <v>9.5061120570836682E-3</v>
      </c>
      <c r="AC874" s="4"/>
    </row>
    <row r="875" spans="1:29" x14ac:dyDescent="0.25">
      <c r="A875" s="2">
        <v>42842</v>
      </c>
      <c r="B875">
        <v>38.596145999999997</v>
      </c>
      <c r="C875">
        <v>130.98760999999999</v>
      </c>
      <c r="D875">
        <v>213.27662699999999</v>
      </c>
      <c r="E875">
        <v>83.623412999999999</v>
      </c>
      <c r="F875">
        <v>39.378222999999998</v>
      </c>
      <c r="G875" s="3">
        <f t="shared" si="117"/>
        <v>-5.8658447400421476E-3</v>
      </c>
      <c r="H875" s="3">
        <f t="shared" si="118"/>
        <v>-7.5839233954932972E-5</v>
      </c>
      <c r="I875" s="3">
        <f t="shared" si="119"/>
        <v>-2.7398032696756003E-3</v>
      </c>
      <c r="J875" s="3">
        <f t="shared" si="120"/>
        <v>2.6966371248207111E-3</v>
      </c>
      <c r="K875" s="3">
        <f t="shared" si="121"/>
        <v>-1.172368798866319E-2</v>
      </c>
      <c r="W875" s="19"/>
      <c r="X875" s="6">
        <f t="array" ref="X875">G856-$P$2</f>
        <v>-6.0701443609511496E-3</v>
      </c>
      <c r="Y875" s="6">
        <f t="shared" si="122"/>
        <v>-2.3014270910380635E-2</v>
      </c>
      <c r="Z875" s="6">
        <f t="array" ref="Z875">I856-$R$2</f>
        <v>-1.3260725383974492E-2</v>
      </c>
      <c r="AA875" s="6">
        <f t="array" ref="AA875">J856-$S$2</f>
        <v>-4.7310236279097086E-3</v>
      </c>
      <c r="AB875" s="6">
        <f t="shared" si="123"/>
        <v>-1.234307603145797E-2</v>
      </c>
      <c r="AC875" s="4"/>
    </row>
    <row r="876" spans="1:29" x14ac:dyDescent="0.25">
      <c r="A876" s="2">
        <v>42843</v>
      </c>
      <c r="B876">
        <v>38.369746999999997</v>
      </c>
      <c r="C876">
        <v>130.977676</v>
      </c>
      <c r="D876">
        <v>212.69229100000001</v>
      </c>
      <c r="E876">
        <v>83.848915000000005</v>
      </c>
      <c r="F876">
        <v>38.916564999999999</v>
      </c>
      <c r="G876" s="3">
        <f t="shared" si="117"/>
        <v>-4.6178308134269264E-3</v>
      </c>
      <c r="H876" s="3">
        <f t="shared" si="118"/>
        <v>2.1252934736757378E-3</v>
      </c>
      <c r="I876" s="3">
        <f t="shared" si="119"/>
        <v>-2.188607766700934E-3</v>
      </c>
      <c r="J876" s="3">
        <f t="shared" si="120"/>
        <v>-1.4032381933624105E-3</v>
      </c>
      <c r="K876" s="3">
        <f t="shared" si="121"/>
        <v>-7.3195308989885133E-3</v>
      </c>
      <c r="W876" s="19"/>
      <c r="X876" s="6">
        <f t="array" ref="X876">G857-$P$2</f>
        <v>1.0581578971156714E-3</v>
      </c>
      <c r="Y876" s="6">
        <f t="shared" si="122"/>
        <v>-9.447792528313769E-5</v>
      </c>
      <c r="Z876" s="6">
        <f t="array" ref="Z876">I857-$R$2</f>
        <v>1.5569497367058369E-3</v>
      </c>
      <c r="AA876" s="6">
        <f t="array" ref="AA876">J857-$S$2</f>
        <v>-9.1314920297972963E-4</v>
      </c>
      <c r="AB876" s="6">
        <f t="shared" si="123"/>
        <v>4.5590078946824847E-3</v>
      </c>
      <c r="AC876" s="4"/>
    </row>
    <row r="877" spans="1:29" x14ac:dyDescent="0.25">
      <c r="A877" s="2">
        <v>42844</v>
      </c>
      <c r="B877">
        <v>38.192562000000002</v>
      </c>
      <c r="C877">
        <v>131.25604200000001</v>
      </c>
      <c r="D877">
        <v>212.22679099999999</v>
      </c>
      <c r="E877">
        <v>83.731255000000004</v>
      </c>
      <c r="F877">
        <v>38.631714000000002</v>
      </c>
      <c r="G877" s="3">
        <f t="shared" si="117"/>
        <v>9.0207093203120703E-3</v>
      </c>
      <c r="H877" s="3">
        <f t="shared" si="118"/>
        <v>1.0301567679452006E-2</v>
      </c>
      <c r="I877" s="3">
        <f t="shared" si="119"/>
        <v>8.1668812492199372E-3</v>
      </c>
      <c r="J877" s="3">
        <f t="shared" si="120"/>
        <v>1.171724943092034E-4</v>
      </c>
      <c r="K877" s="3">
        <f t="shared" si="121"/>
        <v>1.0424621594578909E-2</v>
      </c>
      <c r="W877" s="19"/>
      <c r="X877" s="6">
        <f t="array" ref="X877">G858-$P$2</f>
        <v>2.5897709690026549E-3</v>
      </c>
      <c r="Y877" s="6">
        <f t="shared" si="122"/>
        <v>2.6622673734120468E-3</v>
      </c>
      <c r="Z877" s="6">
        <f t="array" ref="Z877">I858-$R$2</f>
        <v>-1.5074304397180163E-3</v>
      </c>
      <c r="AA877" s="6">
        <f t="array" ref="AA877">J858-$S$2</f>
        <v>7.013355754973488E-3</v>
      </c>
      <c r="AB877" s="6">
        <f t="shared" si="123"/>
        <v>2.6949292240989464E-4</v>
      </c>
      <c r="AC877" s="4"/>
    </row>
    <row r="878" spans="1:29" x14ac:dyDescent="0.25">
      <c r="A878" s="2">
        <v>42845</v>
      </c>
      <c r="B878">
        <v>38.537086000000002</v>
      </c>
      <c r="C878">
        <v>132.60818499999999</v>
      </c>
      <c r="D878">
        <v>213.96002200000001</v>
      </c>
      <c r="E878">
        <v>83.741066000000004</v>
      </c>
      <c r="F878">
        <v>39.034435000000002</v>
      </c>
      <c r="G878" s="3">
        <f t="shared" si="117"/>
        <v>5.1078070614885007E-4</v>
      </c>
      <c r="H878" s="3">
        <f t="shared" si="118"/>
        <v>-2.1743001761166392E-3</v>
      </c>
      <c r="I878" s="3">
        <f t="shared" si="119"/>
        <v>-2.9163298553036565E-3</v>
      </c>
      <c r="J878" s="3">
        <f t="shared" si="120"/>
        <v>-3.6296050972173255E-3</v>
      </c>
      <c r="K878" s="3">
        <f t="shared" si="121"/>
        <v>-1.0064703126867469E-3</v>
      </c>
      <c r="W878" s="19"/>
      <c r="X878" s="6">
        <f t="array" ref="X878">G859-$P$2</f>
        <v>2.3368038097091948E-3</v>
      </c>
      <c r="Y878" s="6">
        <f t="shared" si="122"/>
        <v>2.4236717634343286E-4</v>
      </c>
      <c r="Z878" s="6">
        <f t="array" ref="Z878">I859-$R$2</f>
        <v>-8.101671416846925E-4</v>
      </c>
      <c r="AA878" s="6">
        <f t="array" ref="AA878">J859-$S$2</f>
        <v>-1.4583795478101793E-3</v>
      </c>
      <c r="AB878" s="6">
        <f t="shared" si="123"/>
        <v>2.5138088693406474E-3</v>
      </c>
      <c r="AC878" s="4"/>
    </row>
    <row r="879" spans="1:29" x14ac:dyDescent="0.25">
      <c r="A879" s="2">
        <v>42846</v>
      </c>
      <c r="B879">
        <v>38.55677</v>
      </c>
      <c r="C879">
        <v>132.31985499999999</v>
      </c>
      <c r="D879">
        <v>213.33604399999999</v>
      </c>
      <c r="E879">
        <v>83.437118999999996</v>
      </c>
      <c r="F879">
        <v>38.995148</v>
      </c>
      <c r="G879" s="3">
        <f t="shared" si="117"/>
        <v>2.1955651368099627E-2</v>
      </c>
      <c r="H879" s="3">
        <f t="shared" si="118"/>
        <v>1.0068247127386964E-2</v>
      </c>
      <c r="I879" s="3">
        <f t="shared" si="119"/>
        <v>1.0677919011191639E-2</v>
      </c>
      <c r="J879" s="3">
        <f t="shared" si="120"/>
        <v>-1.1045815232426648E-2</v>
      </c>
      <c r="K879" s="3">
        <f t="shared" si="121"/>
        <v>1.1586774846962911E-2</v>
      </c>
      <c r="W879" s="19"/>
      <c r="X879" s="6">
        <f t="array" ref="X879">G860-$P$2</f>
        <v>2.0752925127670097E-3</v>
      </c>
      <c r="Y879" s="6">
        <f t="shared" si="122"/>
        <v>-1.7136997376640572E-4</v>
      </c>
      <c r="Z879" s="6">
        <f t="array" ref="Z879">I860-$R$2</f>
        <v>-2.1140763769765814E-3</v>
      </c>
      <c r="AA879" s="6">
        <f t="array" ref="AA879">J860-$S$2</f>
        <v>-9.3981345007262806E-3</v>
      </c>
      <c r="AB879" s="6">
        <f t="shared" si="123"/>
        <v>-3.2135026497641245E-3</v>
      </c>
      <c r="AC879" s="4"/>
    </row>
    <row r="880" spans="1:29" x14ac:dyDescent="0.25">
      <c r="A880" s="2">
        <v>42849</v>
      </c>
      <c r="B880">
        <v>39.403309</v>
      </c>
      <c r="C880">
        <v>133.652084</v>
      </c>
      <c r="D880">
        <v>215.61402899999999</v>
      </c>
      <c r="E880">
        <v>82.515488000000005</v>
      </c>
      <c r="F880">
        <v>39.446975999999999</v>
      </c>
      <c r="G880" s="3">
        <f t="shared" si="117"/>
        <v>6.4950890291979313E-3</v>
      </c>
      <c r="H880" s="3">
        <f t="shared" si="118"/>
        <v>7.513283519020808E-3</v>
      </c>
      <c r="I880" s="3">
        <f t="shared" si="119"/>
        <v>6.0173450030935882E-3</v>
      </c>
      <c r="J880" s="3">
        <f t="shared" si="120"/>
        <v>4.1587586563143208E-3</v>
      </c>
      <c r="K880" s="3">
        <f t="shared" si="121"/>
        <v>7.2212125968793561E-3</v>
      </c>
      <c r="W880" s="19"/>
      <c r="X880" s="6">
        <f t="array" ref="X880">G861-$P$2</f>
        <v>4.3605366495418985E-3</v>
      </c>
      <c r="Y880" s="6">
        <f t="shared" si="122"/>
        <v>8.0176838208532442E-3</v>
      </c>
      <c r="Z880" s="6">
        <f t="array" ref="Z880">I861-$R$2</f>
        <v>6.9324295595005747E-3</v>
      </c>
      <c r="AA880" s="6">
        <f t="array" ref="AA880">J861-$S$2</f>
        <v>3.9531246426199483E-3</v>
      </c>
      <c r="AB880" s="6">
        <f t="shared" si="123"/>
        <v>2.2649638842798109E-3</v>
      </c>
      <c r="AC880" s="4"/>
    </row>
    <row r="881" spans="1:29" x14ac:dyDescent="0.25">
      <c r="A881" s="2">
        <v>42850</v>
      </c>
      <c r="B881">
        <v>39.659236999999997</v>
      </c>
      <c r="C881">
        <v>134.65625</v>
      </c>
      <c r="D881">
        <v>216.91145299999999</v>
      </c>
      <c r="E881">
        <v>82.858649999999997</v>
      </c>
      <c r="F881">
        <v>39.731831</v>
      </c>
      <c r="G881" s="3">
        <f t="shared" si="117"/>
        <v>-3.7230166581369017E-3</v>
      </c>
      <c r="H881" s="3">
        <f t="shared" si="118"/>
        <v>1.9196955210025735E-3</v>
      </c>
      <c r="I881" s="3">
        <f t="shared" si="119"/>
        <v>-7.3046857511938068E-4</v>
      </c>
      <c r="J881" s="3">
        <f t="shared" si="120"/>
        <v>-7.4548402610953302E-3</v>
      </c>
      <c r="K881" s="3">
        <f t="shared" si="121"/>
        <v>-3.7083365224220843E-3</v>
      </c>
      <c r="W881" s="19"/>
      <c r="X881" s="6">
        <f t="array" ref="X881">G862-$P$2</f>
        <v>7.9252359489540795E-4</v>
      </c>
      <c r="Y881" s="6">
        <f t="shared" si="122"/>
        <v>3.9250652607858705E-3</v>
      </c>
      <c r="Z881" s="6">
        <f t="array" ref="Z881">I862-$R$2</f>
        <v>9.9739517373231812E-4</v>
      </c>
      <c r="AA881" s="6">
        <f t="array" ref="AA881">J862-$S$2</f>
        <v>5.2844496924722871E-3</v>
      </c>
      <c r="AB881" s="6">
        <f t="shared" si="123"/>
        <v>1.2636327515463258E-3</v>
      </c>
      <c r="AC881" s="4"/>
    </row>
    <row r="882" spans="1:29" x14ac:dyDescent="0.25">
      <c r="A882" s="2">
        <v>42851</v>
      </c>
      <c r="B882">
        <v>39.511584999999997</v>
      </c>
      <c r="C882">
        <v>134.914749</v>
      </c>
      <c r="D882">
        <v>216.753006</v>
      </c>
      <c r="E882">
        <v>82.240951999999993</v>
      </c>
      <c r="F882">
        <v>39.584491999999997</v>
      </c>
      <c r="G882" s="3">
        <f t="shared" si="117"/>
        <v>1.4948274031527653E-3</v>
      </c>
      <c r="H882" s="3">
        <f t="shared" si="118"/>
        <v>5.1584426844231146E-4</v>
      </c>
      <c r="I882" s="3">
        <f t="shared" si="119"/>
        <v>7.7675970039359221E-4</v>
      </c>
      <c r="J882" s="3">
        <f t="shared" si="120"/>
        <v>-2.6226714885303481E-3</v>
      </c>
      <c r="K882" s="3">
        <f t="shared" si="121"/>
        <v>-3.2258339957981219E-3</v>
      </c>
      <c r="W882" s="19"/>
      <c r="X882" s="6">
        <f t="array" ref="X882">G863-$P$2</f>
        <v>-4.0171688907918923E-3</v>
      </c>
      <c r="Y882" s="6">
        <f t="shared" si="122"/>
        <v>4.8131509490217106E-3</v>
      </c>
      <c r="Z882" s="6">
        <f t="array" ref="Z882">I863-$R$2</f>
        <v>2.1973596701174714E-3</v>
      </c>
      <c r="AA882" s="6">
        <f t="array" ref="AA882">J863-$S$2</f>
        <v>1.4700007306197192E-3</v>
      </c>
      <c r="AB882" s="6">
        <f t="shared" si="123"/>
        <v>-5.9436328355496199E-3</v>
      </c>
      <c r="AC882" s="4"/>
    </row>
    <row r="883" spans="1:29" x14ac:dyDescent="0.25">
      <c r="A883" s="2">
        <v>42852</v>
      </c>
      <c r="B883">
        <v>39.570647999999998</v>
      </c>
      <c r="C883">
        <v>134.98434399999999</v>
      </c>
      <c r="D883">
        <v>216.92137099999999</v>
      </c>
      <c r="E883">
        <v>82.025261</v>
      </c>
      <c r="F883">
        <v>39.456798999999997</v>
      </c>
      <c r="G883" s="3">
        <f t="shared" si="117"/>
        <v>-7.4633602158857837E-4</v>
      </c>
      <c r="H883" s="3">
        <f t="shared" si="118"/>
        <v>-9.9433235012793553E-3</v>
      </c>
      <c r="I883" s="3">
        <f t="shared" si="119"/>
        <v>-1.9175335195534826E-3</v>
      </c>
      <c r="J883" s="3">
        <f t="shared" si="120"/>
        <v>-1.0399296382610723E-2</v>
      </c>
      <c r="K883" s="3">
        <f t="shared" si="121"/>
        <v>4.2320716386547996E-3</v>
      </c>
      <c r="W883" s="19"/>
      <c r="X883" s="6">
        <f t="array" ref="X883">G864-$P$2</f>
        <v>-1.745206048185447E-3</v>
      </c>
      <c r="Y883" s="6">
        <f t="shared" si="122"/>
        <v>1.5534448888572523E-3</v>
      </c>
      <c r="Z883" s="6">
        <f t="array" ref="Z883">I864-$R$2</f>
        <v>-2.8819894801321855E-3</v>
      </c>
      <c r="AA883" s="6">
        <f t="array" ref="AA883">J864-$S$2</f>
        <v>5.6078816137115793E-3</v>
      </c>
      <c r="AB883" s="6">
        <f t="shared" si="123"/>
        <v>-7.7255944861869957E-3</v>
      </c>
      <c r="AC883" s="4"/>
    </row>
    <row r="884" spans="1:29" x14ac:dyDescent="0.25">
      <c r="A884" s="2">
        <v>42853</v>
      </c>
      <c r="B884">
        <v>39.541114999999998</v>
      </c>
      <c r="C884">
        <v>133.64215100000001</v>
      </c>
      <c r="D884">
        <v>216.50541699999999</v>
      </c>
      <c r="E884">
        <v>81.172256000000004</v>
      </c>
      <c r="F884">
        <v>39.623783000000003</v>
      </c>
      <c r="G884" s="3">
        <f t="shared" si="117"/>
        <v>2.7384154442786635E-3</v>
      </c>
      <c r="H884" s="3">
        <f t="shared" si="118"/>
        <v>3.7196423155445579E-3</v>
      </c>
      <c r="I884" s="3">
        <f t="shared" si="119"/>
        <v>2.4244289462742596E-3</v>
      </c>
      <c r="J884" s="3">
        <f t="shared" si="120"/>
        <v>5.9185616326840051E-3</v>
      </c>
      <c r="K884" s="3">
        <f t="shared" si="121"/>
        <v>3.9662543074192591E-3</v>
      </c>
      <c r="W884" s="19"/>
      <c r="X884" s="6">
        <f t="array" ref="X884">G865-$P$2</f>
        <v>-1.2385989359017724E-3</v>
      </c>
      <c r="Y884" s="6">
        <f t="shared" si="122"/>
        <v>-8.5793446786662508E-3</v>
      </c>
      <c r="Z884" s="6">
        <f t="array" ref="Z884">I865-$R$2</f>
        <v>-1.7322852543973923E-3</v>
      </c>
      <c r="AA884" s="6">
        <f t="array" ref="AA884">J865-$S$2</f>
        <v>2.5455322537149714E-3</v>
      </c>
      <c r="AB884" s="6">
        <f t="shared" si="123"/>
        <v>7.5752964528757322E-3</v>
      </c>
      <c r="AC884" s="4"/>
    </row>
    <row r="885" spans="1:29" x14ac:dyDescent="0.25">
      <c r="A885" s="2">
        <v>42856</v>
      </c>
      <c r="B885">
        <v>39.649394999999998</v>
      </c>
      <c r="C885">
        <v>134.139252</v>
      </c>
      <c r="D885">
        <v>217.03031899999999</v>
      </c>
      <c r="E885">
        <v>81.652679000000006</v>
      </c>
      <c r="F885">
        <v>39.780940999999999</v>
      </c>
      <c r="G885" s="3">
        <f t="shared" si="117"/>
        <v>5.9582245832503489E-3</v>
      </c>
      <c r="H885" s="3">
        <f t="shared" si="118"/>
        <v>-2.5198664444616714E-3</v>
      </c>
      <c r="I885" s="3">
        <f t="shared" si="119"/>
        <v>3.1940698571242265E-4</v>
      </c>
      <c r="J885" s="3">
        <f t="shared" si="120"/>
        <v>-1.6810226153144425E-3</v>
      </c>
      <c r="K885" s="3">
        <f t="shared" si="121"/>
        <v>4.9383698590739211E-3</v>
      </c>
      <c r="W885" s="19"/>
      <c r="X885" s="6">
        <f t="array" ref="X885">G866-$P$2</f>
        <v>-7.3000170906983072E-4</v>
      </c>
      <c r="Y885" s="6">
        <f t="shared" si="122"/>
        <v>-9.3061065548558119E-4</v>
      </c>
      <c r="Z885" s="6">
        <f t="array" ref="Z885">I866-$R$2</f>
        <v>7.1172899082760704E-5</v>
      </c>
      <c r="AA885" s="6">
        <f t="array" ref="AA885">J866-$S$2</f>
        <v>-3.6042157966346711E-4</v>
      </c>
      <c r="AB885" s="6">
        <f t="shared" si="123"/>
        <v>2.0189778917312634E-3</v>
      </c>
      <c r="AC885" s="4"/>
    </row>
    <row r="886" spans="1:29" x14ac:dyDescent="0.25">
      <c r="A886" s="2">
        <v>42857</v>
      </c>
      <c r="B886">
        <v>39.885635000000001</v>
      </c>
      <c r="C886">
        <v>133.80123900000001</v>
      </c>
      <c r="D886">
        <v>217.09963999999999</v>
      </c>
      <c r="E886">
        <v>81.515418999999994</v>
      </c>
      <c r="F886">
        <v>39.977393999999997</v>
      </c>
      <c r="G886" s="3">
        <f t="shared" si="117"/>
        <v>-3.2082728531211968E-3</v>
      </c>
      <c r="H886" s="3">
        <f t="shared" si="118"/>
        <v>-5.4243443889185894E-3</v>
      </c>
      <c r="I886" s="3">
        <f t="shared" si="119"/>
        <v>-1.0036681774322487E-3</v>
      </c>
      <c r="J886" s="3">
        <f t="shared" si="120"/>
        <v>-1.3350971059843175E-2</v>
      </c>
      <c r="K886" s="3">
        <f t="shared" si="121"/>
        <v>-7.1254019208956132E-3</v>
      </c>
      <c r="W886" s="19"/>
      <c r="X886" s="6">
        <f t="array" ref="X886">G867-$P$2</f>
        <v>-5.5725838152401097E-3</v>
      </c>
      <c r="Y886" s="6">
        <f t="shared" si="122"/>
        <v>-9.7864200484195363E-3</v>
      </c>
      <c r="Z886" s="6">
        <f t="array" ref="Z886">I867-$R$2</f>
        <v>-3.5370313848243073E-3</v>
      </c>
      <c r="AA886" s="6">
        <f t="array" ref="AA886">J867-$S$2</f>
        <v>1.088302190039042E-3</v>
      </c>
      <c r="AB886" s="6">
        <f t="shared" si="123"/>
        <v>-1.9741707351746546E-3</v>
      </c>
      <c r="AC886" s="4"/>
    </row>
    <row r="887" spans="1:29" x14ac:dyDescent="0.25">
      <c r="A887" s="2">
        <v>42858</v>
      </c>
      <c r="B887">
        <v>39.757671000000002</v>
      </c>
      <c r="C887">
        <v>133.07545500000001</v>
      </c>
      <c r="D887">
        <v>216.881744</v>
      </c>
      <c r="E887">
        <v>80.427109000000002</v>
      </c>
      <c r="F887">
        <v>39.692538999999996</v>
      </c>
      <c r="G887" s="3">
        <f t="shared" si="117"/>
        <v>7.1800483484054656E-3</v>
      </c>
      <c r="H887" s="3">
        <f t="shared" si="118"/>
        <v>-2.68952678012635E-3</v>
      </c>
      <c r="I887" s="3">
        <f t="shared" si="119"/>
        <v>9.1335488338750714E-4</v>
      </c>
      <c r="J887" s="3">
        <f t="shared" si="120"/>
        <v>-4.8762414175549385E-3</v>
      </c>
      <c r="K887" s="3">
        <f t="shared" si="121"/>
        <v>-1.064096705932549E-2</v>
      </c>
      <c r="W887" s="19"/>
      <c r="X887" s="6">
        <f t="array" ref="X887">G868-$P$2</f>
        <v>5.4795340511987981E-4</v>
      </c>
      <c r="Y887" s="6">
        <f t="shared" si="122"/>
        <v>8.38569551984783E-3</v>
      </c>
      <c r="Z887" s="6">
        <f t="array" ref="Z887">I868-$R$2</f>
        <v>2.1139115451735968E-3</v>
      </c>
      <c r="AA887" s="6">
        <f t="array" ref="AA887">J868-$S$2</f>
        <v>4.9439999651282483E-3</v>
      </c>
      <c r="AB887" s="6">
        <f t="shared" si="123"/>
        <v>-1.9771188329442274E-3</v>
      </c>
      <c r="AC887" s="4"/>
    </row>
    <row r="888" spans="1:29" x14ac:dyDescent="0.25">
      <c r="A888" s="2">
        <v>42859</v>
      </c>
      <c r="B888">
        <v>40.043132999999997</v>
      </c>
      <c r="C888">
        <v>132.717545</v>
      </c>
      <c r="D888">
        <v>217.07983400000001</v>
      </c>
      <c r="E888">
        <v>80.034926999999996</v>
      </c>
      <c r="F888">
        <v>39.270172000000002</v>
      </c>
      <c r="G888" s="3">
        <f t="shared" si="117"/>
        <v>1.0078606986121619E-2</v>
      </c>
      <c r="H888" s="3">
        <f t="shared" si="118"/>
        <v>8.6148444050859752E-3</v>
      </c>
      <c r="I888" s="3">
        <f t="shared" si="119"/>
        <v>4.0149606895314438E-3</v>
      </c>
      <c r="J888" s="3">
        <f t="shared" si="120"/>
        <v>9.4328692272063197E-3</v>
      </c>
      <c r="K888" s="3">
        <f t="shared" si="121"/>
        <v>5.7528141206000249E-3</v>
      </c>
      <c r="W888" s="19"/>
      <c r="X888" s="6">
        <f t="array" ref="X888">G869-$P$2</f>
        <v>-1.5008317119786152E-3</v>
      </c>
      <c r="Y888" s="6">
        <f t="shared" si="122"/>
        <v>-1.1585008254605127E-3</v>
      </c>
      <c r="Z888" s="6">
        <f t="array" ref="Z888">I869-$R$2</f>
        <v>-1.3635088283465715E-3</v>
      </c>
      <c r="AA888" s="6">
        <f t="array" ref="AA888">J869-$S$2</f>
        <v>1.0785733897434478E-3</v>
      </c>
      <c r="AB888" s="6">
        <f t="shared" si="123"/>
        <v>-4.7937063683119174E-4</v>
      </c>
      <c r="AC888" s="4"/>
    </row>
    <row r="889" spans="1:29" x14ac:dyDescent="0.25">
      <c r="A889" s="2">
        <v>42860</v>
      </c>
      <c r="B889">
        <v>40.446711999999998</v>
      </c>
      <c r="C889">
        <v>133.86088599999999</v>
      </c>
      <c r="D889">
        <v>217.951401</v>
      </c>
      <c r="E889">
        <v>80.789885999999996</v>
      </c>
      <c r="F889">
        <v>39.496085999999998</v>
      </c>
      <c r="G889" s="3">
        <f t="shared" si="117"/>
        <v>-4.6239358096646921E-3</v>
      </c>
      <c r="H889" s="3">
        <f t="shared" si="118"/>
        <v>-4.6792907078173629E-3</v>
      </c>
      <c r="I889" s="3">
        <f t="shared" si="119"/>
        <v>4.5505557452196754E-5</v>
      </c>
      <c r="J889" s="3">
        <f t="shared" si="120"/>
        <v>-7.038900884202115E-3</v>
      </c>
      <c r="K889" s="3">
        <f t="shared" si="121"/>
        <v>-6.2173249268293596E-3</v>
      </c>
      <c r="W889" s="19"/>
      <c r="X889" s="6">
        <f t="array" ref="X889">G870-$P$2</f>
        <v>-2.207555664734328E-4</v>
      </c>
      <c r="Y889" s="6">
        <f t="shared" si="122"/>
        <v>2.7066129011632796E-3</v>
      </c>
      <c r="Z889" s="6">
        <f t="array" ref="Z889">I870-$R$2</f>
        <v>2.104702773746412E-4</v>
      </c>
      <c r="AA889" s="6">
        <f t="array" ref="AA889">J870-$S$2</f>
        <v>5.8663160439543392E-3</v>
      </c>
      <c r="AB889" s="6">
        <f t="shared" si="123"/>
        <v>-4.9829841197335939E-3</v>
      </c>
      <c r="AC889" s="4"/>
    </row>
    <row r="890" spans="1:29" x14ac:dyDescent="0.25">
      <c r="A890" s="2">
        <v>42863</v>
      </c>
      <c r="B890">
        <v>40.259689000000002</v>
      </c>
      <c r="C890">
        <v>133.234512</v>
      </c>
      <c r="D890">
        <v>217.961319</v>
      </c>
      <c r="E890">
        <v>80.221214000000003</v>
      </c>
      <c r="F890">
        <v>39.250526000000001</v>
      </c>
      <c r="G890" s="3">
        <f t="shared" si="117"/>
        <v>-1.7115134694657419E-3</v>
      </c>
      <c r="H890" s="3">
        <f t="shared" si="118"/>
        <v>-1.7161694561541596E-3</v>
      </c>
      <c r="I890" s="3">
        <f t="shared" si="119"/>
        <v>-1.2723771413771789E-3</v>
      </c>
      <c r="J890" s="3">
        <f t="shared" si="120"/>
        <v>-5.3776797743300131E-3</v>
      </c>
      <c r="K890" s="3">
        <f t="shared" si="121"/>
        <v>1.1261326790881654E-2</v>
      </c>
      <c r="W890" s="19"/>
      <c r="X890" s="6">
        <f t="array" ref="X890">G871-$P$2</f>
        <v>3.8807018646132641E-3</v>
      </c>
      <c r="Y890" s="6">
        <f t="shared" si="122"/>
        <v>5.2662125117193537E-3</v>
      </c>
      <c r="Z890" s="6">
        <f t="array" ref="Z890">I871-$R$2</f>
        <v>-1.7338903507762018E-3</v>
      </c>
      <c r="AA890" s="6">
        <f t="array" ref="AA890">J871-$S$2</f>
        <v>6.5419530531152957E-3</v>
      </c>
      <c r="AB890" s="6">
        <f t="shared" si="123"/>
        <v>7.7622715868357062E-4</v>
      </c>
      <c r="AC890" s="4"/>
    </row>
    <row r="891" spans="1:29" x14ac:dyDescent="0.25">
      <c r="A891" s="2">
        <v>42864</v>
      </c>
      <c r="B891">
        <v>40.190784000000001</v>
      </c>
      <c r="C891">
        <v>133.00585899999999</v>
      </c>
      <c r="D891">
        <v>217.68398999999999</v>
      </c>
      <c r="E891">
        <v>79.789810000000003</v>
      </c>
      <c r="F891">
        <v>39.692538999999996</v>
      </c>
      <c r="G891" s="3">
        <f t="shared" si="117"/>
        <v>1.469491115177135E-3</v>
      </c>
      <c r="H891" s="3">
        <f t="shared" si="118"/>
        <v>6.1295194522221763E-3</v>
      </c>
      <c r="I891" s="3">
        <f t="shared" si="119"/>
        <v>1.8654702167117954E-3</v>
      </c>
      <c r="J891" s="3">
        <f t="shared" si="120"/>
        <v>7.864350096835615E-3</v>
      </c>
      <c r="K891" s="3">
        <f t="shared" si="121"/>
        <v>7.918767806715632E-3</v>
      </c>
      <c r="W891" s="19"/>
      <c r="X891" s="6">
        <f t="array" ref="X891">G872-$P$2</f>
        <v>-9.8661328743925632E-4</v>
      </c>
      <c r="Y891" s="6">
        <f t="shared" si="122"/>
        <v>-1.2272764532541863E-2</v>
      </c>
      <c r="Z891" s="6">
        <f t="array" ref="Z891">I872-$R$2</f>
        <v>-4.6086212782637803E-3</v>
      </c>
      <c r="AA891" s="6">
        <f t="array" ref="AA891">J872-$S$2</f>
        <v>-2.1332983586517642E-3</v>
      </c>
      <c r="AB891" s="6">
        <f t="shared" si="123"/>
        <v>3.2864272295550084E-3</v>
      </c>
      <c r="AC891" s="4"/>
    </row>
    <row r="892" spans="1:29" x14ac:dyDescent="0.25">
      <c r="A892" s="2">
        <v>42865</v>
      </c>
      <c r="B892">
        <v>40.249844000000003</v>
      </c>
      <c r="C892">
        <v>133.82112100000001</v>
      </c>
      <c r="D892">
        <v>218.09007299999999</v>
      </c>
      <c r="E892">
        <v>80.417304999999999</v>
      </c>
      <c r="F892">
        <v>40.006855000000002</v>
      </c>
      <c r="G892" s="3">
        <f t="shared" si="117"/>
        <v>-1.9563554084831569E-3</v>
      </c>
      <c r="H892" s="3">
        <f t="shared" si="118"/>
        <v>-5.8692603539020061E-3</v>
      </c>
      <c r="I892" s="3">
        <f t="shared" si="119"/>
        <v>-2.0436235077971876E-3</v>
      </c>
      <c r="J892" s="3">
        <f t="shared" si="120"/>
        <v>-4.9988370040503494E-3</v>
      </c>
      <c r="K892" s="3">
        <f t="shared" si="121"/>
        <v>-4.9106584359104311E-4</v>
      </c>
      <c r="W892" s="19"/>
      <c r="X892" s="6">
        <f t="array" ref="X892">G873-$P$2</f>
        <v>-6.6080803167714508E-3</v>
      </c>
      <c r="Y892" s="6">
        <f t="shared" si="122"/>
        <v>-1.0362354460670659E-2</v>
      </c>
      <c r="Z892" s="6">
        <f t="array" ref="Z892">I873-$R$2</f>
        <v>-7.1385468361937487E-3</v>
      </c>
      <c r="AA892" s="6">
        <f t="array" ref="AA892">J873-$S$2</f>
        <v>-2.610003101733799E-3</v>
      </c>
      <c r="AB892" s="6">
        <f t="shared" si="123"/>
        <v>-5.484498777761318E-3</v>
      </c>
      <c r="AC892" s="4"/>
    </row>
    <row r="893" spans="1:29" x14ac:dyDescent="0.25">
      <c r="A893" s="2">
        <v>42866</v>
      </c>
      <c r="B893">
        <v>40.171101</v>
      </c>
      <c r="C893">
        <v>133.03568999999999</v>
      </c>
      <c r="D893">
        <v>217.64437899999999</v>
      </c>
      <c r="E893">
        <v>80.015311999999994</v>
      </c>
      <c r="F893">
        <v>39.987209</v>
      </c>
      <c r="G893" s="3">
        <f t="shared" si="117"/>
        <v>4.4106582988601151E-3</v>
      </c>
      <c r="H893" s="3">
        <f t="shared" si="118"/>
        <v>-4.8576438397844868E-3</v>
      </c>
      <c r="I893" s="3">
        <f t="shared" si="119"/>
        <v>-1.5472349965903742E-3</v>
      </c>
      <c r="J893" s="3">
        <f t="shared" si="120"/>
        <v>-4.0435635619341381E-3</v>
      </c>
      <c r="K893" s="3">
        <f t="shared" si="121"/>
        <v>5.4042031290555403E-3</v>
      </c>
      <c r="W893" s="19"/>
      <c r="X893" s="6">
        <f t="array" ref="X893">G874-$P$2</f>
        <v>8.0076011798158684E-3</v>
      </c>
      <c r="Y893" s="6">
        <f t="shared" si="122"/>
        <v>1.1503819780968288E-2</v>
      </c>
      <c r="Z893" s="6">
        <f t="array" ref="Z893">I874-$R$2</f>
        <v>8.2757631759451389E-3</v>
      </c>
      <c r="AA893" s="6">
        <f t="array" ref="AA893">J874-$S$2</f>
        <v>1.1743616290411723E-2</v>
      </c>
      <c r="AB893" s="6">
        <f t="shared" si="123"/>
        <v>8.3241649078358709E-3</v>
      </c>
      <c r="AC893" s="4"/>
    </row>
    <row r="894" spans="1:29" x14ac:dyDescent="0.25">
      <c r="A894" s="2">
        <v>42867</v>
      </c>
      <c r="B894">
        <v>40.348281999999998</v>
      </c>
      <c r="C894">
        <v>132.38945000000001</v>
      </c>
      <c r="D894">
        <v>217.30763200000001</v>
      </c>
      <c r="E894">
        <v>79.691765000000004</v>
      </c>
      <c r="F894">
        <v>40.203308</v>
      </c>
      <c r="G894" s="3">
        <f t="shared" si="117"/>
        <v>5.8549209108831324E-3</v>
      </c>
      <c r="H894" s="3">
        <f t="shared" si="118"/>
        <v>7.5848188809606309E-3</v>
      </c>
      <c r="I894" s="3">
        <f t="shared" si="119"/>
        <v>5.0590307845237437E-3</v>
      </c>
      <c r="J894" s="3">
        <f t="shared" si="120"/>
        <v>2.9527015746231289E-3</v>
      </c>
      <c r="K894" s="3">
        <f t="shared" si="121"/>
        <v>9.2841365193132575E-3</v>
      </c>
      <c r="W894" s="19"/>
      <c r="X894" s="6">
        <f t="array" ref="X894">G875-$P$2</f>
        <v>-6.0866003065155804E-3</v>
      </c>
      <c r="Y894" s="6">
        <f t="shared" si="122"/>
        <v>-4.7690091434379777E-4</v>
      </c>
      <c r="Z894" s="6">
        <f t="array" ref="Z894">I875-$R$2</f>
        <v>-3.2240542160263397E-3</v>
      </c>
      <c r="AA894" s="6">
        <f t="array" ref="AA894">J875-$S$2</f>
        <v>2.336215545157244E-3</v>
      </c>
      <c r="AB894" s="6">
        <f t="shared" si="123"/>
        <v>-1.1953021523543342E-2</v>
      </c>
      <c r="AC894" s="4"/>
    </row>
    <row r="895" spans="1:29" x14ac:dyDescent="0.25">
      <c r="A895" s="2">
        <v>42870</v>
      </c>
      <c r="B895">
        <v>40.584518000000003</v>
      </c>
      <c r="C895">
        <v>133.39359999999999</v>
      </c>
      <c r="D895">
        <v>218.40699799999999</v>
      </c>
      <c r="E895">
        <v>79.927070999999998</v>
      </c>
      <c r="F895">
        <v>40.576560999999998</v>
      </c>
      <c r="G895" s="3">
        <f t="shared" si="117"/>
        <v>5.0934447465902366E-3</v>
      </c>
      <c r="H895" s="3">
        <f t="shared" si="118"/>
        <v>-1.1926209353372297E-3</v>
      </c>
      <c r="I895" s="3">
        <f t="shared" si="119"/>
        <v>-1.8136781496336241E-4</v>
      </c>
      <c r="J895" s="3">
        <f t="shared" si="120"/>
        <v>-6.7467253992078424E-3</v>
      </c>
      <c r="K895" s="3">
        <f t="shared" si="121"/>
        <v>9.6824371094439421E-4</v>
      </c>
      <c r="W895" s="19"/>
      <c r="X895" s="6">
        <f t="array" ref="X895">G876-$P$2</f>
        <v>-4.8385863799003592E-3</v>
      </c>
      <c r="Y895" s="6">
        <f t="shared" si="122"/>
        <v>1.7242317932868729E-3</v>
      </c>
      <c r="Z895" s="6">
        <f t="array" ref="Z895">I876-$R$2</f>
        <v>-2.6728587130516734E-3</v>
      </c>
      <c r="AA895" s="6">
        <f t="array" ref="AA895">J876-$S$2</f>
        <v>-1.7636597730258776E-3</v>
      </c>
      <c r="AB895" s="6">
        <f t="shared" si="123"/>
        <v>-7.5488644338686656E-3</v>
      </c>
      <c r="AC895" s="4"/>
    </row>
    <row r="896" spans="1:29" x14ac:dyDescent="0.25">
      <c r="A896" s="2">
        <v>42871</v>
      </c>
      <c r="B896">
        <v>40.791232999999998</v>
      </c>
      <c r="C896">
        <v>133.234512</v>
      </c>
      <c r="D896">
        <v>218.36738600000001</v>
      </c>
      <c r="E896">
        <v>79.387825000000007</v>
      </c>
      <c r="F896">
        <v>40.615848999999997</v>
      </c>
      <c r="G896" s="3">
        <f t="shared" si="117"/>
        <v>-1.2065631847902103E-2</v>
      </c>
      <c r="H896" s="3">
        <f t="shared" si="118"/>
        <v>-2.1714659036691564E-2</v>
      </c>
      <c r="I896" s="3">
        <f t="shared" si="119"/>
        <v>-1.7734003556740041E-2</v>
      </c>
      <c r="J896" s="3">
        <f t="shared" si="120"/>
        <v>4.0756249462685634E-3</v>
      </c>
      <c r="K896" s="3">
        <f t="shared" si="121"/>
        <v>-1.4993999017477E-2</v>
      </c>
      <c r="W896" s="19"/>
      <c r="X896" s="6">
        <f t="array" ref="X896">G877-$P$2</f>
        <v>8.7999537538386383E-3</v>
      </c>
      <c r="Y896" s="6">
        <f t="shared" si="122"/>
        <v>9.9005059990631417E-3</v>
      </c>
      <c r="Z896" s="6">
        <f t="array" ref="Z896">I877-$R$2</f>
        <v>7.6826303028691978E-3</v>
      </c>
      <c r="AA896" s="6">
        <f t="array" ref="AA896">J877-$S$2</f>
        <v>-2.4324908535426371E-4</v>
      </c>
      <c r="AB896" s="6">
        <f t="shared" si="123"/>
        <v>1.0195288059698757E-2</v>
      </c>
      <c r="AC896" s="4"/>
    </row>
    <row r="897" spans="1:29" x14ac:dyDescent="0.25">
      <c r="A897" s="2">
        <v>42872</v>
      </c>
      <c r="B897">
        <v>40.299061000000002</v>
      </c>
      <c r="C897">
        <v>130.34137000000001</v>
      </c>
      <c r="D897">
        <v>214.49485799999999</v>
      </c>
      <c r="E897">
        <v>79.711380000000005</v>
      </c>
      <c r="F897">
        <v>40.006855000000002</v>
      </c>
      <c r="G897" s="3">
        <f t="shared" ref="G897:G960" si="124">B898/B897 -1</f>
        <v>1.9540653813248099E-3</v>
      </c>
      <c r="H897" s="3">
        <f t="shared" ref="H897:H960" si="125">C898/C897 -1</f>
        <v>2.5934053017855341E-3</v>
      </c>
      <c r="I897" s="3">
        <f t="shared" ref="I897:I960" si="126">D898/D897 -1</f>
        <v>3.6477564417884967E-3</v>
      </c>
      <c r="J897" s="3">
        <f t="shared" ref="J897:J960" si="127">E898/E897 -1</f>
        <v>5.534968783629024E-3</v>
      </c>
      <c r="K897" s="3">
        <f t="shared" ref="K897:K960" si="128">F898/F897 -1</f>
        <v>-1.8413919314577476E-2</v>
      </c>
      <c r="W897" s="19"/>
      <c r="X897" s="6">
        <f t="array" ref="X897">G878-$P$2</f>
        <v>2.9002513967541724E-4</v>
      </c>
      <c r="Y897" s="6">
        <f t="shared" si="122"/>
        <v>-2.5753618565055041E-3</v>
      </c>
      <c r="Z897" s="6">
        <f t="array" ref="Z897">I878-$R$2</f>
        <v>-3.4005808016543959E-3</v>
      </c>
      <c r="AA897" s="6">
        <f t="array" ref="AA897">J878-$S$2</f>
        <v>-3.9900266768807926E-3</v>
      </c>
      <c r="AB897" s="6">
        <f t="shared" si="123"/>
        <v>-1.2358038475668992E-3</v>
      </c>
      <c r="AC897" s="4"/>
    </row>
    <row r="898" spans="1:29" x14ac:dyDescent="0.25">
      <c r="A898" s="2">
        <v>42873</v>
      </c>
      <c r="B898">
        <v>40.377808000000002</v>
      </c>
      <c r="C898">
        <v>130.67939799999999</v>
      </c>
      <c r="D898">
        <v>215.27728300000001</v>
      </c>
      <c r="E898">
        <v>80.15258</v>
      </c>
      <c r="F898">
        <v>39.270172000000002</v>
      </c>
      <c r="G898" s="3">
        <f t="shared" si="124"/>
        <v>1.1457927582398719E-2</v>
      </c>
      <c r="H898" s="3">
        <f t="shared" si="125"/>
        <v>6.7712050525363665E-3</v>
      </c>
      <c r="I898" s="3">
        <f t="shared" si="126"/>
        <v>6.210901500461663E-3</v>
      </c>
      <c r="J898" s="3">
        <f t="shared" si="127"/>
        <v>5.3822846376248012E-3</v>
      </c>
      <c r="K898" s="3">
        <f t="shared" si="128"/>
        <v>1.7758898535000123E-2</v>
      </c>
      <c r="W898" s="19"/>
      <c r="X898" s="6">
        <f t="array" ref="X898">G879-$P$2</f>
        <v>2.1734895801626193E-2</v>
      </c>
      <c r="Y898" s="6">
        <f t="shared" si="122"/>
        <v>9.6671854469981E-3</v>
      </c>
      <c r="Z898" s="6">
        <f t="array" ref="Z898">I879-$R$2</f>
        <v>1.0193668064840899E-2</v>
      </c>
      <c r="AA898" s="6">
        <f t="array" ref="AA898">J879-$S$2</f>
        <v>-1.1406236812090116E-2</v>
      </c>
      <c r="AB898" s="6">
        <f t="shared" si="123"/>
        <v>1.1357441312082758E-2</v>
      </c>
      <c r="AC898" s="4"/>
    </row>
    <row r="899" spans="1:29" x14ac:dyDescent="0.25">
      <c r="A899" s="2">
        <v>42874</v>
      </c>
      <c r="B899">
        <v>40.840454000000001</v>
      </c>
      <c r="C899">
        <v>131.564255</v>
      </c>
      <c r="D899">
        <v>216.614349</v>
      </c>
      <c r="E899">
        <v>80.583984000000001</v>
      </c>
      <c r="F899">
        <v>39.967567000000003</v>
      </c>
      <c r="G899" s="3">
        <f t="shared" si="124"/>
        <v>2.6511948177656564E-3</v>
      </c>
      <c r="H899" s="3">
        <f t="shared" si="125"/>
        <v>7.7080130921578505E-3</v>
      </c>
      <c r="I899" s="3">
        <f t="shared" si="126"/>
        <v>5.5781069240246062E-3</v>
      </c>
      <c r="J899" s="3">
        <f t="shared" si="127"/>
        <v>3.8933791111643856E-3</v>
      </c>
      <c r="K899" s="3">
        <f t="shared" si="128"/>
        <v>-2.457492596434907E-4</v>
      </c>
      <c r="W899" s="19"/>
      <c r="X899" s="6">
        <f t="array" ref="X899">G880-$P$2</f>
        <v>6.2743334627244985E-3</v>
      </c>
      <c r="Y899" s="6">
        <f t="shared" si="122"/>
        <v>7.1122218386319436E-3</v>
      </c>
      <c r="Z899" s="6">
        <f t="array" ref="Z899">I880-$R$2</f>
        <v>5.5330940567428488E-3</v>
      </c>
      <c r="AA899" s="6">
        <f t="array" ref="AA899">J880-$S$2</f>
        <v>3.7983370766508538E-3</v>
      </c>
      <c r="AB899" s="6">
        <f t="shared" si="123"/>
        <v>6.9918790619992038E-3</v>
      </c>
      <c r="AC899" s="4"/>
    </row>
    <row r="900" spans="1:29" x14ac:dyDescent="0.25">
      <c r="A900" s="2">
        <v>42877</v>
      </c>
      <c r="B900">
        <v>40.948729999999998</v>
      </c>
      <c r="C900">
        <v>132.57835399999999</v>
      </c>
      <c r="D900">
        <v>217.82264699999999</v>
      </c>
      <c r="E900">
        <v>80.897728000000001</v>
      </c>
      <c r="F900">
        <v>39.957745000000003</v>
      </c>
      <c r="G900" s="3">
        <f t="shared" si="124"/>
        <v>-9.6156828307003561E-4</v>
      </c>
      <c r="H900" s="3">
        <f t="shared" si="125"/>
        <v>8.9979243519655583E-4</v>
      </c>
      <c r="I900" s="3">
        <f t="shared" si="126"/>
        <v>1.9551364647589775E-3</v>
      </c>
      <c r="J900" s="3">
        <f t="shared" si="127"/>
        <v>8.4840454357393291E-4</v>
      </c>
      <c r="K900" s="3">
        <f t="shared" si="128"/>
        <v>-4.9166938724898301E-4</v>
      </c>
      <c r="W900" s="19"/>
      <c r="X900" s="6">
        <f t="array" ref="X900">G881-$P$2</f>
        <v>-3.9437722246103346E-3</v>
      </c>
      <c r="Y900" s="6">
        <f t="shared" si="122"/>
        <v>1.5186338406137086E-3</v>
      </c>
      <c r="Z900" s="6">
        <f t="array" ref="Z900">I881-$R$2</f>
        <v>-1.2147195214701203E-3</v>
      </c>
      <c r="AA900" s="6">
        <f t="array" ref="AA900">J881-$S$2</f>
        <v>-7.8152618407587981E-3</v>
      </c>
      <c r="AB900" s="6">
        <f t="shared" si="123"/>
        <v>-3.9376700573022366E-3</v>
      </c>
      <c r="AC900" s="4"/>
    </row>
    <row r="901" spans="1:29" x14ac:dyDescent="0.25">
      <c r="A901" s="2">
        <v>42878</v>
      </c>
      <c r="B901">
        <v>40.909354999999998</v>
      </c>
      <c r="C901">
        <v>132.69764699999999</v>
      </c>
      <c r="D901">
        <v>218.24852000000001</v>
      </c>
      <c r="E901">
        <v>80.966362000000004</v>
      </c>
      <c r="F901">
        <v>39.938099000000001</v>
      </c>
      <c r="G901" s="3">
        <f t="shared" si="124"/>
        <v>2.1655926865629116E-3</v>
      </c>
      <c r="H901" s="3">
        <f t="shared" si="125"/>
        <v>2.922101550150602E-3</v>
      </c>
      <c r="I901" s="3">
        <f t="shared" si="126"/>
        <v>2.405207604615045E-3</v>
      </c>
      <c r="J901" s="3">
        <f t="shared" si="127"/>
        <v>8.1134187553097981E-3</v>
      </c>
      <c r="K901" s="3">
        <f t="shared" si="128"/>
        <v>3.4432284821568349E-3</v>
      </c>
      <c r="W901" s="19"/>
      <c r="X901" s="6">
        <f t="array" ref="X901">G882-$P$2</f>
        <v>1.2740718366793325E-3</v>
      </c>
      <c r="Y901" s="6">
        <f t="shared" si="122"/>
        <v>1.1478258805344666E-4</v>
      </c>
      <c r="Z901" s="6">
        <f t="array" ref="Z901">I882-$R$2</f>
        <v>2.925087540428526E-4</v>
      </c>
      <c r="AA901" s="6">
        <f t="array" ref="AA901">J882-$S$2</f>
        <v>-2.9830930681938152E-3</v>
      </c>
      <c r="AB901" s="6">
        <f t="shared" si="123"/>
        <v>-3.4551675306782742E-3</v>
      </c>
      <c r="AC901" s="4"/>
    </row>
    <row r="902" spans="1:29" x14ac:dyDescent="0.25">
      <c r="A902" s="2">
        <v>42879</v>
      </c>
      <c r="B902">
        <v>40.997948000000001</v>
      </c>
      <c r="C902">
        <v>133.08540300000001</v>
      </c>
      <c r="D902">
        <v>218.77345299999999</v>
      </c>
      <c r="E902">
        <v>81.623276000000004</v>
      </c>
      <c r="F902">
        <v>40.075614999999999</v>
      </c>
      <c r="G902" s="3">
        <f t="shared" si="124"/>
        <v>-2.4015836109658739E-4</v>
      </c>
      <c r="H902" s="3">
        <f t="shared" si="125"/>
        <v>4.4818589158102107E-4</v>
      </c>
      <c r="I902" s="3">
        <f t="shared" si="126"/>
        <v>4.6630017765456611E-3</v>
      </c>
      <c r="J902" s="3">
        <f t="shared" si="127"/>
        <v>1.2001478597833959E-4</v>
      </c>
      <c r="K902" s="3">
        <f t="shared" si="128"/>
        <v>5.1469702960267316E-3</v>
      </c>
      <c r="W902" s="19"/>
      <c r="X902" s="6">
        <f t="array" ref="X902">G883-$P$2</f>
        <v>-9.670915880620112E-4</v>
      </c>
      <c r="Y902" s="6">
        <f t="shared" si="122"/>
        <v>-1.034438518166822E-2</v>
      </c>
      <c r="Z902" s="6">
        <f t="array" ref="Z902">I883-$R$2</f>
        <v>-2.401784465904222E-3</v>
      </c>
      <c r="AA902" s="6">
        <f t="array" ref="AA902">J883-$S$2</f>
        <v>-1.0759717962274191E-2</v>
      </c>
      <c r="AB902" s="6">
        <f t="shared" si="123"/>
        <v>4.0027381037746473E-3</v>
      </c>
      <c r="AC902" s="4"/>
    </row>
    <row r="903" spans="1:29" x14ac:dyDescent="0.25">
      <c r="A903" s="2">
        <v>42880</v>
      </c>
      <c r="B903">
        <v>40.988101999999998</v>
      </c>
      <c r="C903">
        <v>133.14505</v>
      </c>
      <c r="D903">
        <v>219.79359400000001</v>
      </c>
      <c r="E903">
        <v>81.633071999999999</v>
      </c>
      <c r="F903">
        <v>40.281883000000001</v>
      </c>
      <c r="G903" s="3">
        <f t="shared" si="124"/>
        <v>-2.6417422304648719E-3</v>
      </c>
      <c r="H903" s="3">
        <f t="shared" si="125"/>
        <v>-7.4663684455411605E-4</v>
      </c>
      <c r="I903" s="3">
        <f t="shared" si="126"/>
        <v>4.5055908226343533E-5</v>
      </c>
      <c r="J903" s="3">
        <f t="shared" si="127"/>
        <v>-7.2062950172939733E-3</v>
      </c>
      <c r="K903" s="3">
        <f t="shared" si="128"/>
        <v>2.4385404227502683E-3</v>
      </c>
      <c r="W903" s="19"/>
      <c r="X903" s="6">
        <f t="array" ref="X903">G884-$P$2</f>
        <v>2.5176598778052306E-3</v>
      </c>
      <c r="Y903" s="6">
        <f t="shared" si="122"/>
        <v>3.318580635155693E-3</v>
      </c>
      <c r="Z903" s="6">
        <f t="array" ref="Z903">I884-$R$2</f>
        <v>1.94017799992352E-3</v>
      </c>
      <c r="AA903" s="6">
        <f t="array" ref="AA903">J884-$S$2</f>
        <v>5.5581400530205381E-3</v>
      </c>
      <c r="AB903" s="6">
        <f t="shared" si="123"/>
        <v>3.7369207725391068E-3</v>
      </c>
      <c r="AC903" s="4"/>
    </row>
    <row r="904" spans="1:29" x14ac:dyDescent="0.25">
      <c r="A904" s="2">
        <v>42881</v>
      </c>
      <c r="B904">
        <v>40.879821999999997</v>
      </c>
      <c r="C904">
        <v>133.04563899999999</v>
      </c>
      <c r="D904">
        <v>219.80349699999999</v>
      </c>
      <c r="E904">
        <v>81.044799999999995</v>
      </c>
      <c r="F904">
        <v>40.380111999999997</v>
      </c>
      <c r="G904" s="3">
        <f t="shared" si="124"/>
        <v>-1.685452544289423E-3</v>
      </c>
      <c r="H904" s="3">
        <f t="shared" si="125"/>
        <v>-6.9497730774925603E-3</v>
      </c>
      <c r="I904" s="3">
        <f t="shared" si="126"/>
        <v>-9.4626337996794874E-4</v>
      </c>
      <c r="J904" s="3">
        <f t="shared" si="127"/>
        <v>-6.2908662863008225E-3</v>
      </c>
      <c r="K904" s="3">
        <f t="shared" si="128"/>
        <v>-1.7027193981035138E-3</v>
      </c>
      <c r="W904" s="19"/>
      <c r="X904" s="6">
        <f t="array" ref="X904">G885-$P$2</f>
        <v>5.737469016776916E-3</v>
      </c>
      <c r="Y904" s="6">
        <f t="shared" si="122"/>
        <v>-2.9209281248505363E-3</v>
      </c>
      <c r="Z904" s="6">
        <f t="array" ref="Z904">I885-$R$2</f>
        <v>-1.6484396063831696E-4</v>
      </c>
      <c r="AA904" s="6">
        <f t="array" ref="AA904">J885-$S$2</f>
        <v>-2.0414441949779096E-3</v>
      </c>
      <c r="AB904" s="6">
        <f t="shared" si="123"/>
        <v>4.7090363241937688E-3</v>
      </c>
      <c r="AC904" s="4"/>
    </row>
    <row r="905" spans="1:29" x14ac:dyDescent="0.25">
      <c r="A905" s="2">
        <v>42885</v>
      </c>
      <c r="B905">
        <v>40.810921</v>
      </c>
      <c r="C905">
        <v>132.121002</v>
      </c>
      <c r="D905">
        <v>219.595505</v>
      </c>
      <c r="E905">
        <v>80.534958000000003</v>
      </c>
      <c r="F905">
        <v>40.311356000000004</v>
      </c>
      <c r="G905" s="3">
        <f t="shared" si="124"/>
        <v>1.9295570418516039E-3</v>
      </c>
      <c r="H905" s="3">
        <f t="shared" si="125"/>
        <v>3.0097410251239687E-4</v>
      </c>
      <c r="I905" s="3">
        <f t="shared" si="126"/>
        <v>-2.2555106489996479E-4</v>
      </c>
      <c r="J905" s="3">
        <f t="shared" si="127"/>
        <v>6.0875427537943061E-4</v>
      </c>
      <c r="K905" s="3">
        <f t="shared" si="128"/>
        <v>-7.3099500795755779E-3</v>
      </c>
      <c r="W905" s="19"/>
      <c r="X905" s="6">
        <f t="array" ref="X905">G886-$P$2</f>
        <v>-3.4290284195946296E-3</v>
      </c>
      <c r="Y905" s="6">
        <f t="shared" si="122"/>
        <v>-5.8254060693074539E-3</v>
      </c>
      <c r="Z905" s="6">
        <f t="array" ref="Z905">I886-$R$2</f>
        <v>-1.4879191237829883E-3</v>
      </c>
      <c r="AA905" s="6">
        <f t="array" ref="AA905">J886-$S$2</f>
        <v>-1.3711392639506643E-2</v>
      </c>
      <c r="AB905" s="6">
        <f t="shared" si="123"/>
        <v>-7.3547354557757655E-3</v>
      </c>
      <c r="AC905" s="4"/>
    </row>
    <row r="906" spans="1:29" x14ac:dyDescent="0.25">
      <c r="A906" s="2">
        <v>42886</v>
      </c>
      <c r="B906">
        <v>40.889668</v>
      </c>
      <c r="C906">
        <v>132.16076699999999</v>
      </c>
      <c r="D906">
        <v>219.545975</v>
      </c>
      <c r="E906">
        <v>80.583984000000001</v>
      </c>
      <c r="F906">
        <v>40.016682000000003</v>
      </c>
      <c r="G906" s="3">
        <f t="shared" si="124"/>
        <v>6.7404558041410656E-3</v>
      </c>
      <c r="H906" s="3">
        <f t="shared" si="125"/>
        <v>1.5722714442176544E-2</v>
      </c>
      <c r="I906" s="3">
        <f t="shared" si="126"/>
        <v>7.8043972338823764E-3</v>
      </c>
      <c r="J906" s="3">
        <f t="shared" si="127"/>
        <v>5.2318212512301177E-3</v>
      </c>
      <c r="K906" s="3">
        <f t="shared" si="128"/>
        <v>7.3637789359948247E-3</v>
      </c>
      <c r="W906" s="19"/>
      <c r="X906" s="6">
        <f t="array" ref="X906">G887-$P$2</f>
        <v>6.9592927819320327E-3</v>
      </c>
      <c r="Y906" s="6">
        <f t="shared" si="122"/>
        <v>-3.090588460515215E-3</v>
      </c>
      <c r="Z906" s="6">
        <f t="array" ref="Z906">I887-$R$2</f>
        <v>4.2910393703676753E-4</v>
      </c>
      <c r="AA906" s="6">
        <f t="array" ref="AA906">J887-$S$2</f>
        <v>-5.2366629972184055E-3</v>
      </c>
      <c r="AB906" s="6">
        <f t="shared" si="123"/>
        <v>-1.0870300594205642E-2</v>
      </c>
      <c r="AC906" s="4"/>
    </row>
    <row r="907" spans="1:29" x14ac:dyDescent="0.25">
      <c r="A907" s="2">
        <v>42887</v>
      </c>
      <c r="B907">
        <v>41.165283000000002</v>
      </c>
      <c r="C907">
        <v>134.23869300000001</v>
      </c>
      <c r="D907">
        <v>221.259399</v>
      </c>
      <c r="E907">
        <v>81.005584999999996</v>
      </c>
      <c r="F907">
        <v>40.311356000000004</v>
      </c>
      <c r="G907" s="3">
        <f t="shared" si="124"/>
        <v>9.5649044851700005E-3</v>
      </c>
      <c r="H907" s="3">
        <f t="shared" si="125"/>
        <v>3.7031126338513687E-3</v>
      </c>
      <c r="I907" s="3">
        <f t="shared" si="126"/>
        <v>3.1334216902576539E-3</v>
      </c>
      <c r="J907" s="3">
        <f t="shared" si="127"/>
        <v>1.0288043719454576E-2</v>
      </c>
      <c r="K907" s="3">
        <f t="shared" si="128"/>
        <v>3.1674697323502699E-3</v>
      </c>
      <c r="W907" s="19"/>
      <c r="X907" s="6">
        <f t="array" ref="X907">G888-$P$2</f>
        <v>9.8578514196481868E-3</v>
      </c>
      <c r="Y907" s="6">
        <f t="shared" si="122"/>
        <v>8.2137827246971107E-3</v>
      </c>
      <c r="Z907" s="6">
        <f t="array" ref="Z907">I888-$R$2</f>
        <v>3.5307097431807044E-3</v>
      </c>
      <c r="AA907" s="6">
        <f t="array" ref="AA907">J888-$S$2</f>
        <v>9.0724476475428518E-3</v>
      </c>
      <c r="AB907" s="6">
        <f t="shared" si="123"/>
        <v>5.5234805857198727E-3</v>
      </c>
      <c r="AC907" s="4"/>
    </row>
    <row r="908" spans="1:29" x14ac:dyDescent="0.25">
      <c r="A908" s="2">
        <v>42888</v>
      </c>
      <c r="B908">
        <v>41.559024999999998</v>
      </c>
      <c r="C908">
        <v>134.735794</v>
      </c>
      <c r="D908">
        <v>221.952698</v>
      </c>
      <c r="E908">
        <v>81.838973999999993</v>
      </c>
      <c r="F908">
        <v>40.439041000000003</v>
      </c>
      <c r="G908" s="3">
        <f t="shared" si="124"/>
        <v>-4.2634542075999926E-3</v>
      </c>
      <c r="H908" s="3">
        <f t="shared" si="125"/>
        <v>-4.7225090015797777E-3</v>
      </c>
      <c r="I908" s="3">
        <f t="shared" si="126"/>
        <v>-6.6933180510386769E-4</v>
      </c>
      <c r="J908" s="3">
        <f t="shared" si="127"/>
        <v>-4.3129328576381187E-3</v>
      </c>
      <c r="K908" s="3">
        <f t="shared" si="128"/>
        <v>0</v>
      </c>
      <c r="W908" s="19"/>
      <c r="X908" s="6">
        <f t="array" ref="X908">G889-$P$2</f>
        <v>-4.8446913761381249E-3</v>
      </c>
      <c r="Y908" s="6">
        <f t="shared" si="122"/>
        <v>-5.0803523882062274E-3</v>
      </c>
      <c r="Z908" s="6">
        <f t="array" ref="Z908">I889-$R$2</f>
        <v>-4.3874538889854286E-4</v>
      </c>
      <c r="AA908" s="6">
        <f t="array" ref="AA908">J889-$S$2</f>
        <v>-7.3993224638655821E-3</v>
      </c>
      <c r="AB908" s="6">
        <f t="shared" si="123"/>
        <v>-6.4466584617095118E-3</v>
      </c>
      <c r="AC908" s="4"/>
    </row>
    <row r="909" spans="1:29" x14ac:dyDescent="0.25">
      <c r="A909" s="2">
        <v>42891</v>
      </c>
      <c r="B909">
        <v>41.381839999999997</v>
      </c>
      <c r="C909">
        <v>134.099503</v>
      </c>
      <c r="D909">
        <v>221.80413799999999</v>
      </c>
      <c r="E909">
        <v>81.486007999999998</v>
      </c>
      <c r="F909">
        <v>40.439041000000003</v>
      </c>
      <c r="G909" s="3">
        <f t="shared" si="124"/>
        <v>-2.3787004154478542E-3</v>
      </c>
      <c r="H909" s="3">
        <f t="shared" si="125"/>
        <v>-2.8173706206799931E-3</v>
      </c>
      <c r="I909" s="3">
        <f t="shared" si="126"/>
        <v>-2.8577690466712324E-3</v>
      </c>
      <c r="J909" s="3">
        <f t="shared" si="127"/>
        <v>-4.8129612632392682E-3</v>
      </c>
      <c r="K909" s="3">
        <f t="shared" si="128"/>
        <v>7.2880066567360124E-4</v>
      </c>
      <c r="W909" s="19"/>
      <c r="X909" s="6">
        <f t="array" ref="X909">G890-$P$2</f>
        <v>-1.9322690359391747E-3</v>
      </c>
      <c r="Y909" s="6">
        <f t="shared" si="122"/>
        <v>-2.1172311365430245E-3</v>
      </c>
      <c r="Z909" s="6">
        <f t="array" ref="Z909">I890-$R$2</f>
        <v>-1.7566280877279186E-3</v>
      </c>
      <c r="AA909" s="6">
        <f t="array" ref="AA909">J890-$S$2</f>
        <v>-5.7381013539934802E-3</v>
      </c>
      <c r="AB909" s="6">
        <f t="shared" si="123"/>
        <v>1.1031993256001502E-2</v>
      </c>
      <c r="AC909" s="4"/>
    </row>
    <row r="910" spans="1:29" x14ac:dyDescent="0.25">
      <c r="A910" s="2">
        <v>42892</v>
      </c>
      <c r="B910">
        <v>41.283405000000002</v>
      </c>
      <c r="C910">
        <v>133.72169500000001</v>
      </c>
      <c r="D910">
        <v>221.17027300000001</v>
      </c>
      <c r="E910">
        <v>81.093818999999996</v>
      </c>
      <c r="F910">
        <v>40.468513000000002</v>
      </c>
      <c r="G910" s="3">
        <f t="shared" si="124"/>
        <v>-7.1527530250969917E-4</v>
      </c>
      <c r="H910" s="3">
        <f t="shared" si="125"/>
        <v>-7.4352931287646751E-4</v>
      </c>
      <c r="I910" s="3">
        <f t="shared" si="126"/>
        <v>1.6568230216000845E-3</v>
      </c>
      <c r="J910" s="3">
        <f t="shared" si="127"/>
        <v>7.0125196594823525E-3</v>
      </c>
      <c r="K910" s="3">
        <f t="shared" si="128"/>
        <v>-7.2826990208407771E-4</v>
      </c>
      <c r="W910" s="19"/>
      <c r="X910" s="6">
        <f t="array" ref="X910">G891-$P$2</f>
        <v>1.2487355487037022E-3</v>
      </c>
      <c r="Y910" s="6">
        <f t="shared" si="122"/>
        <v>5.7284577718333118E-3</v>
      </c>
      <c r="Z910" s="6">
        <f t="array" ref="Z910">I891-$R$2</f>
        <v>1.3812192703610557E-3</v>
      </c>
      <c r="AA910" s="6">
        <f t="array" ref="AA910">J891-$S$2</f>
        <v>7.503928517172148E-3</v>
      </c>
      <c r="AB910" s="6">
        <f t="shared" si="123"/>
        <v>7.6894342718354797E-3</v>
      </c>
      <c r="AC910" s="4"/>
    </row>
    <row r="911" spans="1:29" x14ac:dyDescent="0.25">
      <c r="A911" s="2">
        <v>42893</v>
      </c>
      <c r="B911">
        <v>41.253875999999998</v>
      </c>
      <c r="C911">
        <v>133.62226899999999</v>
      </c>
      <c r="D911">
        <v>221.53671299999999</v>
      </c>
      <c r="E911">
        <v>81.662491000000003</v>
      </c>
      <c r="F911">
        <v>40.439041000000003</v>
      </c>
      <c r="G911" s="3">
        <f t="shared" si="124"/>
        <v>-1.4316957756889126E-3</v>
      </c>
      <c r="H911" s="3">
        <f t="shared" si="125"/>
        <v>9.2262615298055461E-3</v>
      </c>
      <c r="I911" s="3">
        <f t="shared" si="126"/>
        <v>3.5767886472171107E-4</v>
      </c>
      <c r="J911" s="3">
        <f t="shared" si="127"/>
        <v>-2.4013227811040538E-3</v>
      </c>
      <c r="K911" s="3">
        <f t="shared" si="128"/>
        <v>1.9433447989036789E-3</v>
      </c>
      <c r="W911" s="19"/>
      <c r="X911" s="6">
        <f t="array" ref="X911">G892-$P$2</f>
        <v>-2.1771109749565897E-3</v>
      </c>
      <c r="Y911" s="6">
        <f t="shared" si="122"/>
        <v>-6.2703220342908705E-3</v>
      </c>
      <c r="Z911" s="6">
        <f t="array" ref="Z911">I892-$R$2</f>
        <v>-2.527874454147927E-3</v>
      </c>
      <c r="AA911" s="6">
        <f t="array" ref="AA911">J892-$S$2</f>
        <v>-5.3592585837138164E-3</v>
      </c>
      <c r="AB911" s="6">
        <f t="shared" si="123"/>
        <v>-7.203993784711954E-4</v>
      </c>
      <c r="AC911" s="4"/>
    </row>
    <row r="912" spans="1:29" x14ac:dyDescent="0.25">
      <c r="A912" s="2">
        <v>42894</v>
      </c>
      <c r="B912">
        <v>41.194813000000003</v>
      </c>
      <c r="C912">
        <v>134.85510300000001</v>
      </c>
      <c r="D912">
        <v>221.61595199999999</v>
      </c>
      <c r="E912">
        <v>81.466392999999997</v>
      </c>
      <c r="F912">
        <v>40.517628000000002</v>
      </c>
      <c r="G912" s="3">
        <f t="shared" si="124"/>
        <v>-3.5841405567250684E-3</v>
      </c>
      <c r="H912" s="3">
        <f t="shared" si="125"/>
        <v>2.5803695392971893E-3</v>
      </c>
      <c r="I912" s="3">
        <f t="shared" si="126"/>
        <v>-1.161888382475218E-3</v>
      </c>
      <c r="J912" s="3">
        <f t="shared" si="127"/>
        <v>6.980448980968168E-3</v>
      </c>
      <c r="K912" s="3">
        <f t="shared" si="128"/>
        <v>-6.7878850163687332E-3</v>
      </c>
      <c r="W912" s="19"/>
      <c r="X912" s="6">
        <f t="array" ref="X912">G893-$P$2</f>
        <v>4.1899027323866822E-3</v>
      </c>
      <c r="Y912" s="6">
        <f t="shared" si="122"/>
        <v>-5.2587055201733512E-3</v>
      </c>
      <c r="Z912" s="6">
        <f t="array" ref="Z912">I893-$R$2</f>
        <v>-2.0314859429411136E-3</v>
      </c>
      <c r="AA912" s="6">
        <f t="array" ref="AA912">J893-$S$2</f>
        <v>-4.4039851415976052E-3</v>
      </c>
      <c r="AB912" s="6">
        <f t="shared" si="123"/>
        <v>5.1748695941753881E-3</v>
      </c>
      <c r="AC912" s="4"/>
    </row>
    <row r="913" spans="1:29" x14ac:dyDescent="0.25">
      <c r="A913" s="2">
        <v>42895</v>
      </c>
      <c r="B913">
        <v>41.047165</v>
      </c>
      <c r="C913">
        <v>135.203079</v>
      </c>
      <c r="D913">
        <v>221.35845900000001</v>
      </c>
      <c r="E913">
        <v>82.035065000000003</v>
      </c>
      <c r="F913">
        <v>40.242598999999998</v>
      </c>
      <c r="G913" s="3">
        <f t="shared" si="124"/>
        <v>-3.1174869202293953E-3</v>
      </c>
      <c r="H913" s="3">
        <f t="shared" si="125"/>
        <v>1.4705286408456253E-4</v>
      </c>
      <c r="I913" s="3">
        <f t="shared" si="126"/>
        <v>-4.027720485711983E-4</v>
      </c>
      <c r="J913" s="3">
        <f t="shared" si="127"/>
        <v>8.9637766484367276E-3</v>
      </c>
      <c r="K913" s="3">
        <f t="shared" si="128"/>
        <v>-3.6613440399314578E-3</v>
      </c>
      <c r="W913" s="19"/>
      <c r="X913" s="6">
        <f t="array" ref="X913">G894-$P$2</f>
        <v>5.6341653444096996E-3</v>
      </c>
      <c r="Y913" s="6">
        <f t="shared" si="122"/>
        <v>7.1837572005717665E-3</v>
      </c>
      <c r="Z913" s="6">
        <f t="array" ref="Z913">I894-$R$2</f>
        <v>4.5747798381730043E-3</v>
      </c>
      <c r="AA913" s="6">
        <f t="array" ref="AA913">J894-$S$2</f>
        <v>2.5922799949596618E-3</v>
      </c>
      <c r="AB913" s="6">
        <f t="shared" si="123"/>
        <v>9.0548029844331052E-3</v>
      </c>
      <c r="AC913" s="4"/>
    </row>
    <row r="914" spans="1:29" x14ac:dyDescent="0.25">
      <c r="A914" s="2">
        <v>42898</v>
      </c>
      <c r="B914">
        <v>40.919201000000001</v>
      </c>
      <c r="C914">
        <v>135.222961</v>
      </c>
      <c r="D914">
        <v>221.26930200000001</v>
      </c>
      <c r="E914">
        <v>82.770409000000001</v>
      </c>
      <c r="F914">
        <v>40.095256999999997</v>
      </c>
      <c r="G914" s="3">
        <f t="shared" si="124"/>
        <v>8.6599687027124617E-3</v>
      </c>
      <c r="H914" s="3">
        <f t="shared" si="125"/>
        <v>7.2053961309128667E-3</v>
      </c>
      <c r="I914" s="3">
        <f t="shared" si="126"/>
        <v>4.8789415894663346E-3</v>
      </c>
      <c r="J914" s="3">
        <f t="shared" si="127"/>
        <v>2.250647329772093E-3</v>
      </c>
      <c r="K914" s="3">
        <f t="shared" si="128"/>
        <v>4.6545655013510157E-3</v>
      </c>
      <c r="W914" s="19"/>
      <c r="X914" s="6">
        <f t="array" ref="X914">G895-$P$2</f>
        <v>4.8726891801168038E-3</v>
      </c>
      <c r="Y914" s="6">
        <f t="shared" si="122"/>
        <v>-1.5936826157260946E-3</v>
      </c>
      <c r="Z914" s="6">
        <f t="array" ref="Z914">I895-$R$2</f>
        <v>-6.6561876131410202E-4</v>
      </c>
      <c r="AA914" s="6">
        <f t="array" ref="AA914">J895-$S$2</f>
        <v>-7.1071469788713095E-3</v>
      </c>
      <c r="AB914" s="6">
        <f t="shared" si="123"/>
        <v>7.3891017606424192E-4</v>
      </c>
      <c r="AC914" s="4"/>
    </row>
    <row r="915" spans="1:29" x14ac:dyDescent="0.25">
      <c r="A915" s="2">
        <v>42899</v>
      </c>
      <c r="B915">
        <v>41.273560000000003</v>
      </c>
      <c r="C915">
        <v>136.19729599999999</v>
      </c>
      <c r="D915">
        <v>222.348862</v>
      </c>
      <c r="E915">
        <v>82.956695999999994</v>
      </c>
      <c r="F915">
        <v>40.281883000000001</v>
      </c>
      <c r="G915" s="3">
        <f t="shared" si="124"/>
        <v>-1.1923856338054151E-3</v>
      </c>
      <c r="H915" s="3">
        <f t="shared" si="125"/>
        <v>-5.4748957717927205E-3</v>
      </c>
      <c r="I915" s="3">
        <f t="shared" si="126"/>
        <v>-1.0690497709855418E-3</v>
      </c>
      <c r="J915" s="3">
        <f t="shared" si="127"/>
        <v>1.4182339180914827E-3</v>
      </c>
      <c r="K915" s="3">
        <f t="shared" si="128"/>
        <v>-7.3144544906200704E-4</v>
      </c>
      <c r="W915" s="19"/>
      <c r="X915" s="6">
        <f t="array" ref="X915">G896-$P$2</f>
        <v>-1.2286387414375535E-2</v>
      </c>
      <c r="Y915" s="6">
        <f t="shared" si="122"/>
        <v>-2.2115720717080428E-2</v>
      </c>
      <c r="Z915" s="6">
        <f t="array" ref="Z915">I896-$R$2</f>
        <v>-1.8218254503090781E-2</v>
      </c>
      <c r="AA915" s="6">
        <f t="array" ref="AA915">J896-$S$2</f>
        <v>3.7152033666050964E-3</v>
      </c>
      <c r="AB915" s="6">
        <f t="shared" si="123"/>
        <v>-1.5223332552357152E-2</v>
      </c>
      <c r="AC915" s="4"/>
    </row>
    <row r="916" spans="1:29" x14ac:dyDescent="0.25">
      <c r="A916" s="2">
        <v>42900</v>
      </c>
      <c r="B916">
        <v>41.224345999999997</v>
      </c>
      <c r="C916">
        <v>135.45162999999999</v>
      </c>
      <c r="D916">
        <v>222.11116000000001</v>
      </c>
      <c r="E916">
        <v>83.074348000000001</v>
      </c>
      <c r="F916">
        <v>40.252419000000003</v>
      </c>
      <c r="G916" s="3">
        <f t="shared" si="124"/>
        <v>-1.0744985499588022E-2</v>
      </c>
      <c r="H916" s="3">
        <f t="shared" si="125"/>
        <v>-4.3307636829470475E-3</v>
      </c>
      <c r="I916" s="3">
        <f t="shared" si="126"/>
        <v>-2.0066258714780405E-3</v>
      </c>
      <c r="J916" s="3">
        <f t="shared" si="127"/>
        <v>5.0749841575643551E-3</v>
      </c>
      <c r="K916" s="3">
        <f t="shared" si="128"/>
        <v>-8.7848384962901926E-3</v>
      </c>
      <c r="W916" s="19"/>
      <c r="X916" s="6">
        <f t="array" ref="X916">G897-$P$2</f>
        <v>1.7333098148513771E-3</v>
      </c>
      <c r="Y916" s="6">
        <f t="shared" si="122"/>
        <v>2.1923436213966692E-3</v>
      </c>
      <c r="Z916" s="6">
        <f t="array" ref="Z916">I897-$R$2</f>
        <v>3.1635054954377573E-3</v>
      </c>
      <c r="AA916" s="6">
        <f t="array" ref="AA916">J897-$S$2</f>
        <v>5.1745472039655569E-3</v>
      </c>
      <c r="AB916" s="6">
        <f t="shared" si="123"/>
        <v>-1.8643252849457628E-2</v>
      </c>
      <c r="AC916" s="4"/>
    </row>
    <row r="917" spans="1:29" x14ac:dyDescent="0.25">
      <c r="A917" s="2">
        <v>42901</v>
      </c>
      <c r="B917">
        <v>40.781390999999999</v>
      </c>
      <c r="C917">
        <v>134.86502100000001</v>
      </c>
      <c r="D917">
        <v>221.66546600000001</v>
      </c>
      <c r="E917">
        <v>83.495948999999996</v>
      </c>
      <c r="F917">
        <v>39.898808000000002</v>
      </c>
      <c r="G917" s="3">
        <f t="shared" si="124"/>
        <v>8.9307400034490669E-3</v>
      </c>
      <c r="H917" s="3">
        <f t="shared" si="125"/>
        <v>-1.1792753882419182E-3</v>
      </c>
      <c r="I917" s="3">
        <f t="shared" si="126"/>
        <v>2.6812024927691525E-4</v>
      </c>
      <c r="J917" s="3">
        <f t="shared" si="127"/>
        <v>-2.5833349112540649E-3</v>
      </c>
      <c r="K917" s="3">
        <f t="shared" si="128"/>
        <v>3.2005216797452718E-3</v>
      </c>
      <c r="W917" s="19"/>
      <c r="X917" s="6">
        <f t="array" ref="X917">G898-$P$2</f>
        <v>1.1237172015925287E-2</v>
      </c>
      <c r="Y917" s="6">
        <f t="shared" si="122"/>
        <v>6.370143372147502E-3</v>
      </c>
      <c r="Z917" s="6">
        <f t="array" ref="Z917">I898-$R$2</f>
        <v>5.7266505541109236E-3</v>
      </c>
      <c r="AA917" s="6">
        <f t="array" ref="AA917">J898-$S$2</f>
        <v>5.0218630579613342E-3</v>
      </c>
      <c r="AB917" s="6">
        <f t="shared" si="123"/>
        <v>1.752956500011997E-2</v>
      </c>
      <c r="AC917" s="4"/>
    </row>
    <row r="918" spans="1:29" x14ac:dyDescent="0.25">
      <c r="A918" s="2">
        <v>42902</v>
      </c>
      <c r="B918">
        <v>41.145598999999997</v>
      </c>
      <c r="C918">
        <v>134.70597799999999</v>
      </c>
      <c r="D918">
        <v>221.72489899999999</v>
      </c>
      <c r="E918">
        <v>83.280251000000007</v>
      </c>
      <c r="F918">
        <v>40.026505</v>
      </c>
      <c r="G918" s="3">
        <f t="shared" si="124"/>
        <v>3.5885247411273635E-3</v>
      </c>
      <c r="H918" s="3">
        <f t="shared" si="125"/>
        <v>7.4542794232934639E-3</v>
      </c>
      <c r="I918" s="3">
        <f t="shared" si="126"/>
        <v>8.1744089553064114E-3</v>
      </c>
      <c r="J918" s="3">
        <f t="shared" si="127"/>
        <v>1.1762692694095023E-4</v>
      </c>
      <c r="K918" s="3">
        <f t="shared" si="128"/>
        <v>6.625734622595747E-3</v>
      </c>
      <c r="W918" s="19"/>
      <c r="X918" s="6">
        <f t="array" ref="X918">G899-$P$2</f>
        <v>2.4304392512922235E-3</v>
      </c>
      <c r="Y918" s="6">
        <f t="shared" si="122"/>
        <v>7.306951411768986E-3</v>
      </c>
      <c r="Z918" s="6">
        <f t="array" ref="Z918">I899-$R$2</f>
        <v>5.0938559776738668E-3</v>
      </c>
      <c r="AA918" s="6">
        <f t="array" ref="AA918">J899-$S$2</f>
        <v>3.5329575315009186E-3</v>
      </c>
      <c r="AB918" s="6">
        <f t="shared" si="123"/>
        <v>-4.7508279452364299E-4</v>
      </c>
      <c r="AC918" s="4"/>
    </row>
    <row r="919" spans="1:29" x14ac:dyDescent="0.25">
      <c r="A919" s="2">
        <v>42905</v>
      </c>
      <c r="B919">
        <v>41.293250999999998</v>
      </c>
      <c r="C919">
        <v>135.710114</v>
      </c>
      <c r="D919">
        <v>223.53736900000001</v>
      </c>
      <c r="E919">
        <v>83.290047000000001</v>
      </c>
      <c r="F919">
        <v>40.291710000000002</v>
      </c>
      <c r="G919" s="3">
        <f t="shared" si="124"/>
        <v>-9.0583809930585568E-3</v>
      </c>
      <c r="H919" s="3">
        <f t="shared" si="125"/>
        <v>-9.3772156141582741E-3</v>
      </c>
      <c r="I919" s="3">
        <f t="shared" si="126"/>
        <v>-6.5573868322660323E-3</v>
      </c>
      <c r="J919" s="3">
        <f t="shared" si="127"/>
        <v>-2.3543149159226395E-3</v>
      </c>
      <c r="K919" s="3">
        <f t="shared" si="128"/>
        <v>-1.1945385291416089E-2</v>
      </c>
      <c r="W919" s="19"/>
      <c r="X919" s="6">
        <f t="array" ref="X919">G900-$P$2</f>
        <v>-1.1823238495434684E-3</v>
      </c>
      <c r="Y919" s="6">
        <f t="shared" ref="Y919:Y982" si="129">H900-$Q$2</f>
        <v>4.9873075480769103E-4</v>
      </c>
      <c r="Z919" s="6">
        <f t="array" ref="Z919">I900-$R$2</f>
        <v>1.4708855184082379E-3</v>
      </c>
      <c r="AA919" s="6">
        <f t="array" ref="AA919">J900-$S$2</f>
        <v>4.879829639104658E-4</v>
      </c>
      <c r="AB919" s="6">
        <f t="shared" ref="AB919:AB982" si="130">K900-$T$2</f>
        <v>-7.210029221291353E-4</v>
      </c>
      <c r="AC919" s="4"/>
    </row>
    <row r="920" spans="1:29" x14ac:dyDescent="0.25">
      <c r="A920" s="2">
        <v>42906</v>
      </c>
      <c r="B920">
        <v>40.919201000000001</v>
      </c>
      <c r="C920">
        <v>134.43753100000001</v>
      </c>
      <c r="D920">
        <v>222.07154800000001</v>
      </c>
      <c r="E920">
        <v>83.093956000000006</v>
      </c>
      <c r="F920">
        <v>39.810409999999997</v>
      </c>
      <c r="G920" s="3">
        <f t="shared" si="124"/>
        <v>-9.2499362340914271E-4</v>
      </c>
      <c r="H920" s="3">
        <f t="shared" si="125"/>
        <v>-4.1273519074076503E-3</v>
      </c>
      <c r="I920" s="3">
        <f t="shared" si="126"/>
        <v>-4.0140666736832031E-4</v>
      </c>
      <c r="J920" s="3">
        <f t="shared" si="127"/>
        <v>-2.0058257907471511E-3</v>
      </c>
      <c r="K920" s="3">
        <f t="shared" si="128"/>
        <v>3.7986546734887217E-3</v>
      </c>
      <c r="W920" s="19"/>
      <c r="X920" s="6">
        <f t="array" ref="X920">G901-$P$2</f>
        <v>1.9448371200894788E-3</v>
      </c>
      <c r="Y920" s="6">
        <f t="shared" si="129"/>
        <v>2.5210398697617371E-3</v>
      </c>
      <c r="Z920" s="6">
        <f t="array" ref="Z920">I901-$R$2</f>
        <v>1.9209566582643054E-3</v>
      </c>
      <c r="AA920" s="6">
        <f t="array" ref="AA920">J901-$S$2</f>
        <v>7.752997175646331E-3</v>
      </c>
      <c r="AB920" s="6">
        <f t="shared" si="130"/>
        <v>3.2138949472766826E-3</v>
      </c>
      <c r="AC920" s="4"/>
    </row>
    <row r="921" spans="1:29" x14ac:dyDescent="0.25">
      <c r="A921" s="2">
        <v>42907</v>
      </c>
      <c r="B921">
        <v>40.881351000000002</v>
      </c>
      <c r="C921">
        <v>133.88265999999999</v>
      </c>
      <c r="D921">
        <v>221.98240699999999</v>
      </c>
      <c r="E921">
        <v>82.927284</v>
      </c>
      <c r="F921">
        <v>39.961635999999999</v>
      </c>
      <c r="G921" s="3">
        <f t="shared" si="124"/>
        <v>1.948908195328336E-3</v>
      </c>
      <c r="H921" s="3">
        <f t="shared" si="125"/>
        <v>2.232126251450417E-3</v>
      </c>
      <c r="I921" s="3">
        <f t="shared" si="126"/>
        <v>-5.8001893816739258E-4</v>
      </c>
      <c r="J921" s="3">
        <f t="shared" si="127"/>
        <v>9.458648133224834E-4</v>
      </c>
      <c r="K921" s="3">
        <f t="shared" si="128"/>
        <v>3.7101834369344111E-3</v>
      </c>
      <c r="W921" s="19"/>
      <c r="X921" s="6">
        <f t="array" ref="X921">G902-$P$2</f>
        <v>-4.6091392757002022E-4</v>
      </c>
      <c r="Y921" s="6">
        <f t="shared" si="129"/>
        <v>4.712421119215627E-5</v>
      </c>
      <c r="Z921" s="6">
        <f t="array" ref="Z921">I902-$R$2</f>
        <v>4.1787508301949217E-3</v>
      </c>
      <c r="AA921" s="6">
        <f t="array" ref="AA921">J902-$S$2</f>
        <v>-2.4040679368512752E-4</v>
      </c>
      <c r="AB921" s="6">
        <f t="shared" si="130"/>
        <v>4.9176367611465793E-3</v>
      </c>
      <c r="AC921" s="4"/>
    </row>
    <row r="922" spans="1:29" x14ac:dyDescent="0.25">
      <c r="A922" s="2">
        <v>42908</v>
      </c>
      <c r="B922">
        <v>40.961024999999999</v>
      </c>
      <c r="C922">
        <v>134.18150299999999</v>
      </c>
      <c r="D922">
        <v>221.85365300000001</v>
      </c>
      <c r="E922">
        <v>83.005722000000006</v>
      </c>
      <c r="F922">
        <v>40.109901000000001</v>
      </c>
      <c r="G922" s="3">
        <f t="shared" si="124"/>
        <v>2.1881776640111372E-3</v>
      </c>
      <c r="H922" s="3">
        <f t="shared" si="125"/>
        <v>5.864981256023194E-3</v>
      </c>
      <c r="I922" s="3">
        <f t="shared" si="126"/>
        <v>1.7040602887885559E-3</v>
      </c>
      <c r="J922" s="3">
        <f t="shared" si="127"/>
        <v>3.4701222163937562E-3</v>
      </c>
      <c r="K922" s="3">
        <f t="shared" si="128"/>
        <v>3.6963192703964864E-3</v>
      </c>
      <c r="W922" s="19"/>
      <c r="X922" s="6">
        <f t="array" ref="X922">G903-$P$2</f>
        <v>-2.8624977969383047E-3</v>
      </c>
      <c r="Y922" s="6">
        <f t="shared" si="129"/>
        <v>-1.147698524942981E-3</v>
      </c>
      <c r="Z922" s="6">
        <f t="array" ref="Z922">I903-$R$2</f>
        <v>-4.3919503812439608E-4</v>
      </c>
      <c r="AA922" s="6">
        <f t="array" ref="AA922">J903-$S$2</f>
        <v>-7.5667165969574403E-3</v>
      </c>
      <c r="AB922" s="6">
        <f t="shared" si="130"/>
        <v>2.209206887870116E-3</v>
      </c>
      <c r="AC922" s="4"/>
    </row>
    <row r="923" spans="1:29" x14ac:dyDescent="0.25">
      <c r="A923" s="2">
        <v>42909</v>
      </c>
      <c r="B923">
        <v>41.050654999999999</v>
      </c>
      <c r="C923">
        <v>134.96847500000001</v>
      </c>
      <c r="D923">
        <v>222.23170500000001</v>
      </c>
      <c r="E923">
        <v>83.293762000000001</v>
      </c>
      <c r="F923">
        <v>40.258159999999997</v>
      </c>
      <c r="G923" s="3">
        <f t="shared" si="124"/>
        <v>1.9407729304197208E-3</v>
      </c>
      <c r="H923" s="3">
        <f t="shared" si="125"/>
        <v>3.3213163296095249E-3</v>
      </c>
      <c r="I923" s="3">
        <f t="shared" si="126"/>
        <v>3.1343862479027429E-4</v>
      </c>
      <c r="J923" s="3">
        <f t="shared" si="127"/>
        <v>7.1301257830087561E-3</v>
      </c>
      <c r="K923" s="3">
        <f t="shared" si="128"/>
        <v>1.0557313101244636E-2</v>
      </c>
      <c r="W923" s="19"/>
      <c r="X923" s="6">
        <f t="array" ref="X923">G904-$P$2</f>
        <v>-1.9062081107628559E-3</v>
      </c>
      <c r="Y923" s="6">
        <f t="shared" si="129"/>
        <v>-7.3508347578814248E-3</v>
      </c>
      <c r="Z923" s="6">
        <f t="array" ref="Z923">I904-$R$2</f>
        <v>-1.4305143263186884E-3</v>
      </c>
      <c r="AA923" s="6">
        <f t="array" ref="AA923">J904-$S$2</f>
        <v>-6.6512878659642895E-3</v>
      </c>
      <c r="AB923" s="6">
        <f t="shared" si="130"/>
        <v>-1.9320529329836661E-3</v>
      </c>
      <c r="AC923" s="4"/>
    </row>
    <row r="924" spans="1:29" x14ac:dyDescent="0.25">
      <c r="A924" s="2">
        <v>42912</v>
      </c>
      <c r="B924">
        <v>41.130324999999999</v>
      </c>
      <c r="C924">
        <v>135.41674800000001</v>
      </c>
      <c r="D924">
        <v>222.30136100000001</v>
      </c>
      <c r="E924">
        <v>83.887657000000004</v>
      </c>
      <c r="F924">
        <v>40.683177999999998</v>
      </c>
      <c r="G924" s="3">
        <f t="shared" si="124"/>
        <v>-2.4205984270730951E-4</v>
      </c>
      <c r="H924" s="3">
        <f t="shared" si="125"/>
        <v>-8.9746432250757957E-3</v>
      </c>
      <c r="I924" s="3">
        <f t="shared" si="126"/>
        <v>-7.9663704802959145E-3</v>
      </c>
      <c r="J924" s="3">
        <f t="shared" si="127"/>
        <v>-8.9676244027175889E-3</v>
      </c>
      <c r="K924" s="3">
        <f t="shared" si="128"/>
        <v>-1.0447020633442161E-2</v>
      </c>
      <c r="W924" s="19"/>
      <c r="X924" s="6">
        <f t="array" ref="X924">G905-$P$2</f>
        <v>1.7088014753781711E-3</v>
      </c>
      <c r="Y924" s="6">
        <f t="shared" si="129"/>
        <v>-1.0008757787646793E-4</v>
      </c>
      <c r="Z924" s="6">
        <f t="array" ref="Z924">I905-$R$2</f>
        <v>-7.0980201125070441E-4</v>
      </c>
      <c r="AA924" s="6">
        <f t="array" ref="AA924">J905-$S$2</f>
        <v>2.483326957159635E-4</v>
      </c>
      <c r="AB924" s="6">
        <f t="shared" si="130"/>
        <v>-7.5392836144557301E-3</v>
      </c>
      <c r="AC924" s="4"/>
    </row>
    <row r="925" spans="1:29" x14ac:dyDescent="0.25">
      <c r="A925" s="2">
        <v>42913</v>
      </c>
      <c r="B925">
        <v>41.120368999999997</v>
      </c>
      <c r="C925">
        <v>134.20143100000001</v>
      </c>
      <c r="D925">
        <v>220.53042600000001</v>
      </c>
      <c r="E925">
        <v>83.135384000000002</v>
      </c>
      <c r="F925">
        <v>40.258159999999997</v>
      </c>
      <c r="G925" s="3">
        <f t="shared" si="124"/>
        <v>8.9609361238953689E-3</v>
      </c>
      <c r="H925" s="3">
        <f t="shared" si="125"/>
        <v>1.2841465155464693E-2</v>
      </c>
      <c r="I925" s="3">
        <f t="shared" si="126"/>
        <v>8.8423717097430021E-3</v>
      </c>
      <c r="J925" s="3">
        <f t="shared" si="127"/>
        <v>2.3813566555488386E-3</v>
      </c>
      <c r="K925" s="3">
        <f t="shared" si="128"/>
        <v>5.8924699986289131E-3</v>
      </c>
      <c r="W925" s="19"/>
      <c r="X925" s="6">
        <f t="array" ref="X925">G906-$P$2</f>
        <v>6.5197002376676328E-3</v>
      </c>
      <c r="Y925" s="6">
        <f t="shared" si="129"/>
        <v>1.532165276178768E-2</v>
      </c>
      <c r="Z925" s="6">
        <f t="array" ref="Z925">I906-$R$2</f>
        <v>7.320146287531637E-3</v>
      </c>
      <c r="AA925" s="6">
        <f t="array" ref="AA925">J906-$S$2</f>
        <v>4.8713996715666506E-3</v>
      </c>
      <c r="AB925" s="6">
        <f t="shared" si="130"/>
        <v>7.1344454011146724E-3</v>
      </c>
      <c r="AC925" s="4"/>
    </row>
    <row r="926" spans="1:29" x14ac:dyDescent="0.25">
      <c r="A926" s="2">
        <v>42914</v>
      </c>
      <c r="B926">
        <v>41.488846000000002</v>
      </c>
      <c r="C926">
        <v>135.92477400000001</v>
      </c>
      <c r="D926">
        <v>222.48043799999999</v>
      </c>
      <c r="E926">
        <v>83.333359000000002</v>
      </c>
      <c r="F926">
        <v>40.495379999999997</v>
      </c>
      <c r="G926" s="3">
        <f t="shared" si="124"/>
        <v>-1.0081504797699092E-2</v>
      </c>
      <c r="H926" s="3">
        <f t="shared" si="125"/>
        <v>-7.3287228713730945E-3</v>
      </c>
      <c r="I926" s="3">
        <f t="shared" si="126"/>
        <v>-8.6307183555616174E-3</v>
      </c>
      <c r="J926" s="3">
        <f t="shared" si="127"/>
        <v>-1.140280448793618E-2</v>
      </c>
      <c r="K926" s="3">
        <f t="shared" si="128"/>
        <v>-1.1227774625154785E-2</v>
      </c>
      <c r="W926" s="19"/>
      <c r="X926" s="6">
        <f t="array" ref="X926">G907-$P$2</f>
        <v>9.3441489186965685E-3</v>
      </c>
      <c r="Y926" s="6">
        <f t="shared" si="129"/>
        <v>3.3020509534625038E-3</v>
      </c>
      <c r="Z926" s="6">
        <f t="array" ref="Z926">I907-$R$2</f>
        <v>2.6491707439069145E-3</v>
      </c>
      <c r="AA926" s="6">
        <f t="array" ref="AA926">J907-$S$2</f>
        <v>9.927622139791108E-3</v>
      </c>
      <c r="AB926" s="6">
        <f t="shared" si="130"/>
        <v>2.9381361974701176E-3</v>
      </c>
      <c r="AC926" s="4"/>
    </row>
    <row r="927" spans="1:29" x14ac:dyDescent="0.25">
      <c r="A927" s="2">
        <v>42915</v>
      </c>
      <c r="B927">
        <v>41.070576000000003</v>
      </c>
      <c r="C927">
        <v>134.928619</v>
      </c>
      <c r="D927">
        <v>220.560272</v>
      </c>
      <c r="E927">
        <v>82.383125000000007</v>
      </c>
      <c r="F927">
        <v>40.040706999999998</v>
      </c>
      <c r="G927" s="3">
        <f t="shared" si="124"/>
        <v>1.9398315718777148E-3</v>
      </c>
      <c r="H927" s="3">
        <f t="shared" si="125"/>
        <v>6.643957424630198E-4</v>
      </c>
      <c r="I927" s="3">
        <f t="shared" si="126"/>
        <v>1.6690177095901593E-3</v>
      </c>
      <c r="J927" s="3">
        <f t="shared" si="127"/>
        <v>0</v>
      </c>
      <c r="K927" s="3">
        <f t="shared" si="128"/>
        <v>7.8993360431922621E-3</v>
      </c>
      <c r="W927" s="19"/>
      <c r="X927" s="6">
        <f t="array" ref="X927">G908-$P$2</f>
        <v>-4.4842097740734254E-3</v>
      </c>
      <c r="Y927" s="6">
        <f t="shared" si="129"/>
        <v>-5.1235706819686422E-3</v>
      </c>
      <c r="Z927" s="6">
        <f t="array" ref="Z927">I908-$R$2</f>
        <v>-1.1535827514546073E-3</v>
      </c>
      <c r="AA927" s="6">
        <f t="array" ref="AA927">J908-$S$2</f>
        <v>-4.6733544373015858E-3</v>
      </c>
      <c r="AB927" s="6">
        <f t="shared" si="130"/>
        <v>-2.2933353488015229E-4</v>
      </c>
      <c r="AC927" s="4"/>
    </row>
    <row r="928" spans="1:29" x14ac:dyDescent="0.25">
      <c r="A928" s="2">
        <v>42916</v>
      </c>
      <c r="B928">
        <v>41.150246000000003</v>
      </c>
      <c r="C928">
        <v>135.01826500000001</v>
      </c>
      <c r="D928">
        <v>220.928391</v>
      </c>
      <c r="E928">
        <v>82.383125000000007</v>
      </c>
      <c r="F928">
        <v>40.357002000000001</v>
      </c>
      <c r="G928" s="3">
        <f t="shared" si="124"/>
        <v>-1.9360759107005521E-3</v>
      </c>
      <c r="H928" s="3">
        <f t="shared" si="125"/>
        <v>7.0091627973443149E-3</v>
      </c>
      <c r="I928" s="3">
        <f t="shared" si="126"/>
        <v>2.206610919462948E-3</v>
      </c>
      <c r="J928" s="3">
        <f t="shared" si="127"/>
        <v>1.2735739266991786E-2</v>
      </c>
      <c r="K928" s="3">
        <f t="shared" si="128"/>
        <v>4.6534180115758161E-3</v>
      </c>
      <c r="W928" s="19"/>
      <c r="X928" s="6">
        <f t="array" ref="X928">G909-$P$2</f>
        <v>-2.599455981921287E-3</v>
      </c>
      <c r="Y928" s="6">
        <f t="shared" si="129"/>
        <v>-3.218432301068858E-3</v>
      </c>
      <c r="Z928" s="6">
        <f t="array" ref="Z928">I909-$R$2</f>
        <v>-3.3420199930219718E-3</v>
      </c>
      <c r="AA928" s="6">
        <f t="array" ref="AA928">J909-$S$2</f>
        <v>-5.1733828429027353E-3</v>
      </c>
      <c r="AB928" s="6">
        <f t="shared" si="130"/>
        <v>4.9946713079344895E-4</v>
      </c>
      <c r="AC928" s="4"/>
    </row>
    <row r="929" spans="1:29" x14ac:dyDescent="0.25">
      <c r="A929" s="2">
        <v>42919</v>
      </c>
      <c r="B929">
        <v>41.070576000000003</v>
      </c>
      <c r="C929">
        <v>135.96463</v>
      </c>
      <c r="D929">
        <v>221.41589400000001</v>
      </c>
      <c r="E929">
        <v>83.432334999999995</v>
      </c>
      <c r="F929">
        <v>40.544800000000002</v>
      </c>
      <c r="G929" s="3">
        <f t="shared" si="124"/>
        <v>4.8482397714599834E-4</v>
      </c>
      <c r="H929" s="3">
        <f t="shared" si="125"/>
        <v>-3.2236986928144695E-3</v>
      </c>
      <c r="I929" s="3">
        <f t="shared" si="126"/>
        <v>1.752426137935581E-3</v>
      </c>
      <c r="J929" s="3">
        <f t="shared" si="127"/>
        <v>-1.411796757216488E-2</v>
      </c>
      <c r="K929" s="3">
        <f t="shared" si="128"/>
        <v>-1.7064333773998408E-3</v>
      </c>
      <c r="W929" s="19"/>
      <c r="X929" s="6">
        <f t="array" ref="X929">G910-$P$2</f>
        <v>-9.36030868983132E-4</v>
      </c>
      <c r="Y929" s="6">
        <f t="shared" si="129"/>
        <v>-1.1445909932653324E-3</v>
      </c>
      <c r="Z929" s="6">
        <f t="array" ref="Z929">I910-$R$2</f>
        <v>1.1725720752493449E-3</v>
      </c>
      <c r="AA929" s="6">
        <f t="array" ref="AA929">J910-$S$2</f>
        <v>6.6520980798188854E-3</v>
      </c>
      <c r="AB929" s="6">
        <f t="shared" si="130"/>
        <v>-9.5760343696423E-4</v>
      </c>
      <c r="AC929" s="4"/>
    </row>
    <row r="930" spans="1:29" x14ac:dyDescent="0.25">
      <c r="A930" s="2">
        <v>42921</v>
      </c>
      <c r="B930">
        <v>41.090488000000001</v>
      </c>
      <c r="C930">
        <v>135.526321</v>
      </c>
      <c r="D930">
        <v>221.803909</v>
      </c>
      <c r="E930">
        <v>82.254440000000002</v>
      </c>
      <c r="F930">
        <v>40.475613000000003</v>
      </c>
      <c r="G930" s="3">
        <f t="shared" si="124"/>
        <v>-6.0590665168055446E-3</v>
      </c>
      <c r="H930" s="3">
        <f t="shared" si="125"/>
        <v>-1.3965552861130104E-2</v>
      </c>
      <c r="I930" s="3">
        <f t="shared" si="126"/>
        <v>-8.97101863069516E-3</v>
      </c>
      <c r="J930" s="3">
        <f t="shared" si="127"/>
        <v>-1.8772482069053131E-2</v>
      </c>
      <c r="K930" s="3">
        <f t="shared" si="128"/>
        <v>-1.0989086193703979E-2</v>
      </c>
      <c r="W930" s="19"/>
      <c r="X930" s="6">
        <f t="array" ref="X930">G911-$P$2</f>
        <v>-1.6524513421623454E-3</v>
      </c>
      <c r="Y930" s="6">
        <f t="shared" si="129"/>
        <v>8.8251998494166817E-3</v>
      </c>
      <c r="Z930" s="6">
        <f t="array" ref="Z930">I911-$R$2</f>
        <v>-1.2657208162902855E-4</v>
      </c>
      <c r="AA930" s="6">
        <f t="array" ref="AA930">J911-$S$2</f>
        <v>-2.7617443607675209E-3</v>
      </c>
      <c r="AB930" s="6">
        <f t="shared" si="130"/>
        <v>1.7140112640235267E-3</v>
      </c>
      <c r="AC930" s="4"/>
    </row>
    <row r="931" spans="1:29" x14ac:dyDescent="0.25">
      <c r="A931" s="2">
        <v>42922</v>
      </c>
      <c r="B931">
        <v>40.841518000000001</v>
      </c>
      <c r="C931">
        <v>133.63362100000001</v>
      </c>
      <c r="D931">
        <v>219.81410199999999</v>
      </c>
      <c r="E931">
        <v>80.710319999999996</v>
      </c>
      <c r="F931">
        <v>40.030822999999998</v>
      </c>
      <c r="G931" s="3">
        <f t="shared" si="124"/>
        <v>1.706939492307713E-3</v>
      </c>
      <c r="H931" s="3">
        <f t="shared" si="125"/>
        <v>9.7653419119729801E-3</v>
      </c>
      <c r="I931" s="3">
        <f t="shared" si="126"/>
        <v>6.3365042885192846E-3</v>
      </c>
      <c r="J931" s="3">
        <f t="shared" si="127"/>
        <v>5.6413355813729193E-3</v>
      </c>
      <c r="K931" s="3">
        <f t="shared" si="128"/>
        <v>2.7160570743200996E-3</v>
      </c>
      <c r="W931" s="19"/>
      <c r="X931" s="6">
        <f t="array" ref="X931">G912-$P$2</f>
        <v>-3.8048961231985012E-3</v>
      </c>
      <c r="Y931" s="6">
        <f t="shared" si="129"/>
        <v>2.1793078589083244E-3</v>
      </c>
      <c r="Z931" s="6">
        <f t="array" ref="Z931">I912-$R$2</f>
        <v>-1.6461393288259576E-3</v>
      </c>
      <c r="AA931" s="6">
        <f t="array" ref="AA931">J912-$S$2</f>
        <v>6.620027401304701E-3</v>
      </c>
      <c r="AB931" s="6">
        <f t="shared" si="130"/>
        <v>-7.0172185512488855E-3</v>
      </c>
      <c r="AC931" s="4"/>
    </row>
    <row r="932" spans="1:29" x14ac:dyDescent="0.25">
      <c r="A932" s="2">
        <v>42923</v>
      </c>
      <c r="B932">
        <v>40.911231999999998</v>
      </c>
      <c r="C932">
        <v>134.93859900000001</v>
      </c>
      <c r="D932">
        <v>221.20695499999999</v>
      </c>
      <c r="E932">
        <v>81.165633999999997</v>
      </c>
      <c r="F932">
        <v>40.139549000000002</v>
      </c>
      <c r="G932" s="3">
        <f t="shared" si="124"/>
        <v>1.7040308148139616E-3</v>
      </c>
      <c r="H932" s="3">
        <f t="shared" si="125"/>
        <v>-3.5435746594643103E-3</v>
      </c>
      <c r="I932" s="3">
        <f t="shared" si="126"/>
        <v>1.0345560789444264E-3</v>
      </c>
      <c r="J932" s="3">
        <f t="shared" si="127"/>
        <v>-9.1462724236219817E-3</v>
      </c>
      <c r="K932" s="3">
        <f t="shared" si="128"/>
        <v>7.1411863646000384E-3</v>
      </c>
      <c r="W932" s="19"/>
      <c r="X932" s="6">
        <f t="array" ref="X932">G913-$P$2</f>
        <v>-3.3382424867028282E-3</v>
      </c>
      <c r="Y932" s="6">
        <f t="shared" si="129"/>
        <v>-2.5400881630430227E-4</v>
      </c>
      <c r="Z932" s="6">
        <f t="array" ref="Z932">I913-$R$2</f>
        <v>-8.8702299492193792E-4</v>
      </c>
      <c r="AA932" s="6">
        <f t="array" ref="AA932">J913-$S$2</f>
        <v>8.6033550687732597E-3</v>
      </c>
      <c r="AB932" s="6">
        <f t="shared" si="130"/>
        <v>-3.8906775748116101E-3</v>
      </c>
      <c r="AC932" s="4"/>
    </row>
    <row r="933" spans="1:29" x14ac:dyDescent="0.25">
      <c r="A933" s="2">
        <v>42926</v>
      </c>
      <c r="B933">
        <v>40.980946000000003</v>
      </c>
      <c r="C933">
        <v>134.46043399999999</v>
      </c>
      <c r="D933">
        <v>221.43580600000001</v>
      </c>
      <c r="E933">
        <v>80.423271</v>
      </c>
      <c r="F933">
        <v>40.426192999999998</v>
      </c>
      <c r="G933" s="3">
        <f t="shared" si="124"/>
        <v>3.1591022813381997E-3</v>
      </c>
      <c r="H933" s="3">
        <f t="shared" si="125"/>
        <v>2.5189491802475317E-3</v>
      </c>
      <c r="I933" s="3">
        <f t="shared" si="126"/>
        <v>-7.6391891201199602E-4</v>
      </c>
      <c r="J933" s="3">
        <f t="shared" si="127"/>
        <v>-1.1076520376793741E-3</v>
      </c>
      <c r="K933" s="3">
        <f t="shared" si="128"/>
        <v>7.0903782604510024E-3</v>
      </c>
      <c r="W933" s="19"/>
      <c r="X933" s="6">
        <f t="array" ref="X933">G914-$P$2</f>
        <v>8.4392131362390297E-3</v>
      </c>
      <c r="Y933" s="6">
        <f t="shared" si="129"/>
        <v>6.8043344505240022E-3</v>
      </c>
      <c r="Z933" s="6">
        <f t="array" ref="Z933">I914-$R$2</f>
        <v>4.3946906431155952E-3</v>
      </c>
      <c r="AA933" s="6">
        <f t="array" ref="AA933">J914-$S$2</f>
        <v>1.890225750108626E-3</v>
      </c>
      <c r="AB933" s="6">
        <f t="shared" si="130"/>
        <v>4.4252319664708634E-3</v>
      </c>
      <c r="AC933" s="4"/>
    </row>
    <row r="934" spans="1:29" x14ac:dyDescent="0.25">
      <c r="A934" s="2">
        <v>42927</v>
      </c>
      <c r="B934">
        <v>41.110408999999997</v>
      </c>
      <c r="C934">
        <v>134.79913300000001</v>
      </c>
      <c r="D934">
        <v>221.26664700000001</v>
      </c>
      <c r="E934">
        <v>80.334190000000007</v>
      </c>
      <c r="F934">
        <v>40.712829999999997</v>
      </c>
      <c r="G934" s="3">
        <f t="shared" si="124"/>
        <v>8.9631801036085257E-3</v>
      </c>
      <c r="H934" s="3">
        <f t="shared" si="125"/>
        <v>7.463727530057529E-3</v>
      </c>
      <c r="I934" s="3">
        <f t="shared" si="126"/>
        <v>7.5091073260580288E-3</v>
      </c>
      <c r="J934" s="3">
        <f t="shared" si="127"/>
        <v>1.2321316739485333E-2</v>
      </c>
      <c r="K934" s="3">
        <f t="shared" si="128"/>
        <v>1.8936659524773969E-2</v>
      </c>
      <c r="W934" s="19"/>
      <c r="X934" s="6">
        <f t="array" ref="X934">G915-$P$2</f>
        <v>-1.4131412002788479E-3</v>
      </c>
      <c r="Y934" s="6">
        <f t="shared" si="129"/>
        <v>-5.8759574521815849E-3</v>
      </c>
      <c r="Z934" s="6">
        <f t="array" ref="Z934">I915-$R$2</f>
        <v>-1.5533007173362814E-3</v>
      </c>
      <c r="AA934" s="6">
        <f t="array" ref="AA934">J915-$S$2</f>
        <v>1.0578123384280156E-3</v>
      </c>
      <c r="AB934" s="6">
        <f t="shared" si="130"/>
        <v>-9.6077898394215933E-4</v>
      </c>
      <c r="AC934" s="4"/>
    </row>
    <row r="935" spans="1:29" x14ac:dyDescent="0.25">
      <c r="A935" s="2">
        <v>42928</v>
      </c>
      <c r="B935">
        <v>41.478889000000002</v>
      </c>
      <c r="C935">
        <v>135.80523700000001</v>
      </c>
      <c r="D935">
        <v>222.92816199999999</v>
      </c>
      <c r="E935">
        <v>81.324012999999994</v>
      </c>
      <c r="F935">
        <v>41.483795000000001</v>
      </c>
      <c r="G935" s="3">
        <f t="shared" si="124"/>
        <v>2.881152385735275E-3</v>
      </c>
      <c r="H935" s="3">
        <f t="shared" si="125"/>
        <v>1.4670568263872585E-3</v>
      </c>
      <c r="I935" s="3">
        <f t="shared" si="126"/>
        <v>1.6958422686856878E-3</v>
      </c>
      <c r="J935" s="3">
        <f t="shared" si="127"/>
        <v>1.5821772100694798E-3</v>
      </c>
      <c r="K935" s="3">
        <f t="shared" si="128"/>
        <v>2.8592128564901564E-3</v>
      </c>
      <c r="W935" s="19"/>
      <c r="X935" s="6">
        <f t="array" ref="X935">G916-$P$2</f>
        <v>-1.0965741066061454E-2</v>
      </c>
      <c r="Y935" s="6">
        <f t="shared" si="129"/>
        <v>-4.731825363335912E-3</v>
      </c>
      <c r="Z935" s="6">
        <f t="array" ref="Z935">I916-$R$2</f>
        <v>-2.4908768178287799E-3</v>
      </c>
      <c r="AA935" s="6">
        <f t="array" ref="AA935">J916-$S$2</f>
        <v>4.714562577900888E-3</v>
      </c>
      <c r="AB935" s="6">
        <f t="shared" si="130"/>
        <v>-9.0141720311703449E-3</v>
      </c>
      <c r="AC935" s="4"/>
    </row>
    <row r="936" spans="1:29" x14ac:dyDescent="0.25">
      <c r="A936" s="2">
        <v>42929</v>
      </c>
      <c r="B936">
        <v>41.598396000000001</v>
      </c>
      <c r="C936">
        <v>136.004471</v>
      </c>
      <c r="D936">
        <v>223.30621300000001</v>
      </c>
      <c r="E936">
        <v>81.452681999999996</v>
      </c>
      <c r="F936">
        <v>41.602406000000002</v>
      </c>
      <c r="G936" s="3">
        <f t="shared" si="124"/>
        <v>7.1821759665924301E-3</v>
      </c>
      <c r="H936" s="3">
        <f t="shared" si="125"/>
        <v>3.2958990002616151E-3</v>
      </c>
      <c r="I936" s="3">
        <f t="shared" si="126"/>
        <v>4.5444369252725103E-3</v>
      </c>
      <c r="J936" s="3">
        <f t="shared" si="127"/>
        <v>9.6002731991071677E-3</v>
      </c>
      <c r="K936" s="3">
        <f t="shared" si="128"/>
        <v>1.0216187977204916E-2</v>
      </c>
      <c r="W936" s="19"/>
      <c r="X936" s="6">
        <f t="array" ref="X936">G917-$P$2</f>
        <v>8.709984436975635E-3</v>
      </c>
      <c r="Y936" s="6">
        <f t="shared" si="129"/>
        <v>-1.5803370686307831E-3</v>
      </c>
      <c r="Z936" s="6">
        <f t="array" ref="Z936">I917-$R$2</f>
        <v>-2.1613069707382437E-4</v>
      </c>
      <c r="AA936" s="6">
        <f t="array" ref="AA936">J917-$S$2</f>
        <v>-2.9437564909175319E-3</v>
      </c>
      <c r="AB936" s="6">
        <f t="shared" si="130"/>
        <v>2.9711881448651195E-3</v>
      </c>
      <c r="AC936" s="4"/>
    </row>
    <row r="937" spans="1:29" x14ac:dyDescent="0.25">
      <c r="A937" s="2">
        <v>42930</v>
      </c>
      <c r="B937">
        <v>41.897162999999999</v>
      </c>
      <c r="C937">
        <v>136.45272800000001</v>
      </c>
      <c r="D937">
        <v>224.32101399999999</v>
      </c>
      <c r="E937">
        <v>82.234650000000002</v>
      </c>
      <c r="F937">
        <v>42.027424000000003</v>
      </c>
      <c r="G937" s="3">
        <f t="shared" si="124"/>
        <v>-1.6639074106282736E-3</v>
      </c>
      <c r="H937" s="3">
        <f t="shared" si="125"/>
        <v>2.263113420495344E-3</v>
      </c>
      <c r="I937" s="3">
        <f t="shared" si="126"/>
        <v>1.330548550391164E-4</v>
      </c>
      <c r="J937" s="3">
        <f t="shared" si="127"/>
        <v>8.0644472859068284E-3</v>
      </c>
      <c r="K937" s="3">
        <f t="shared" si="128"/>
        <v>-5.1740739570430572E-3</v>
      </c>
      <c r="W937" s="19"/>
      <c r="X937" s="6">
        <f t="array" ref="X937">G918-$P$2</f>
        <v>3.3677691746539307E-3</v>
      </c>
      <c r="Y937" s="6">
        <f t="shared" si="129"/>
        <v>7.0532177429045995E-3</v>
      </c>
      <c r="Z937" s="6">
        <f t="array" ref="Z937">I918-$R$2</f>
        <v>7.690158008955672E-3</v>
      </c>
      <c r="AA937" s="6">
        <f t="array" ref="AA937">J918-$S$2</f>
        <v>-2.4279465272251688E-4</v>
      </c>
      <c r="AB937" s="6">
        <f t="shared" si="130"/>
        <v>6.3964010877155947E-3</v>
      </c>
      <c r="AC937" s="4"/>
    </row>
    <row r="938" spans="1:29" x14ac:dyDescent="0.25">
      <c r="A938" s="2">
        <v>42933</v>
      </c>
      <c r="B938">
        <v>41.827449999999999</v>
      </c>
      <c r="C938">
        <v>136.76153600000001</v>
      </c>
      <c r="D938">
        <v>224.35086100000001</v>
      </c>
      <c r="E938">
        <v>82.897827000000007</v>
      </c>
      <c r="F938">
        <v>41.809970999999997</v>
      </c>
      <c r="G938" s="3">
        <f t="shared" si="124"/>
        <v>2.1428511659209448E-3</v>
      </c>
      <c r="H938" s="3">
        <f t="shared" si="125"/>
        <v>-2.4035997957788657E-3</v>
      </c>
      <c r="I938" s="3">
        <f t="shared" si="126"/>
        <v>7.5385491834589757E-4</v>
      </c>
      <c r="J938" s="3">
        <f t="shared" si="127"/>
        <v>-2.1492601971341285E-3</v>
      </c>
      <c r="K938" s="3">
        <f t="shared" si="128"/>
        <v>1.6548923222166056E-3</v>
      </c>
      <c r="W938" s="19"/>
      <c r="X938" s="6">
        <f t="array" ref="X938">G919-$P$2</f>
        <v>-9.2791365595319888E-3</v>
      </c>
      <c r="Y938" s="6">
        <f t="shared" si="129"/>
        <v>-9.7782772945471386E-3</v>
      </c>
      <c r="Z938" s="6">
        <f t="array" ref="Z938">I919-$R$2</f>
        <v>-7.0416377786167716E-3</v>
      </c>
      <c r="AA938" s="6">
        <f t="array" ref="AA938">J919-$S$2</f>
        <v>-2.7147364955861066E-3</v>
      </c>
      <c r="AB938" s="6">
        <f t="shared" si="130"/>
        <v>-1.2174718826296241E-2</v>
      </c>
      <c r="AC938" s="4"/>
    </row>
    <row r="939" spans="1:29" x14ac:dyDescent="0.25">
      <c r="A939" s="2">
        <v>42934</v>
      </c>
      <c r="B939">
        <v>41.917079999999999</v>
      </c>
      <c r="C939">
        <v>136.432816</v>
      </c>
      <c r="D939">
        <v>224.51998900000001</v>
      </c>
      <c r="E939">
        <v>82.719657999999995</v>
      </c>
      <c r="F939">
        <v>41.879162000000001</v>
      </c>
      <c r="G939" s="3">
        <f t="shared" si="124"/>
        <v>4.7517861454091648E-3</v>
      </c>
      <c r="H939" s="3">
        <f t="shared" si="125"/>
        <v>1.0294964519386607E-2</v>
      </c>
      <c r="I939" s="3">
        <f t="shared" si="126"/>
        <v>5.2732275877671597E-3</v>
      </c>
      <c r="J939" s="3">
        <f t="shared" si="127"/>
        <v>7.5385708195263579E-3</v>
      </c>
      <c r="K939" s="3">
        <f t="shared" si="128"/>
        <v>9.6765785332570964E-3</v>
      </c>
      <c r="W939" s="19"/>
      <c r="X939" s="6">
        <f t="array" ref="X939">G920-$P$2</f>
        <v>-1.1457491898825755E-3</v>
      </c>
      <c r="Y939" s="6">
        <f t="shared" si="129"/>
        <v>-4.5284135877965148E-3</v>
      </c>
      <c r="Z939" s="6">
        <f t="array" ref="Z939">I920-$R$2</f>
        <v>-8.8565761371905993E-4</v>
      </c>
      <c r="AA939" s="6">
        <f t="array" ref="AA939">J920-$S$2</f>
        <v>-2.3662473704106181E-3</v>
      </c>
      <c r="AB939" s="6">
        <f t="shared" si="130"/>
        <v>3.5693211386085694E-3</v>
      </c>
      <c r="AC939" s="4"/>
    </row>
    <row r="940" spans="1:29" x14ac:dyDescent="0.25">
      <c r="A940" s="2">
        <v>42935</v>
      </c>
      <c r="B940">
        <v>42.116261000000002</v>
      </c>
      <c r="C940">
        <v>137.83738700000001</v>
      </c>
      <c r="D940">
        <v>225.703934</v>
      </c>
      <c r="E940">
        <v>83.343245999999994</v>
      </c>
      <c r="F940">
        <v>42.284408999999997</v>
      </c>
      <c r="G940" s="3">
        <f t="shared" si="124"/>
        <v>3.3104315694121311E-3</v>
      </c>
      <c r="H940" s="3">
        <f t="shared" si="125"/>
        <v>0</v>
      </c>
      <c r="I940" s="3">
        <f t="shared" si="126"/>
        <v>3.0848376794345711E-4</v>
      </c>
      <c r="J940" s="3">
        <f t="shared" si="127"/>
        <v>-4.6318330341968972E-3</v>
      </c>
      <c r="K940" s="3">
        <f t="shared" si="128"/>
        <v>-2.1037304790046951E-3</v>
      </c>
      <c r="W940" s="19"/>
      <c r="X940" s="6">
        <f t="array" ref="X940">G921-$P$2</f>
        <v>1.7281526288549032E-3</v>
      </c>
      <c r="Y940" s="6">
        <f t="shared" si="129"/>
        <v>1.8310645710615521E-3</v>
      </c>
      <c r="Z940" s="6">
        <f t="array" ref="Z940">I921-$R$2</f>
        <v>-1.0642698845181322E-3</v>
      </c>
      <c r="AA940" s="6">
        <f t="array" ref="AA940">J921-$S$2</f>
        <v>5.8544323365901634E-4</v>
      </c>
      <c r="AB940" s="6">
        <f t="shared" si="130"/>
        <v>3.4808499020542588E-3</v>
      </c>
      <c r="AC940" s="4"/>
    </row>
    <row r="941" spans="1:29" x14ac:dyDescent="0.25">
      <c r="A941" s="2">
        <v>42936</v>
      </c>
      <c r="B941">
        <v>42.255684000000002</v>
      </c>
      <c r="C941">
        <v>137.83738700000001</v>
      </c>
      <c r="D941">
        <v>225.77356</v>
      </c>
      <c r="E941">
        <v>82.957213999999993</v>
      </c>
      <c r="F941">
        <v>42.195453999999998</v>
      </c>
      <c r="G941" s="3">
        <f t="shared" si="124"/>
        <v>-2.5924796294860553E-3</v>
      </c>
      <c r="H941" s="3">
        <f t="shared" si="125"/>
        <v>-3.8303758616666794E-3</v>
      </c>
      <c r="I941" s="3">
        <f t="shared" si="126"/>
        <v>-7.0497626028487304E-4</v>
      </c>
      <c r="J941" s="3">
        <f t="shared" si="127"/>
        <v>-7.1587505337378232E-4</v>
      </c>
      <c r="K941" s="3">
        <f t="shared" si="128"/>
        <v>-2.108260287944641E-3</v>
      </c>
      <c r="W941" s="19"/>
      <c r="X941" s="6">
        <f t="array" ref="X941">G922-$P$2</f>
        <v>1.9674220975377044E-3</v>
      </c>
      <c r="Y941" s="6">
        <f t="shared" si="129"/>
        <v>5.4639195756343295E-3</v>
      </c>
      <c r="Z941" s="6">
        <f t="array" ref="Z941">I922-$R$2</f>
        <v>1.2198093424378163E-3</v>
      </c>
      <c r="AA941" s="6">
        <f t="array" ref="AA941">J922-$S$2</f>
        <v>3.1097006367302891E-3</v>
      </c>
      <c r="AB941" s="6">
        <f t="shared" si="130"/>
        <v>3.4669857355163342E-3</v>
      </c>
      <c r="AC941" s="4"/>
    </row>
    <row r="942" spans="1:29" x14ac:dyDescent="0.25">
      <c r="A942" s="2">
        <v>42937</v>
      </c>
      <c r="B942">
        <v>42.146137000000003</v>
      </c>
      <c r="C942">
        <v>137.30941799999999</v>
      </c>
      <c r="D942">
        <v>225.614395</v>
      </c>
      <c r="E942">
        <v>82.897827000000007</v>
      </c>
      <c r="F942">
        <v>42.106495000000002</v>
      </c>
      <c r="G942" s="3">
        <f t="shared" si="124"/>
        <v>-1.8903274575319262E-3</v>
      </c>
      <c r="H942" s="3">
        <f t="shared" si="125"/>
        <v>2.1039634732120671E-3</v>
      </c>
      <c r="I942" s="3">
        <f t="shared" si="126"/>
        <v>-3.5277004377309851E-4</v>
      </c>
      <c r="J942" s="3">
        <f t="shared" si="127"/>
        <v>-1.910436084169076E-3</v>
      </c>
      <c r="K942" s="3">
        <f t="shared" si="128"/>
        <v>3.7558576176903724E-3</v>
      </c>
      <c r="W942" s="19"/>
      <c r="X942" s="6">
        <f t="array" ref="X942">G923-$P$2</f>
        <v>1.7200173639462879E-3</v>
      </c>
      <c r="Y942" s="6">
        <f t="shared" si="129"/>
        <v>2.92025464922066E-3</v>
      </c>
      <c r="Z942" s="6">
        <f t="array" ref="Z942">I923-$R$2</f>
        <v>-1.7081232156046532E-4</v>
      </c>
      <c r="AA942" s="6">
        <f t="array" ref="AA942">J923-$S$2</f>
        <v>6.769704203345289E-3</v>
      </c>
      <c r="AB942" s="6">
        <f t="shared" si="130"/>
        <v>1.0327979566364484E-2</v>
      </c>
      <c r="AC942" s="4"/>
    </row>
    <row r="943" spans="1:29" x14ac:dyDescent="0.25">
      <c r="A943" s="2">
        <v>42940</v>
      </c>
      <c r="B943">
        <v>42.066467000000003</v>
      </c>
      <c r="C943">
        <v>137.59831199999999</v>
      </c>
      <c r="D943">
        <v>225.53480500000001</v>
      </c>
      <c r="E943">
        <v>82.739456000000004</v>
      </c>
      <c r="F943">
        <v>42.264640999999997</v>
      </c>
      <c r="G943" s="3">
        <f t="shared" si="124"/>
        <v>7.1023316505280931E-4</v>
      </c>
      <c r="H943" s="3">
        <f t="shared" si="125"/>
        <v>8.1083334801375084E-3</v>
      </c>
      <c r="I943" s="3">
        <f t="shared" si="126"/>
        <v>2.382035890203138E-3</v>
      </c>
      <c r="J943" s="3">
        <f t="shared" si="127"/>
        <v>1.3159259833663839E-3</v>
      </c>
      <c r="K943" s="3">
        <f t="shared" si="128"/>
        <v>-1.6369948581841376E-3</v>
      </c>
      <c r="W943" s="19"/>
      <c r="X943" s="6">
        <f t="array" ref="X943">G924-$P$2</f>
        <v>-4.6281540918074234E-4</v>
      </c>
      <c r="Y943" s="6">
        <f t="shared" si="129"/>
        <v>-9.3757049054646602E-3</v>
      </c>
      <c r="Z943" s="6">
        <f t="array" ref="Z943">I924-$R$2</f>
        <v>-8.4506214266466539E-3</v>
      </c>
      <c r="AA943" s="6">
        <f t="array" ref="AA943">J924-$S$2</f>
        <v>-9.3280459823810568E-3</v>
      </c>
      <c r="AB943" s="6">
        <f t="shared" si="130"/>
        <v>-1.0676354168322313E-2</v>
      </c>
      <c r="AC943" s="4"/>
    </row>
    <row r="944" spans="1:29" x14ac:dyDescent="0.25">
      <c r="A944" s="2">
        <v>42941</v>
      </c>
      <c r="B944">
        <v>42.096344000000002</v>
      </c>
      <c r="C944">
        <v>138.71400499999999</v>
      </c>
      <c r="D944">
        <v>226.07203699999999</v>
      </c>
      <c r="E944">
        <v>82.848335000000006</v>
      </c>
      <c r="F944">
        <v>42.195453999999998</v>
      </c>
      <c r="G944" s="3">
        <f t="shared" si="124"/>
        <v>6.3874905621257305E-3</v>
      </c>
      <c r="H944" s="3">
        <f t="shared" si="125"/>
        <v>-5.0988074347646517E-3</v>
      </c>
      <c r="I944" s="3">
        <f t="shared" si="126"/>
        <v>3.0811417866782875E-4</v>
      </c>
      <c r="J944" s="3">
        <f t="shared" si="127"/>
        <v>6.9294935136594571E-3</v>
      </c>
      <c r="K944" s="3">
        <f t="shared" si="128"/>
        <v>7.2616353410963619E-3</v>
      </c>
      <c r="W944" s="19"/>
      <c r="X944" s="6">
        <f t="array" ref="X944">G925-$P$2</f>
        <v>8.7401805574219369E-3</v>
      </c>
      <c r="Y944" s="6">
        <f t="shared" si="129"/>
        <v>1.2440403475075829E-2</v>
      </c>
      <c r="Z944" s="6">
        <f t="array" ref="Z944">I925-$R$2</f>
        <v>8.3581207633922627E-3</v>
      </c>
      <c r="AA944" s="6">
        <f t="array" ref="AA944">J925-$S$2</f>
        <v>2.0209350758853715E-3</v>
      </c>
      <c r="AB944" s="6">
        <f t="shared" si="130"/>
        <v>5.6631364637487608E-3</v>
      </c>
      <c r="AC944" s="4"/>
    </row>
    <row r="945" spans="1:29" x14ac:dyDescent="0.25">
      <c r="A945" s="2">
        <v>42942</v>
      </c>
      <c r="B945">
        <v>42.365234000000001</v>
      </c>
      <c r="C945">
        <v>138.00672900000001</v>
      </c>
      <c r="D945">
        <v>226.141693</v>
      </c>
      <c r="E945">
        <v>83.422432000000001</v>
      </c>
      <c r="F945">
        <v>42.501862000000003</v>
      </c>
      <c r="G945" s="3">
        <f t="shared" si="124"/>
        <v>-3.761173607585877E-3</v>
      </c>
      <c r="H945" s="3">
        <f t="shared" si="125"/>
        <v>-5.2692213290557177E-3</v>
      </c>
      <c r="I945" s="3">
        <f t="shared" si="126"/>
        <v>-1.1878879849015478E-3</v>
      </c>
      <c r="J945" s="3">
        <f t="shared" si="127"/>
        <v>1.1865393710890348E-3</v>
      </c>
      <c r="K945" s="3">
        <f t="shared" si="128"/>
        <v>-5.1163170215932086E-3</v>
      </c>
      <c r="W945" s="19"/>
      <c r="X945" s="6">
        <f t="array" ref="X945">G926-$P$2</f>
        <v>-1.0302260364172524E-2</v>
      </c>
      <c r="Y945" s="6">
        <f t="shared" si="129"/>
        <v>-7.729784551761959E-3</v>
      </c>
      <c r="Z945" s="6">
        <f t="array" ref="Z945">I926-$R$2</f>
        <v>-9.1149693019123568E-3</v>
      </c>
      <c r="AA945" s="6">
        <f t="array" ref="AA945">J926-$S$2</f>
        <v>-1.1763226067599648E-2</v>
      </c>
      <c r="AB945" s="6">
        <f t="shared" si="130"/>
        <v>-1.1457108160034937E-2</v>
      </c>
      <c r="AC945" s="4"/>
    </row>
    <row r="946" spans="1:29" x14ac:dyDescent="0.25">
      <c r="A946" s="2">
        <v>42943</v>
      </c>
      <c r="B946">
        <v>42.205891000000001</v>
      </c>
      <c r="C946">
        <v>137.27954099999999</v>
      </c>
      <c r="D946">
        <v>225.873062</v>
      </c>
      <c r="E946">
        <v>83.521416000000002</v>
      </c>
      <c r="F946">
        <v>42.284408999999997</v>
      </c>
      <c r="G946" s="3">
        <f t="shared" si="124"/>
        <v>9.4377820385305178E-4</v>
      </c>
      <c r="H946" s="3">
        <f t="shared" si="125"/>
        <v>-3.1928209899827475E-3</v>
      </c>
      <c r="I946" s="3">
        <f t="shared" si="126"/>
        <v>-1.1451874681718266E-3</v>
      </c>
      <c r="J946" s="3">
        <f t="shared" si="127"/>
        <v>-2.7256961256499901E-3</v>
      </c>
      <c r="K946" s="3">
        <f t="shared" si="128"/>
        <v>3.7401255862414828E-3</v>
      </c>
      <c r="W946" s="19"/>
      <c r="X946" s="6">
        <f t="array" ref="X946">G927-$P$2</f>
        <v>1.719076005404282E-3</v>
      </c>
      <c r="Y946" s="6">
        <f t="shared" si="129"/>
        <v>2.63334062074155E-4</v>
      </c>
      <c r="Z946" s="6">
        <f t="array" ref="Z946">I927-$R$2</f>
        <v>1.1847667632394197E-3</v>
      </c>
      <c r="AA946" s="6">
        <f t="array" ref="AA946">J927-$S$2</f>
        <v>-3.6042157966346711E-4</v>
      </c>
      <c r="AB946" s="6">
        <f t="shared" si="130"/>
        <v>7.6700025083121098E-3</v>
      </c>
      <c r="AC946" s="4"/>
    </row>
    <row r="947" spans="1:29" x14ac:dyDescent="0.25">
      <c r="A947" s="2">
        <v>42944</v>
      </c>
      <c r="B947">
        <v>42.245724000000003</v>
      </c>
      <c r="C947">
        <v>136.84123199999999</v>
      </c>
      <c r="D947">
        <v>225.614395</v>
      </c>
      <c r="E947">
        <v>83.293762000000001</v>
      </c>
      <c r="F947">
        <v>42.442557999999998</v>
      </c>
      <c r="G947" s="3">
        <f t="shared" si="124"/>
        <v>2.1216348428541032E-3</v>
      </c>
      <c r="H947" s="3">
        <f t="shared" si="125"/>
        <v>-1.6015786820743338E-3</v>
      </c>
      <c r="I947" s="3">
        <f t="shared" si="126"/>
        <v>-5.7331891433609616E-4</v>
      </c>
      <c r="J947" s="3">
        <f t="shared" si="127"/>
        <v>1.3071687169081692E-3</v>
      </c>
      <c r="K947" s="3">
        <f t="shared" si="128"/>
        <v>1.6301326607128797E-3</v>
      </c>
      <c r="W947" s="19"/>
      <c r="X947" s="6">
        <f t="array" ref="X947">G928-$P$2</f>
        <v>-2.1568314771739849E-3</v>
      </c>
      <c r="Y947" s="6">
        <f t="shared" si="129"/>
        <v>6.6081011169554504E-3</v>
      </c>
      <c r="Z947" s="6">
        <f t="array" ref="Z947">I928-$R$2</f>
        <v>1.7223599731122083E-3</v>
      </c>
      <c r="AA947" s="6">
        <f t="array" ref="AA947">J928-$S$2</f>
        <v>1.2375317687328318E-2</v>
      </c>
      <c r="AB947" s="6">
        <f t="shared" si="130"/>
        <v>4.4240844766956638E-3</v>
      </c>
      <c r="AC947" s="4"/>
    </row>
    <row r="948" spans="1:29" x14ac:dyDescent="0.25">
      <c r="A948" s="2">
        <v>42947</v>
      </c>
      <c r="B948">
        <v>42.335354000000002</v>
      </c>
      <c r="C948">
        <v>136.62207000000001</v>
      </c>
      <c r="D948">
        <v>225.48504600000001</v>
      </c>
      <c r="E948">
        <v>83.402641000000003</v>
      </c>
      <c r="F948">
        <v>42.511744999999998</v>
      </c>
      <c r="G948" s="3">
        <f t="shared" si="124"/>
        <v>5.6458013791498285E-3</v>
      </c>
      <c r="H948" s="3">
        <f t="shared" si="125"/>
        <v>2.3333492165649172E-3</v>
      </c>
      <c r="I948" s="3">
        <f t="shared" si="126"/>
        <v>2.2502645253024145E-3</v>
      </c>
      <c r="J948" s="3">
        <f t="shared" si="127"/>
        <v>4.5097972377157181E-3</v>
      </c>
      <c r="K948" s="3">
        <f t="shared" si="128"/>
        <v>4.1850552123889884E-3</v>
      </c>
      <c r="W948" s="19"/>
      <c r="X948" s="6">
        <f t="array" ref="X948">G929-$P$2</f>
        <v>2.6406841067256551E-4</v>
      </c>
      <c r="Y948" s="6">
        <f t="shared" si="129"/>
        <v>-3.6247603732033344E-3</v>
      </c>
      <c r="Z948" s="6">
        <f t="array" ref="Z948">I929-$R$2</f>
        <v>1.2681751915848414E-3</v>
      </c>
      <c r="AA948" s="6">
        <f t="array" ref="AA948">J929-$S$2</f>
        <v>-1.4478389151828348E-2</v>
      </c>
      <c r="AB948" s="6">
        <f t="shared" si="130"/>
        <v>-1.9357669122799931E-3</v>
      </c>
      <c r="AC948" s="4"/>
    </row>
    <row r="949" spans="1:29" x14ac:dyDescent="0.25">
      <c r="A949" s="2">
        <v>42948</v>
      </c>
      <c r="B949">
        <v>42.574370999999999</v>
      </c>
      <c r="C949">
        <v>136.94085699999999</v>
      </c>
      <c r="D949">
        <v>225.992447</v>
      </c>
      <c r="E949">
        <v>83.778769999999994</v>
      </c>
      <c r="F949">
        <v>42.689658999999999</v>
      </c>
      <c r="G949" s="3">
        <f t="shared" si="124"/>
        <v>-4.6788712392253906E-4</v>
      </c>
      <c r="H949" s="3">
        <f t="shared" si="125"/>
        <v>-8.6564742325220267E-3</v>
      </c>
      <c r="I949" s="3">
        <f t="shared" si="126"/>
        <v>5.7235983643288968E-4</v>
      </c>
      <c r="J949" s="3">
        <f t="shared" si="127"/>
        <v>-9.0973047229028214E-3</v>
      </c>
      <c r="K949" s="3">
        <f t="shared" si="128"/>
        <v>2.3154787907768704E-3</v>
      </c>
      <c r="W949" s="19"/>
      <c r="X949" s="6">
        <f t="array" ref="X949">G930-$P$2</f>
        <v>-6.2798220832789775E-3</v>
      </c>
      <c r="Y949" s="6">
        <f t="shared" si="129"/>
        <v>-1.4366614541518968E-2</v>
      </c>
      <c r="Z949" s="6">
        <f t="array" ref="Z949">I930-$R$2</f>
        <v>-9.4552695770458994E-3</v>
      </c>
      <c r="AA949" s="6">
        <f t="array" ref="AA949">J930-$S$2</f>
        <v>-1.9132903648716598E-2</v>
      </c>
      <c r="AB949" s="6">
        <f t="shared" si="130"/>
        <v>-1.1218419728584131E-2</v>
      </c>
      <c r="AC949" s="4"/>
    </row>
    <row r="950" spans="1:29" x14ac:dyDescent="0.25">
      <c r="A950" s="2">
        <v>42949</v>
      </c>
      <c r="B950">
        <v>42.554451</v>
      </c>
      <c r="C950">
        <v>135.75543200000001</v>
      </c>
      <c r="D950">
        <v>226.12179599999999</v>
      </c>
      <c r="E950">
        <v>83.016609000000003</v>
      </c>
      <c r="F950">
        <v>42.788505999999998</v>
      </c>
      <c r="G950" s="3">
        <f t="shared" si="124"/>
        <v>-1.4041539391496105E-3</v>
      </c>
      <c r="H950" s="3">
        <f t="shared" si="125"/>
        <v>-3.8157220846972706E-3</v>
      </c>
      <c r="I950" s="3">
        <f t="shared" si="126"/>
        <v>-1.7599586021331826E-3</v>
      </c>
      <c r="J950" s="3">
        <f t="shared" si="127"/>
        <v>-2.0269919721727092E-3</v>
      </c>
      <c r="K950" s="3">
        <f t="shared" si="128"/>
        <v>-3.6959925639842295E-3</v>
      </c>
      <c r="W950" s="19"/>
      <c r="X950" s="6">
        <f t="array" ref="X950">G931-$P$2</f>
        <v>1.4861839258342802E-3</v>
      </c>
      <c r="Y950" s="6">
        <f t="shared" si="129"/>
        <v>9.3642802315841156E-3</v>
      </c>
      <c r="Z950" s="6">
        <f t="array" ref="Z950">I931-$R$2</f>
        <v>5.8522533421685452E-3</v>
      </c>
      <c r="AA950" s="6">
        <f t="array" ref="AA950">J931-$S$2</f>
        <v>5.2809140017094523E-3</v>
      </c>
      <c r="AB950" s="6">
        <f t="shared" si="130"/>
        <v>2.4867235394399473E-3</v>
      </c>
      <c r="AC950" s="4"/>
    </row>
    <row r="951" spans="1:29" x14ac:dyDescent="0.25">
      <c r="A951" s="2">
        <v>42950</v>
      </c>
      <c r="B951">
        <v>42.494698</v>
      </c>
      <c r="C951">
        <v>135.237427</v>
      </c>
      <c r="D951">
        <v>225.72383099999999</v>
      </c>
      <c r="E951">
        <v>82.848335000000006</v>
      </c>
      <c r="F951">
        <v>42.630360000000003</v>
      </c>
      <c r="G951" s="3">
        <f t="shared" si="124"/>
        <v>1.4061283598250096E-3</v>
      </c>
      <c r="H951" s="3">
        <f t="shared" si="125"/>
        <v>4.1986158166111842E-3</v>
      </c>
      <c r="I951" s="3">
        <f t="shared" si="126"/>
        <v>1.674843096208134E-3</v>
      </c>
      <c r="J951" s="3">
        <f t="shared" si="127"/>
        <v>3.3454021737431283E-3</v>
      </c>
      <c r="K951" s="3">
        <f t="shared" si="128"/>
        <v>2.550435886537139E-3</v>
      </c>
      <c r="W951" s="19"/>
      <c r="X951" s="6">
        <f t="array" ref="X951">G932-$P$2</f>
        <v>1.4832752483405287E-3</v>
      </c>
      <c r="Y951" s="6">
        <f t="shared" si="129"/>
        <v>-3.9446363398531747E-3</v>
      </c>
      <c r="Z951" s="6">
        <f t="array" ref="Z951">I932-$R$2</f>
        <v>5.5030513259368675E-4</v>
      </c>
      <c r="AA951" s="6">
        <f t="array" ref="AA951">J932-$S$2</f>
        <v>-9.5066940032854496E-3</v>
      </c>
      <c r="AB951" s="6">
        <f t="shared" si="130"/>
        <v>6.9118528297198861E-3</v>
      </c>
      <c r="AC951" s="4"/>
    </row>
    <row r="952" spans="1:29" x14ac:dyDescent="0.25">
      <c r="A952" s="2">
        <v>42951</v>
      </c>
      <c r="B952">
        <v>42.554451</v>
      </c>
      <c r="C952">
        <v>135.80523700000001</v>
      </c>
      <c r="D952">
        <v>226.10188299999999</v>
      </c>
      <c r="E952">
        <v>83.125495999999998</v>
      </c>
      <c r="F952">
        <v>42.739086</v>
      </c>
      <c r="G952" s="3">
        <f t="shared" si="124"/>
        <v>7.020887192270564E-4</v>
      </c>
      <c r="H952" s="3">
        <f t="shared" si="125"/>
        <v>5.1347062558404488E-4</v>
      </c>
      <c r="I952" s="3">
        <f t="shared" si="126"/>
        <v>1.6281730833704877E-3</v>
      </c>
      <c r="J952" s="3">
        <f t="shared" si="127"/>
        <v>-1.0717409734313232E-3</v>
      </c>
      <c r="K952" s="3">
        <f t="shared" si="128"/>
        <v>7.8630600570166465E-3</v>
      </c>
      <c r="W952" s="19"/>
      <c r="X952" s="6">
        <f t="array" ref="X952">G933-$P$2</f>
        <v>2.9383467148647669E-3</v>
      </c>
      <c r="Y952" s="6">
        <f t="shared" si="129"/>
        <v>2.1178874998586668E-3</v>
      </c>
      <c r="Z952" s="6">
        <f t="array" ref="Z952">I933-$R$2</f>
        <v>-1.2481698583627356E-3</v>
      </c>
      <c r="AA952" s="6">
        <f t="array" ref="AA952">J933-$S$2</f>
        <v>-1.4680736173428412E-3</v>
      </c>
      <c r="AB952" s="6">
        <f t="shared" si="130"/>
        <v>6.8610447255708501E-3</v>
      </c>
      <c r="AC952" s="4"/>
    </row>
    <row r="953" spans="1:29" x14ac:dyDescent="0.25">
      <c r="A953" s="2">
        <v>42954</v>
      </c>
      <c r="B953">
        <v>42.584327999999999</v>
      </c>
      <c r="C953">
        <v>135.87496899999999</v>
      </c>
      <c r="D953">
        <v>226.47001599999999</v>
      </c>
      <c r="E953">
        <v>83.036406999999997</v>
      </c>
      <c r="F953">
        <v>43.075145999999997</v>
      </c>
      <c r="G953" s="3">
        <f t="shared" si="124"/>
        <v>-5.1449444030207125E-3</v>
      </c>
      <c r="H953" s="3">
        <f t="shared" si="125"/>
        <v>-2.2727291293807017E-3</v>
      </c>
      <c r="I953" s="3">
        <f t="shared" si="126"/>
        <v>-1.9769636965981663E-3</v>
      </c>
      <c r="J953" s="3">
        <f t="shared" si="127"/>
        <v>-4.7682096842170951E-3</v>
      </c>
      <c r="K953" s="3">
        <f t="shared" si="128"/>
        <v>-1.3768264418649867E-3</v>
      </c>
      <c r="W953" s="19"/>
      <c r="X953" s="6">
        <f t="array" ref="X953">G934-$P$2</f>
        <v>8.7424245371350937E-3</v>
      </c>
      <c r="Y953" s="6">
        <f t="shared" si="129"/>
        <v>7.0626658496686645E-3</v>
      </c>
      <c r="Z953" s="6">
        <f t="array" ref="Z953">I934-$R$2</f>
        <v>7.0248563797072894E-3</v>
      </c>
      <c r="AA953" s="6">
        <f t="array" ref="AA953">J934-$S$2</f>
        <v>1.1960895159821865E-2</v>
      </c>
      <c r="AB953" s="6">
        <f t="shared" si="130"/>
        <v>1.8707325989893817E-2</v>
      </c>
      <c r="AC953" s="4"/>
    </row>
    <row r="954" spans="1:29" x14ac:dyDescent="0.25">
      <c r="A954" s="2">
        <v>42955</v>
      </c>
      <c r="B954">
        <v>42.365234000000001</v>
      </c>
      <c r="C954">
        <v>135.56616199999999</v>
      </c>
      <c r="D954">
        <v>226.02229299999999</v>
      </c>
      <c r="E954">
        <v>82.640472000000003</v>
      </c>
      <c r="F954">
        <v>43.015839</v>
      </c>
      <c r="G954" s="3">
        <f t="shared" si="124"/>
        <v>-2.5858466874040253E-3</v>
      </c>
      <c r="H954" s="3">
        <f t="shared" si="125"/>
        <v>-7.8623749782043006E-3</v>
      </c>
      <c r="I954" s="3">
        <f t="shared" si="126"/>
        <v>-5.7221346745650603E-4</v>
      </c>
      <c r="J954" s="3">
        <f t="shared" si="127"/>
        <v>-3.3536231496839042E-3</v>
      </c>
      <c r="K954" s="3">
        <f t="shared" si="128"/>
        <v>-5.5147360952322311E-3</v>
      </c>
      <c r="W954" s="19"/>
      <c r="X954" s="6">
        <f t="array" ref="X954">G935-$P$2</f>
        <v>2.6603968192618422E-3</v>
      </c>
      <c r="Y954" s="6">
        <f t="shared" si="129"/>
        <v>1.0659951459983936E-3</v>
      </c>
      <c r="Z954" s="6">
        <f t="array" ref="Z954">I935-$R$2</f>
        <v>1.2115913223349482E-3</v>
      </c>
      <c r="AA954" s="6">
        <f t="array" ref="AA954">J935-$S$2</f>
        <v>1.2217556304060127E-3</v>
      </c>
      <c r="AB954" s="6">
        <f t="shared" si="130"/>
        <v>2.6298793216100042E-3</v>
      </c>
      <c r="AC954" s="4"/>
    </row>
    <row r="955" spans="1:29" x14ac:dyDescent="0.25">
      <c r="A955" s="2">
        <v>42956</v>
      </c>
      <c r="B955">
        <v>42.255684000000002</v>
      </c>
      <c r="C955">
        <v>134.50029000000001</v>
      </c>
      <c r="D955">
        <v>225.89295999999999</v>
      </c>
      <c r="E955">
        <v>82.363326999999998</v>
      </c>
      <c r="F955">
        <v>42.778618000000002</v>
      </c>
      <c r="G955" s="3">
        <f t="shared" si="124"/>
        <v>-1.4376622089468549E-2</v>
      </c>
      <c r="H955" s="3">
        <f t="shared" si="125"/>
        <v>-1.6516217176929637E-2</v>
      </c>
      <c r="I955" s="3">
        <f t="shared" si="126"/>
        <v>-1.3741512794378297E-2</v>
      </c>
      <c r="J955" s="3">
        <f t="shared" si="127"/>
        <v>-7.210672779160654E-3</v>
      </c>
      <c r="K955" s="3">
        <f t="shared" si="128"/>
        <v>-2.3105351369696048E-2</v>
      </c>
      <c r="W955" s="19"/>
      <c r="X955" s="6">
        <f t="array" ref="X955">G936-$P$2</f>
        <v>6.9614204001189972E-3</v>
      </c>
      <c r="Y955" s="6">
        <f t="shared" si="129"/>
        <v>2.8948373198727502E-3</v>
      </c>
      <c r="Z955" s="6">
        <f t="array" ref="Z955">I936-$R$2</f>
        <v>4.0601859789217709E-3</v>
      </c>
      <c r="AA955" s="6">
        <f t="array" ref="AA955">J936-$S$2</f>
        <v>9.2398516194436998E-3</v>
      </c>
      <c r="AB955" s="6">
        <f t="shared" si="130"/>
        <v>9.9868544423247635E-3</v>
      </c>
      <c r="AC955" s="4"/>
    </row>
    <row r="956" spans="1:29" x14ac:dyDescent="0.25">
      <c r="A956" s="2">
        <v>42957</v>
      </c>
      <c r="B956">
        <v>41.64819</v>
      </c>
      <c r="C956">
        <v>132.278854</v>
      </c>
      <c r="D956">
        <v>222.788849</v>
      </c>
      <c r="E956">
        <v>81.769431999999995</v>
      </c>
      <c r="F956">
        <v>41.790202999999998</v>
      </c>
      <c r="G956" s="3">
        <f t="shared" si="124"/>
        <v>-2.3907401498124425E-4</v>
      </c>
      <c r="H956" s="3">
        <f t="shared" si="125"/>
        <v>2.5604999571589016E-3</v>
      </c>
      <c r="I956" s="3">
        <f t="shared" si="126"/>
        <v>1.3397304278903732E-3</v>
      </c>
      <c r="J956" s="3">
        <f t="shared" si="127"/>
        <v>-6.1736273281193244E-3</v>
      </c>
      <c r="K956" s="3">
        <f t="shared" si="128"/>
        <v>3.0747397900892093E-3</v>
      </c>
      <c r="W956" s="19"/>
      <c r="X956" s="6">
        <f t="array" ref="X956">G937-$P$2</f>
        <v>-1.8846629771017065E-3</v>
      </c>
      <c r="Y956" s="6">
        <f t="shared" si="129"/>
        <v>1.8620517401064791E-3</v>
      </c>
      <c r="Z956" s="6">
        <f t="array" ref="Z956">I937-$R$2</f>
        <v>-3.5119609131162321E-4</v>
      </c>
      <c r="AA956" s="6">
        <f t="array" ref="AA956">J937-$S$2</f>
        <v>7.7040257062433613E-3</v>
      </c>
      <c r="AB956" s="6">
        <f t="shared" si="130"/>
        <v>-5.4034074919232095E-3</v>
      </c>
      <c r="AC956" s="4"/>
    </row>
    <row r="957" spans="1:29" x14ac:dyDescent="0.25">
      <c r="A957" s="2">
        <v>42958</v>
      </c>
      <c r="B957">
        <v>41.638233</v>
      </c>
      <c r="C957">
        <v>132.61755400000001</v>
      </c>
      <c r="D957">
        <v>223.08732599999999</v>
      </c>
      <c r="E957">
        <v>81.264617999999999</v>
      </c>
      <c r="F957">
        <v>41.918697000000002</v>
      </c>
      <c r="G957" s="3">
        <f t="shared" si="124"/>
        <v>6.9361012509825404E-3</v>
      </c>
      <c r="H957" s="3">
        <f t="shared" si="125"/>
        <v>1.1642659311903669E-2</v>
      </c>
      <c r="I957" s="3">
        <f t="shared" si="126"/>
        <v>9.8113238400643343E-3</v>
      </c>
      <c r="J957" s="3">
        <f t="shared" si="127"/>
        <v>1.6687016236266672E-2</v>
      </c>
      <c r="K957" s="3">
        <f t="shared" si="128"/>
        <v>8.7243169796045184E-3</v>
      </c>
      <c r="W957" s="19"/>
      <c r="X957" s="6">
        <f t="array" ref="X957">G938-$P$2</f>
        <v>1.922095599447512E-3</v>
      </c>
      <c r="Y957" s="6">
        <f t="shared" si="129"/>
        <v>-2.8046614761677306E-3</v>
      </c>
      <c r="Z957" s="6">
        <f t="array" ref="Z957">I938-$R$2</f>
        <v>2.6960397199515796E-4</v>
      </c>
      <c r="AA957" s="6">
        <f t="array" ref="AA957">J938-$S$2</f>
        <v>-2.5096817767975956E-3</v>
      </c>
      <c r="AB957" s="6">
        <f t="shared" si="130"/>
        <v>1.4255587873364534E-3</v>
      </c>
      <c r="AC957" s="4"/>
    </row>
    <row r="958" spans="1:29" x14ac:dyDescent="0.25">
      <c r="A958" s="2">
        <v>42961</v>
      </c>
      <c r="B958">
        <v>41.927039999999998</v>
      </c>
      <c r="C958">
        <v>134.161575</v>
      </c>
      <c r="D958">
        <v>225.27610799999999</v>
      </c>
      <c r="E958">
        <v>82.620682000000002</v>
      </c>
      <c r="F958">
        <v>42.284408999999997</v>
      </c>
      <c r="G958" s="3">
        <f t="shared" si="124"/>
        <v>-9.5005514341106601E-4</v>
      </c>
      <c r="H958" s="3">
        <f t="shared" si="125"/>
        <v>-5.7914645083736449E-3</v>
      </c>
      <c r="I958" s="3">
        <f t="shared" si="126"/>
        <v>8.8393750126369852E-5</v>
      </c>
      <c r="J958" s="3">
        <f t="shared" si="127"/>
        <v>-2.9951338334389677E-3</v>
      </c>
      <c r="K958" s="3">
        <f t="shared" si="128"/>
        <v>-7.0115677861304349E-4</v>
      </c>
      <c r="W958" s="19"/>
      <c r="X958" s="6">
        <f t="array" ref="X958">G939-$P$2</f>
        <v>4.5310305789357319E-3</v>
      </c>
      <c r="Y958" s="6">
        <f t="shared" si="129"/>
        <v>9.8939028389977424E-3</v>
      </c>
      <c r="Z958" s="6">
        <f t="array" ref="Z958">I939-$R$2</f>
        <v>4.7889766414164203E-3</v>
      </c>
      <c r="AA958" s="6">
        <f t="array" ref="AA958">J939-$S$2</f>
        <v>7.1781492398628908E-3</v>
      </c>
      <c r="AB958" s="6">
        <f t="shared" si="130"/>
        <v>9.4472449983769441E-3</v>
      </c>
      <c r="AC958" s="4"/>
    </row>
    <row r="959" spans="1:29" x14ac:dyDescent="0.25">
      <c r="A959" s="2">
        <v>42962</v>
      </c>
      <c r="B959">
        <v>41.887206999999997</v>
      </c>
      <c r="C959">
        <v>133.38458299999999</v>
      </c>
      <c r="D959">
        <v>225.296021</v>
      </c>
      <c r="E959">
        <v>82.373221999999998</v>
      </c>
      <c r="F959">
        <v>42.254761000000002</v>
      </c>
      <c r="G959" s="3">
        <f t="shared" si="124"/>
        <v>6.1816009838040475E-3</v>
      </c>
      <c r="H959" s="3">
        <f t="shared" si="125"/>
        <v>2.5392664757966088E-3</v>
      </c>
      <c r="I959" s="3">
        <f t="shared" si="126"/>
        <v>1.5897706422431934E-3</v>
      </c>
      <c r="J959" s="3">
        <f t="shared" si="127"/>
        <v>3.9654270170468298E-3</v>
      </c>
      <c r="K959" s="3">
        <f t="shared" si="128"/>
        <v>1.2163670739967047E-2</v>
      </c>
      <c r="W959" s="19"/>
      <c r="X959" s="6">
        <f t="array" ref="X959">G940-$P$2</f>
        <v>3.0896760029386983E-3</v>
      </c>
      <c r="Y959" s="6">
        <f t="shared" si="129"/>
        <v>-4.010616803888648E-4</v>
      </c>
      <c r="Z959" s="6">
        <f t="array" ref="Z959">I940-$R$2</f>
        <v>-1.757671784072825E-4</v>
      </c>
      <c r="AA959" s="6">
        <f t="array" ref="AA959">J940-$S$2</f>
        <v>-4.9922546138603642E-3</v>
      </c>
      <c r="AB959" s="6">
        <f t="shared" si="130"/>
        <v>-2.3330640138848474E-3</v>
      </c>
      <c r="AC959" s="4"/>
    </row>
    <row r="960" spans="1:29" x14ac:dyDescent="0.25">
      <c r="A960" s="2">
        <v>42963</v>
      </c>
      <c r="B960">
        <v>42.146137000000003</v>
      </c>
      <c r="C960">
        <v>133.72328200000001</v>
      </c>
      <c r="D960">
        <v>225.65419</v>
      </c>
      <c r="E960">
        <v>82.699866999999998</v>
      </c>
      <c r="F960">
        <v>42.768734000000002</v>
      </c>
      <c r="G960" s="3">
        <f t="shared" si="124"/>
        <v>-1.1342130833960073E-2</v>
      </c>
      <c r="H960" s="3">
        <f t="shared" si="125"/>
        <v>-1.7059026415460088E-2</v>
      </c>
      <c r="I960" s="3">
        <f t="shared" si="126"/>
        <v>-1.556374379753378E-2</v>
      </c>
      <c r="J960" s="3">
        <f t="shared" si="127"/>
        <v>-6.2238189572904057E-3</v>
      </c>
      <c r="K960" s="3">
        <f t="shared" si="128"/>
        <v>-1.2710804112181506E-2</v>
      </c>
      <c r="W960" s="19"/>
      <c r="X960" s="6">
        <f t="array" ref="X960">G941-$P$2</f>
        <v>-2.8132351959594881E-3</v>
      </c>
      <c r="Y960" s="6">
        <f t="shared" si="129"/>
        <v>-4.2314375420555439E-3</v>
      </c>
      <c r="Z960" s="6">
        <f t="array" ref="Z960">I941-$R$2</f>
        <v>-1.1892272066356126E-3</v>
      </c>
      <c r="AA960" s="6">
        <f t="array" ref="AA960">J941-$S$2</f>
        <v>-1.0762966330372494E-3</v>
      </c>
      <c r="AB960" s="6">
        <f t="shared" si="130"/>
        <v>-2.3375938228247933E-3</v>
      </c>
      <c r="AC960" s="4"/>
    </row>
    <row r="961" spans="1:29" x14ac:dyDescent="0.25">
      <c r="A961" s="2">
        <v>42964</v>
      </c>
      <c r="B961">
        <v>41.668109999999999</v>
      </c>
      <c r="C961">
        <v>131.442093</v>
      </c>
      <c r="D961">
        <v>222.142166</v>
      </c>
      <c r="E961">
        <v>82.185158000000001</v>
      </c>
      <c r="F961">
        <v>42.225109000000003</v>
      </c>
      <c r="G961" s="3">
        <f t="shared" ref="G961:G1008" si="131">B962/B961 -1</f>
        <v>2.8679726534273087E-3</v>
      </c>
      <c r="H961" s="3">
        <f t="shared" ref="H961:H1009" si="132">C962/C961 -1</f>
        <v>-9.0942708893115842E-4</v>
      </c>
      <c r="I961" s="3">
        <f t="shared" ref="I961:I1009" si="133">D962/D961 -1</f>
        <v>-1.8362700217842143E-3</v>
      </c>
      <c r="J961" s="3">
        <f t="shared" ref="J961:J1009" si="134">E962/E961 -1</f>
        <v>-1.0116814522641682E-2</v>
      </c>
      <c r="K961" s="3">
        <f t="shared" ref="K961:K1009" si="135">F962/F961 -1</f>
        <v>7.2564407116153529E-3</v>
      </c>
      <c r="W961" s="19"/>
      <c r="X961" s="6">
        <f t="array" ref="X961">G942-$P$2</f>
        <v>-2.111083024005359E-3</v>
      </c>
      <c r="Y961" s="6">
        <f t="shared" si="129"/>
        <v>1.7029017928232022E-3</v>
      </c>
      <c r="Z961" s="6">
        <f t="array" ref="Z961">I942-$R$2</f>
        <v>-8.3702099012383812E-4</v>
      </c>
      <c r="AA961" s="6">
        <f t="array" ref="AA961">J942-$S$2</f>
        <v>-2.270857663832543E-3</v>
      </c>
      <c r="AB961" s="6">
        <f t="shared" si="130"/>
        <v>3.5265240828102201E-3</v>
      </c>
      <c r="AC961" s="4"/>
    </row>
    <row r="962" spans="1:29" x14ac:dyDescent="0.25">
      <c r="A962" s="2">
        <v>42965</v>
      </c>
      <c r="B962">
        <v>41.787613</v>
      </c>
      <c r="C962">
        <v>131.32255599999999</v>
      </c>
      <c r="D962">
        <v>221.734253</v>
      </c>
      <c r="E962">
        <v>81.353706000000003</v>
      </c>
      <c r="F962">
        <v>42.531512999999997</v>
      </c>
      <c r="G962" s="3">
        <f t="shared" si="131"/>
        <v>2.3844386612847934E-4</v>
      </c>
      <c r="H962" s="3">
        <f t="shared" si="132"/>
        <v>-1.517484932290758E-4</v>
      </c>
      <c r="I962" s="3">
        <f t="shared" si="133"/>
        <v>1.2114997857366472E-3</v>
      </c>
      <c r="J962" s="3">
        <f t="shared" si="134"/>
        <v>1.0706838604254809E-2</v>
      </c>
      <c r="K962" s="3">
        <f t="shared" si="135"/>
        <v>2.5563868372140419E-3</v>
      </c>
      <c r="W962" s="19"/>
      <c r="X962" s="6">
        <f t="array" ref="X962">G943-$P$2</f>
        <v>4.8947759857937648E-4</v>
      </c>
      <c r="Y962" s="6">
        <f t="shared" si="129"/>
        <v>7.707271799748644E-3</v>
      </c>
      <c r="Z962" s="6">
        <f t="array" ref="Z962">I943-$R$2</f>
        <v>1.8977849438523984E-3</v>
      </c>
      <c r="AA962" s="6">
        <f t="array" ref="AA962">J943-$S$2</f>
        <v>9.5550440370291683E-4</v>
      </c>
      <c r="AB962" s="6">
        <f t="shared" si="130"/>
        <v>-1.8663283930642899E-3</v>
      </c>
      <c r="AC962" s="4"/>
    </row>
    <row r="963" spans="1:29" x14ac:dyDescent="0.25">
      <c r="A963" s="2">
        <v>42968</v>
      </c>
      <c r="B963">
        <v>41.797576999999997</v>
      </c>
      <c r="C963">
        <v>131.302628</v>
      </c>
      <c r="D963">
        <v>222.00288399999999</v>
      </c>
      <c r="E963">
        <v>82.224746999999994</v>
      </c>
      <c r="F963">
        <v>42.640239999999999</v>
      </c>
      <c r="G963" s="3">
        <f t="shared" si="131"/>
        <v>5.0034718519689214E-3</v>
      </c>
      <c r="H963" s="3">
        <f t="shared" si="132"/>
        <v>9.6351536848142683E-3</v>
      </c>
      <c r="I963" s="3">
        <f t="shared" si="133"/>
        <v>1.0128129686819864E-2</v>
      </c>
      <c r="J963" s="3">
        <f t="shared" si="134"/>
        <v>-2.8891180413117556E-3</v>
      </c>
      <c r="K963" s="3">
        <f t="shared" si="135"/>
        <v>8.8085573627165736E-3</v>
      </c>
      <c r="W963" s="19"/>
      <c r="X963" s="6">
        <f t="array" ref="X963">G944-$P$2</f>
        <v>6.1667349956522977E-3</v>
      </c>
      <c r="Y963" s="6">
        <f t="shared" si="129"/>
        <v>-5.4998691151535162E-3</v>
      </c>
      <c r="Z963" s="6">
        <f t="array" ref="Z963">I944-$R$2</f>
        <v>-1.7613676768291086E-4</v>
      </c>
      <c r="AA963" s="6">
        <f t="array" ref="AA963">J944-$S$2</f>
        <v>6.56907193399599E-3</v>
      </c>
      <c r="AB963" s="6">
        <f t="shared" si="130"/>
        <v>7.0323018062162096E-3</v>
      </c>
      <c r="AC963" s="4"/>
    </row>
    <row r="964" spans="1:29" x14ac:dyDescent="0.25">
      <c r="A964" s="2">
        <v>42969</v>
      </c>
      <c r="B964">
        <v>42.006709999999998</v>
      </c>
      <c r="C964">
        <v>132.56774899999999</v>
      </c>
      <c r="D964">
        <v>224.25135800000001</v>
      </c>
      <c r="E964">
        <v>81.987189999999998</v>
      </c>
      <c r="F964">
        <v>43.015839</v>
      </c>
      <c r="G964" s="3">
        <f t="shared" si="131"/>
        <v>4.7420995360014651E-4</v>
      </c>
      <c r="H964" s="3">
        <f t="shared" si="132"/>
        <v>-1.6530943736549064E-3</v>
      </c>
      <c r="I964" s="3">
        <f t="shared" si="133"/>
        <v>-3.4160417436580603E-3</v>
      </c>
      <c r="J964" s="3">
        <f t="shared" si="134"/>
        <v>1.0262029958582719E-2</v>
      </c>
      <c r="K964" s="3">
        <f t="shared" si="135"/>
        <v>4.8254086128600715E-3</v>
      </c>
      <c r="W964" s="19"/>
      <c r="X964" s="6">
        <f t="array" ref="X964">G945-$P$2</f>
        <v>-3.9819291740593099E-3</v>
      </c>
      <c r="Y964" s="6">
        <f t="shared" si="129"/>
        <v>-5.6702830094445822E-3</v>
      </c>
      <c r="Z964" s="6">
        <f t="array" ref="Z964">I945-$R$2</f>
        <v>-1.6721389312522874E-3</v>
      </c>
      <c r="AA964" s="6">
        <f t="array" ref="AA964">J945-$S$2</f>
        <v>8.2611779142556779E-4</v>
      </c>
      <c r="AB964" s="6">
        <f t="shared" si="130"/>
        <v>-5.3456505564733608E-3</v>
      </c>
      <c r="AC964" s="4"/>
    </row>
    <row r="965" spans="1:29" x14ac:dyDescent="0.25">
      <c r="A965" s="2">
        <v>42970</v>
      </c>
      <c r="B965">
        <v>42.026629999999997</v>
      </c>
      <c r="C965">
        <v>132.348602</v>
      </c>
      <c r="D965">
        <v>223.48530600000001</v>
      </c>
      <c r="E965">
        <v>82.828545000000005</v>
      </c>
      <c r="F965">
        <v>43.223407999999999</v>
      </c>
      <c r="G965" s="3">
        <f t="shared" si="131"/>
        <v>-1.1847964017098755E-3</v>
      </c>
      <c r="H965" s="3">
        <f t="shared" si="132"/>
        <v>1.4300868852394899E-3</v>
      </c>
      <c r="I965" s="3">
        <f t="shared" si="133"/>
        <v>-2.3149844133377728E-3</v>
      </c>
      <c r="J965" s="3">
        <f t="shared" si="134"/>
        <v>-3.1071776040495491E-3</v>
      </c>
      <c r="K965" s="3">
        <f t="shared" si="135"/>
        <v>2.2867701686086761E-3</v>
      </c>
      <c r="W965" s="19"/>
      <c r="X965" s="6">
        <f t="array" ref="X965">G946-$P$2</f>
        <v>7.2302263737961895E-4</v>
      </c>
      <c r="Y965" s="6">
        <f t="shared" si="129"/>
        <v>-3.5938826703716125E-3</v>
      </c>
      <c r="Z965" s="6">
        <f t="array" ref="Z965">I946-$R$2</f>
        <v>-1.6294384145225662E-3</v>
      </c>
      <c r="AA965" s="6">
        <f t="array" ref="AA965">J946-$S$2</f>
        <v>-3.0861177053134571E-3</v>
      </c>
      <c r="AB965" s="6">
        <f t="shared" si="130"/>
        <v>3.5107920513613305E-3</v>
      </c>
      <c r="AC965" s="4"/>
    </row>
    <row r="966" spans="1:29" x14ac:dyDescent="0.25">
      <c r="A966" s="2">
        <v>42971</v>
      </c>
      <c r="B966">
        <v>41.976837000000003</v>
      </c>
      <c r="C966">
        <v>132.53787199999999</v>
      </c>
      <c r="D966">
        <v>222.967941</v>
      </c>
      <c r="E966">
        <v>82.571181999999993</v>
      </c>
      <c r="F966">
        <v>43.322249999999997</v>
      </c>
      <c r="G966" s="3">
        <f t="shared" si="131"/>
        <v>5.9312234506854189E-3</v>
      </c>
      <c r="H966" s="3">
        <f t="shared" si="132"/>
        <v>2.9311546514041442E-3</v>
      </c>
      <c r="I966" s="3">
        <f t="shared" si="133"/>
        <v>2.1864981925809879E-3</v>
      </c>
      <c r="J966" s="3">
        <f t="shared" si="134"/>
        <v>4.7950748724900905E-3</v>
      </c>
      <c r="K966" s="3">
        <f t="shared" si="135"/>
        <v>8.4416668109343895E-3</v>
      </c>
      <c r="W966" s="19"/>
      <c r="X966" s="6">
        <f t="array" ref="X966">G947-$P$2</f>
        <v>1.9008792763806704E-3</v>
      </c>
      <c r="Y966" s="6">
        <f t="shared" si="129"/>
        <v>-2.0026403624631988E-3</v>
      </c>
      <c r="Z966" s="6">
        <f t="array" ref="Z966">I947-$R$2</f>
        <v>-1.0575698606868358E-3</v>
      </c>
      <c r="AA966" s="6">
        <f t="array" ref="AA966">J947-$S$2</f>
        <v>9.467471372447021E-4</v>
      </c>
      <c r="AB966" s="6">
        <f t="shared" si="130"/>
        <v>1.4007991258327274E-3</v>
      </c>
      <c r="AC966" s="4"/>
    </row>
    <row r="967" spans="1:29" x14ac:dyDescent="0.25">
      <c r="A967" s="2">
        <v>42972</v>
      </c>
      <c r="B967">
        <v>42.225811</v>
      </c>
      <c r="C967">
        <v>132.92636100000001</v>
      </c>
      <c r="D967">
        <v>223.45545999999999</v>
      </c>
      <c r="E967">
        <v>82.967117000000002</v>
      </c>
      <c r="F967">
        <v>43.687961999999999</v>
      </c>
      <c r="G967" s="3">
        <f t="shared" si="131"/>
        <v>0</v>
      </c>
      <c r="H967" s="3">
        <f t="shared" si="132"/>
        <v>1.1240358863053856E-3</v>
      </c>
      <c r="I967" s="3">
        <f t="shared" si="133"/>
        <v>3.56106760604602E-4</v>
      </c>
      <c r="J967" s="3">
        <f t="shared" si="134"/>
        <v>-7.6353623327660713E-3</v>
      </c>
      <c r="K967" s="3">
        <f t="shared" si="135"/>
        <v>-2.2624081205713242E-4</v>
      </c>
      <c r="W967" s="19"/>
      <c r="X967" s="6">
        <f t="array" ref="X967">G948-$P$2</f>
        <v>5.4250458126763957E-3</v>
      </c>
      <c r="Y967" s="6">
        <f t="shared" si="129"/>
        <v>1.9322875361760523E-3</v>
      </c>
      <c r="Z967" s="6">
        <f t="array" ref="Z967">I948-$R$2</f>
        <v>1.7660135789516749E-3</v>
      </c>
      <c r="AA967" s="6">
        <f t="array" ref="AA967">J948-$S$2</f>
        <v>4.149375658052251E-3</v>
      </c>
      <c r="AB967" s="6">
        <f t="shared" si="130"/>
        <v>3.9557216775088361E-3</v>
      </c>
      <c r="AC967" s="4"/>
    </row>
    <row r="968" spans="1:29" x14ac:dyDescent="0.25">
      <c r="A968" s="2">
        <v>42975</v>
      </c>
      <c r="B968">
        <v>42.225811</v>
      </c>
      <c r="C968">
        <v>133.07577499999999</v>
      </c>
      <c r="D968">
        <v>223.535034</v>
      </c>
      <c r="E968">
        <v>82.333633000000006</v>
      </c>
      <c r="F968">
        <v>43.678077999999999</v>
      </c>
      <c r="G968" s="3">
        <f t="shared" si="131"/>
        <v>-4.2453654708964894E-3</v>
      </c>
      <c r="H968" s="3">
        <f t="shared" si="132"/>
        <v>-8.2338802836190439E-4</v>
      </c>
      <c r="I968" s="3">
        <f t="shared" si="133"/>
        <v>7.5667781006538704E-4</v>
      </c>
      <c r="J968" s="3">
        <f t="shared" si="134"/>
        <v>-1.0820365475674443E-3</v>
      </c>
      <c r="K968" s="3">
        <f t="shared" si="135"/>
        <v>-2.0366967612449605E-3</v>
      </c>
      <c r="W968" s="19"/>
      <c r="X968" s="6">
        <f t="array" ref="X968">G949-$P$2</f>
        <v>-6.8864269039597189E-4</v>
      </c>
      <c r="Y968" s="6">
        <f t="shared" si="129"/>
        <v>-9.0575359129108912E-3</v>
      </c>
      <c r="Z968" s="6">
        <f t="array" ref="Z968">I949-$R$2</f>
        <v>8.8108890082150065E-5</v>
      </c>
      <c r="AA968" s="6">
        <f t="array" ref="AA968">J949-$S$2</f>
        <v>-9.4577263025662894E-3</v>
      </c>
      <c r="AB968" s="6">
        <f t="shared" si="130"/>
        <v>2.0861452558967181E-3</v>
      </c>
      <c r="AC968" s="4"/>
    </row>
    <row r="969" spans="1:29" x14ac:dyDescent="0.25">
      <c r="A969" s="2">
        <v>42976</v>
      </c>
      <c r="B969">
        <v>42.046546999999997</v>
      </c>
      <c r="C969">
        <v>132.96620200000001</v>
      </c>
      <c r="D969">
        <v>223.70417800000001</v>
      </c>
      <c r="E969">
        <v>82.244545000000002</v>
      </c>
      <c r="F969">
        <v>43.589118999999997</v>
      </c>
      <c r="G969" s="3">
        <f t="shared" si="131"/>
        <v>-1.4211155080104954E-3</v>
      </c>
      <c r="H969" s="3">
        <f t="shared" si="132"/>
        <v>7.8663523832920301E-3</v>
      </c>
      <c r="I969" s="3">
        <f t="shared" si="133"/>
        <v>4.9810781808463656E-3</v>
      </c>
      <c r="J969" s="3">
        <f t="shared" si="134"/>
        <v>5.6565210495114204E-3</v>
      </c>
      <c r="K969" s="3">
        <f t="shared" si="135"/>
        <v>1.1338380112706492E-3</v>
      </c>
      <c r="W969" s="19"/>
      <c r="X969" s="6">
        <f t="array" ref="X969">G950-$P$2</f>
        <v>-1.6249095056230433E-3</v>
      </c>
      <c r="Y969" s="6">
        <f t="shared" si="129"/>
        <v>-4.2167837650861351E-3</v>
      </c>
      <c r="Z969" s="6">
        <f t="array" ref="Z969">I950-$R$2</f>
        <v>-2.244209548483922E-3</v>
      </c>
      <c r="AA969" s="6">
        <f t="array" ref="AA969">J950-$S$2</f>
        <v>-2.3874135518361763E-3</v>
      </c>
      <c r="AB969" s="6">
        <f t="shared" si="130"/>
        <v>-3.9253260988643818E-3</v>
      </c>
      <c r="AC969" s="4"/>
    </row>
    <row r="970" spans="1:29" x14ac:dyDescent="0.25">
      <c r="A970" s="2">
        <v>42977</v>
      </c>
      <c r="B970">
        <v>41.986794000000003</v>
      </c>
      <c r="C970">
        <v>134.01216099999999</v>
      </c>
      <c r="D970">
        <v>224.818466</v>
      </c>
      <c r="E970">
        <v>82.709762999999995</v>
      </c>
      <c r="F970">
        <v>43.638542000000001</v>
      </c>
      <c r="G970" s="3">
        <f t="shared" si="131"/>
        <v>8.5388753425659214E-3</v>
      </c>
      <c r="H970" s="3">
        <f t="shared" si="132"/>
        <v>9.9605811147245316E-3</v>
      </c>
      <c r="I970" s="3">
        <f t="shared" si="133"/>
        <v>5.8857576227746566E-3</v>
      </c>
      <c r="J970" s="3">
        <f t="shared" si="134"/>
        <v>5.7444246334015236E-3</v>
      </c>
      <c r="K970" s="3">
        <f t="shared" si="135"/>
        <v>3.3975012272406957E-3</v>
      </c>
      <c r="W970" s="19"/>
      <c r="X970" s="6">
        <f t="array" ref="X970">G951-$P$2</f>
        <v>1.1853727933515768E-3</v>
      </c>
      <c r="Y970" s="6">
        <f t="shared" si="129"/>
        <v>3.7975541362223193E-3</v>
      </c>
      <c r="Z970" s="6">
        <f t="array" ref="Z970">I951-$R$2</f>
        <v>1.1905921498573944E-3</v>
      </c>
      <c r="AA970" s="6">
        <f t="array" ref="AA970">J951-$S$2</f>
        <v>2.9849805940796613E-3</v>
      </c>
      <c r="AB970" s="6">
        <f t="shared" si="130"/>
        <v>2.3211023516569868E-3</v>
      </c>
      <c r="AC970" s="4"/>
    </row>
    <row r="971" spans="1:29" x14ac:dyDescent="0.25">
      <c r="A971" s="2">
        <v>42978</v>
      </c>
      <c r="B971">
        <v>42.345314000000002</v>
      </c>
      <c r="C971">
        <v>135.34700000000001</v>
      </c>
      <c r="D971">
        <v>226.141693</v>
      </c>
      <c r="E971">
        <v>83.184882999999999</v>
      </c>
      <c r="F971">
        <v>43.786803999999997</v>
      </c>
      <c r="G971" s="3">
        <f t="shared" si="131"/>
        <v>1.8814360427223953E-3</v>
      </c>
      <c r="H971" s="3">
        <f t="shared" si="132"/>
        <v>4.0479803763657785E-3</v>
      </c>
      <c r="I971" s="3">
        <f t="shared" si="133"/>
        <v>1.7158092117051105E-3</v>
      </c>
      <c r="J971" s="3">
        <f t="shared" si="134"/>
        <v>3.4507231319902409E-3</v>
      </c>
      <c r="K971" s="3">
        <f t="shared" si="135"/>
        <v>7.2234548107235064E-3</v>
      </c>
      <c r="W971" s="19"/>
      <c r="X971" s="6">
        <f t="array" ref="X971">G952-$P$2</f>
        <v>4.8133315275362357E-4</v>
      </c>
      <c r="Y971" s="6">
        <f t="shared" si="129"/>
        <v>1.1240894519518008E-4</v>
      </c>
      <c r="Z971" s="6">
        <f t="array" ref="Z971">I952-$R$2</f>
        <v>1.1439221370197481E-3</v>
      </c>
      <c r="AA971" s="6">
        <f t="array" ref="AA971">J952-$S$2</f>
        <v>-1.4321625530947903E-3</v>
      </c>
      <c r="AB971" s="6">
        <f t="shared" si="130"/>
        <v>7.6337265221364942E-3</v>
      </c>
      <c r="AC971" s="4"/>
    </row>
    <row r="972" spans="1:29" x14ac:dyDescent="0.25">
      <c r="A972" s="2">
        <v>42979</v>
      </c>
      <c r="B972">
        <v>42.424984000000002</v>
      </c>
      <c r="C972">
        <v>135.894882</v>
      </c>
      <c r="D972">
        <v>226.529709</v>
      </c>
      <c r="E972">
        <v>83.471930999999998</v>
      </c>
      <c r="F972">
        <v>44.103096000000001</v>
      </c>
      <c r="G972" s="3">
        <f t="shared" si="131"/>
        <v>-7.2769149423839163E-3</v>
      </c>
      <c r="H972" s="3">
        <f t="shared" si="132"/>
        <v>-9.3094455168665213E-3</v>
      </c>
      <c r="I972" s="3">
        <f t="shared" si="133"/>
        <v>-7.378493564391575E-3</v>
      </c>
      <c r="J972" s="3">
        <f t="shared" si="134"/>
        <v>-2.7273958715534619E-3</v>
      </c>
      <c r="K972" s="3">
        <f t="shared" si="135"/>
        <v>-7.6199412394994948E-3</v>
      </c>
      <c r="W972" s="19"/>
      <c r="X972" s="6">
        <f t="array" ref="X972">G953-$P$2</f>
        <v>-5.3656999694941454E-3</v>
      </c>
      <c r="Y972" s="6">
        <f t="shared" si="129"/>
        <v>-2.6737908097695666E-3</v>
      </c>
      <c r="Z972" s="6">
        <f t="array" ref="Z972">I953-$R$2</f>
        <v>-2.4612146429489057E-3</v>
      </c>
      <c r="AA972" s="6">
        <f t="array" ref="AA972">J953-$S$2</f>
        <v>-5.1286312638805622E-3</v>
      </c>
      <c r="AB972" s="6">
        <f t="shared" si="130"/>
        <v>-1.606159976745139E-3</v>
      </c>
      <c r="AC972" s="4"/>
    </row>
    <row r="973" spans="1:29" x14ac:dyDescent="0.25">
      <c r="A973" s="2">
        <v>42983</v>
      </c>
      <c r="B973">
        <v>42.116261000000002</v>
      </c>
      <c r="C973">
        <v>134.62977599999999</v>
      </c>
      <c r="D973">
        <v>224.858261</v>
      </c>
      <c r="E973">
        <v>83.24427</v>
      </c>
      <c r="F973">
        <v>43.767032999999998</v>
      </c>
      <c r="G973" s="3">
        <f t="shared" si="131"/>
        <v>7.3302565961399502E-3</v>
      </c>
      <c r="H973" s="3">
        <f t="shared" si="132"/>
        <v>1.8498062419713968E-3</v>
      </c>
      <c r="I973" s="3">
        <f t="shared" si="133"/>
        <v>3.4954464047909362E-3</v>
      </c>
      <c r="J973" s="3">
        <f t="shared" si="134"/>
        <v>2.6159037733168855E-3</v>
      </c>
      <c r="K973" s="3">
        <f t="shared" si="135"/>
        <v>7.2266950332229296E-3</v>
      </c>
      <c r="W973" s="19"/>
      <c r="X973" s="6">
        <f t="array" ref="X973">G954-$P$2</f>
        <v>-2.8066022538774582E-3</v>
      </c>
      <c r="Y973" s="6">
        <f t="shared" si="129"/>
        <v>-8.2634366585931651E-3</v>
      </c>
      <c r="Z973" s="6">
        <f t="array" ref="Z973">I954-$R$2</f>
        <v>-1.0564644138072456E-3</v>
      </c>
      <c r="AA973" s="6">
        <f t="array" ref="AA973">J954-$S$2</f>
        <v>-3.7140447293473712E-3</v>
      </c>
      <c r="AB973" s="6">
        <f t="shared" si="130"/>
        <v>-5.7440696301123834E-3</v>
      </c>
      <c r="AC973" s="4"/>
    </row>
    <row r="974" spans="1:29" x14ac:dyDescent="0.25">
      <c r="A974" s="2">
        <v>42984</v>
      </c>
      <c r="B974">
        <v>42.424984000000002</v>
      </c>
      <c r="C974">
        <v>134.878815</v>
      </c>
      <c r="D974">
        <v>225.64424099999999</v>
      </c>
      <c r="E974">
        <v>83.462029000000001</v>
      </c>
      <c r="F974">
        <v>44.083323999999998</v>
      </c>
      <c r="G974" s="3">
        <f t="shared" si="131"/>
        <v>8.2160078127546665E-3</v>
      </c>
      <c r="H974" s="3">
        <f t="shared" si="132"/>
        <v>-2.6587718760725521E-3</v>
      </c>
      <c r="I974" s="3">
        <f t="shared" si="133"/>
        <v>-2.2044879044802457E-4</v>
      </c>
      <c r="J974" s="3">
        <f t="shared" si="134"/>
        <v>6.4041936962735413E-3</v>
      </c>
      <c r="K974" s="3">
        <f t="shared" si="135"/>
        <v>4.9327723109082733E-3</v>
      </c>
      <c r="W974" s="19"/>
      <c r="X974" s="6">
        <f t="array" ref="X974">G955-$P$2</f>
        <v>-1.4597377655941981E-2</v>
      </c>
      <c r="Y974" s="6">
        <f t="shared" si="129"/>
        <v>-1.6917278857318502E-2</v>
      </c>
      <c r="Z974" s="6">
        <f t="array" ref="Z974">I955-$R$2</f>
        <v>-1.4225763740729036E-2</v>
      </c>
      <c r="AA974" s="6">
        <f t="array" ref="AA974">J955-$S$2</f>
        <v>-7.571094358824121E-3</v>
      </c>
      <c r="AB974" s="6">
        <f t="shared" si="130"/>
        <v>-2.33346849045762E-2</v>
      </c>
      <c r="AC974" s="4"/>
    </row>
    <row r="975" spans="1:29" x14ac:dyDescent="0.25">
      <c r="A975" s="2">
        <v>42985</v>
      </c>
      <c r="B975">
        <v>42.773547999999998</v>
      </c>
      <c r="C975">
        <v>134.52020300000001</v>
      </c>
      <c r="D975">
        <v>225.59449799999999</v>
      </c>
      <c r="E975">
        <v>83.996536000000006</v>
      </c>
      <c r="F975">
        <v>44.300776999999997</v>
      </c>
      <c r="G975" s="3">
        <f t="shared" si="131"/>
        <v>-2.3285419296992238E-4</v>
      </c>
      <c r="H975" s="3">
        <f t="shared" si="132"/>
        <v>8.8861745175905504E-4</v>
      </c>
      <c r="I975" s="3">
        <f t="shared" si="133"/>
        <v>-1.5436369374575154E-3</v>
      </c>
      <c r="J975" s="3">
        <f t="shared" si="134"/>
        <v>8.2491497030301453E-4</v>
      </c>
      <c r="K975" s="3">
        <f t="shared" si="135"/>
        <v>-6.470315407786198E-3</v>
      </c>
      <c r="W975" s="19"/>
      <c r="X975" s="6">
        <f t="array" ref="X975">G956-$P$2</f>
        <v>-4.5982958145467708E-4</v>
      </c>
      <c r="Y975" s="6">
        <f t="shared" si="129"/>
        <v>2.1594382767700366E-3</v>
      </c>
      <c r="Z975" s="6">
        <f t="array" ref="Z975">I956-$R$2</f>
        <v>8.5547948153963361E-4</v>
      </c>
      <c r="AA975" s="6">
        <f t="array" ref="AA975">J956-$S$2</f>
        <v>-6.5340489077827914E-3</v>
      </c>
      <c r="AB975" s="6">
        <f t="shared" si="130"/>
        <v>2.845406255209057E-3</v>
      </c>
      <c r="AC975" s="4"/>
    </row>
    <row r="976" spans="1:29" x14ac:dyDescent="0.25">
      <c r="A976" s="2">
        <v>42986</v>
      </c>
      <c r="B976">
        <v>42.763587999999999</v>
      </c>
      <c r="C976">
        <v>134.63973999999999</v>
      </c>
      <c r="D976">
        <v>225.246262</v>
      </c>
      <c r="E976">
        <v>84.065826000000001</v>
      </c>
      <c r="F976">
        <v>44.014136999999998</v>
      </c>
      <c r="G976" s="3">
        <f t="shared" si="131"/>
        <v>7.4522278158699606E-3</v>
      </c>
      <c r="H976" s="3">
        <f t="shared" si="132"/>
        <v>1.0728088155844695E-2</v>
      </c>
      <c r="I976" s="3">
        <f t="shared" si="133"/>
        <v>1.0909961293830372E-2</v>
      </c>
      <c r="J976" s="3">
        <f t="shared" si="134"/>
        <v>9.1839578189596427E-3</v>
      </c>
      <c r="K976" s="3">
        <f t="shared" si="135"/>
        <v>1.1677543512894628E-2</v>
      </c>
      <c r="W976" s="19"/>
      <c r="X976" s="6">
        <f t="array" ref="X976">G957-$P$2</f>
        <v>6.7153456845091076E-3</v>
      </c>
      <c r="Y976" s="6">
        <f t="shared" si="129"/>
        <v>1.1241597631514805E-2</v>
      </c>
      <c r="Z976" s="6">
        <f t="array" ref="Z976">I957-$R$2</f>
        <v>9.3270728937135949E-3</v>
      </c>
      <c r="AA976" s="6">
        <f t="array" ref="AA976">J957-$S$2</f>
        <v>1.6326594656603206E-2</v>
      </c>
      <c r="AB976" s="6">
        <f t="shared" si="130"/>
        <v>8.4949834447243661E-3</v>
      </c>
      <c r="AC976" s="4"/>
    </row>
    <row r="977" spans="1:29" x14ac:dyDescent="0.25">
      <c r="A977" s="2">
        <v>42989</v>
      </c>
      <c r="B977">
        <v>43.082272000000003</v>
      </c>
      <c r="C977">
        <v>136.08416700000001</v>
      </c>
      <c r="D977">
        <v>227.70368999999999</v>
      </c>
      <c r="E977">
        <v>84.837883000000005</v>
      </c>
      <c r="F977">
        <v>44.528114000000002</v>
      </c>
      <c r="G977" s="3">
        <f t="shared" si="131"/>
        <v>2.0804380976007231E-3</v>
      </c>
      <c r="H977" s="3">
        <f t="shared" si="132"/>
        <v>6.9540419055509339E-3</v>
      </c>
      <c r="I977" s="3">
        <f t="shared" si="133"/>
        <v>3.6702215936861293E-3</v>
      </c>
      <c r="J977" s="3">
        <f t="shared" si="134"/>
        <v>-1.1783945622499736E-2</v>
      </c>
      <c r="K977" s="3">
        <f t="shared" si="135"/>
        <v>-1.7757545266794406E-3</v>
      </c>
      <c r="W977" s="19"/>
      <c r="X977" s="6">
        <f t="array" ref="X977">G958-$P$2</f>
        <v>-1.1708107098844988E-3</v>
      </c>
      <c r="Y977" s="6">
        <f t="shared" si="129"/>
        <v>-6.1925261887625094E-3</v>
      </c>
      <c r="Z977" s="6">
        <f t="array" ref="Z977">I958-$R$2</f>
        <v>-3.9585719622436976E-4</v>
      </c>
      <c r="AA977" s="6">
        <f t="array" ref="AA977">J958-$S$2</f>
        <v>-3.3555554131024347E-3</v>
      </c>
      <c r="AB977" s="6">
        <f t="shared" si="130"/>
        <v>-9.3049031349319578E-4</v>
      </c>
      <c r="AC977" s="4"/>
    </row>
    <row r="978" spans="1:29" x14ac:dyDescent="0.25">
      <c r="A978" s="2">
        <v>42990</v>
      </c>
      <c r="B978">
        <v>43.171902000000003</v>
      </c>
      <c r="C978">
        <v>137.03050200000001</v>
      </c>
      <c r="D978">
        <v>228.539413</v>
      </c>
      <c r="E978">
        <v>83.838158000000007</v>
      </c>
      <c r="F978">
        <v>44.449043000000003</v>
      </c>
      <c r="G978" s="3">
        <f t="shared" si="131"/>
        <v>-4.6134867998172124E-3</v>
      </c>
      <c r="H978" s="3">
        <f t="shared" si="132"/>
        <v>-1.4542747570189807E-4</v>
      </c>
      <c r="I978" s="3">
        <f t="shared" si="133"/>
        <v>6.0944848930710727E-4</v>
      </c>
      <c r="J978" s="3">
        <f t="shared" si="134"/>
        <v>-2.5972779602339013E-3</v>
      </c>
      <c r="K978" s="3">
        <f t="shared" si="135"/>
        <v>-6.6711897486747551E-3</v>
      </c>
      <c r="W978" s="19"/>
      <c r="X978" s="6">
        <f t="array" ref="X978">G959-$P$2</f>
        <v>5.9608454173306147E-3</v>
      </c>
      <c r="Y978" s="6">
        <f t="shared" si="129"/>
        <v>2.1382047954077439E-3</v>
      </c>
      <c r="Z978" s="6">
        <f t="array" ref="Z978">I959-$R$2</f>
        <v>1.1055196958924538E-3</v>
      </c>
      <c r="AA978" s="6">
        <f t="array" ref="AA978">J959-$S$2</f>
        <v>3.6050054373833627E-3</v>
      </c>
      <c r="AB978" s="6">
        <f t="shared" si="130"/>
        <v>1.1934337205086895E-2</v>
      </c>
      <c r="AC978" s="4"/>
    </row>
    <row r="979" spans="1:29" x14ac:dyDescent="0.25">
      <c r="A979" s="2">
        <v>42991</v>
      </c>
      <c r="B979">
        <v>42.972729000000001</v>
      </c>
      <c r="C979">
        <v>137.01057399999999</v>
      </c>
      <c r="D979">
        <v>228.678696</v>
      </c>
      <c r="E979">
        <v>83.620407</v>
      </c>
      <c r="F979">
        <v>44.152515000000001</v>
      </c>
      <c r="G979" s="3">
        <f t="shared" si="131"/>
        <v>2.7809962918574627E-3</v>
      </c>
      <c r="H979" s="3">
        <f t="shared" si="132"/>
        <v>-1.017914135590714E-3</v>
      </c>
      <c r="I979" s="3">
        <f t="shared" si="133"/>
        <v>-3.4804291520007524E-4</v>
      </c>
      <c r="J979" s="3">
        <f t="shared" si="134"/>
        <v>8.2859080080774916E-3</v>
      </c>
      <c r="K979" s="3">
        <f t="shared" si="135"/>
        <v>2.0148116137890248E-3</v>
      </c>
      <c r="W979" s="19"/>
      <c r="X979" s="6">
        <f t="array" ref="X979">G960-$P$2</f>
        <v>-1.1562886400433505E-2</v>
      </c>
      <c r="Y979" s="6">
        <f t="shared" si="129"/>
        <v>-1.7460088095848952E-2</v>
      </c>
      <c r="Z979" s="6">
        <f t="array" ref="Z979">I960-$R$2</f>
        <v>-1.6047994743884519E-2</v>
      </c>
      <c r="AA979" s="6">
        <f t="array" ref="AA979">J960-$S$2</f>
        <v>-6.5842405369538727E-3</v>
      </c>
      <c r="AB979" s="6">
        <f t="shared" si="130"/>
        <v>-1.2940137647061659E-2</v>
      </c>
      <c r="AC979" s="4"/>
    </row>
    <row r="980" spans="1:29" x14ac:dyDescent="0.25">
      <c r="A980" s="2">
        <v>42992</v>
      </c>
      <c r="B980">
        <v>43.092236</v>
      </c>
      <c r="C980">
        <v>136.87110899999999</v>
      </c>
      <c r="D980">
        <v>228.59910600000001</v>
      </c>
      <c r="E980">
        <v>84.313277999999997</v>
      </c>
      <c r="F980">
        <v>44.241473999999997</v>
      </c>
      <c r="G980" s="3">
        <f t="shared" si="131"/>
        <v>4.621714222488027E-4</v>
      </c>
      <c r="H980" s="3">
        <f t="shared" si="132"/>
        <v>3.4207438181861338E-3</v>
      </c>
      <c r="I980" s="3">
        <f t="shared" si="133"/>
        <v>1.3926519905111956E-3</v>
      </c>
      <c r="J980" s="3">
        <f t="shared" si="134"/>
        <v>1.8783636902364176E-3</v>
      </c>
      <c r="K980" s="3">
        <f t="shared" si="135"/>
        <v>6.7024891620925953E-3</v>
      </c>
      <c r="W980" s="19"/>
      <c r="X980" s="6">
        <f t="array" ref="X980">G961-$P$2</f>
        <v>2.6472170869538758E-3</v>
      </c>
      <c r="Y980" s="6">
        <f t="shared" si="129"/>
        <v>-1.3104887693200233E-3</v>
      </c>
      <c r="Z980" s="6">
        <f t="array" ref="Z980">I961-$R$2</f>
        <v>-2.3205209681349537E-3</v>
      </c>
      <c r="AA980" s="6">
        <f t="array" ref="AA980">J961-$S$2</f>
        <v>-1.047723610230515E-2</v>
      </c>
      <c r="AB980" s="6">
        <f t="shared" si="130"/>
        <v>7.0271071767352006E-3</v>
      </c>
      <c r="AC980" s="4"/>
    </row>
    <row r="981" spans="1:29" x14ac:dyDescent="0.25">
      <c r="A981" s="2">
        <v>42993</v>
      </c>
      <c r="B981">
        <v>43.112152000000002</v>
      </c>
      <c r="C981">
        <v>137.33931000000001</v>
      </c>
      <c r="D981">
        <v>228.91746499999999</v>
      </c>
      <c r="E981">
        <v>84.471648999999999</v>
      </c>
      <c r="F981">
        <v>44.538001999999999</v>
      </c>
      <c r="G981" s="3">
        <f t="shared" si="131"/>
        <v>1.6170382772819902E-3</v>
      </c>
      <c r="H981" s="3">
        <f t="shared" si="132"/>
        <v>5.5124785467468573E-3</v>
      </c>
      <c r="I981" s="3">
        <f t="shared" si="133"/>
        <v>1.7385305223436287E-3</v>
      </c>
      <c r="J981" s="3">
        <f t="shared" si="134"/>
        <v>-5.3902345389279516E-3</v>
      </c>
      <c r="K981" s="3">
        <f t="shared" si="135"/>
        <v>-8.8775872792856703E-4</v>
      </c>
      <c r="W981" s="19"/>
      <c r="X981" s="6">
        <f t="array" ref="X981">G962-$P$2</f>
        <v>1.7688299655046542E-5</v>
      </c>
      <c r="Y981" s="6">
        <f t="shared" si="129"/>
        <v>-5.528101736179406E-4</v>
      </c>
      <c r="Z981" s="6">
        <f t="array" ref="Z981">I962-$R$2</f>
        <v>7.2724883938590757E-4</v>
      </c>
      <c r="AA981" s="6">
        <f t="array" ref="AA981">J962-$S$2</f>
        <v>1.0346417024591341E-2</v>
      </c>
      <c r="AB981" s="6">
        <f t="shared" si="130"/>
        <v>2.3270533023338896E-3</v>
      </c>
      <c r="AC981" s="4"/>
    </row>
    <row r="982" spans="1:29" x14ac:dyDescent="0.25">
      <c r="A982" s="2">
        <v>42996</v>
      </c>
      <c r="B982">
        <v>43.181865999999999</v>
      </c>
      <c r="C982">
        <v>138.09639000000001</v>
      </c>
      <c r="D982">
        <v>229.31544500000001</v>
      </c>
      <c r="E982">
        <v>84.016327000000004</v>
      </c>
      <c r="F982">
        <v>44.498463000000001</v>
      </c>
      <c r="G982" s="3">
        <f t="shared" si="131"/>
        <v>4.8430746369321209E-3</v>
      </c>
      <c r="H982" s="3">
        <f t="shared" si="132"/>
        <v>-1.1542227859832055E-3</v>
      </c>
      <c r="I982" s="3">
        <f t="shared" si="133"/>
        <v>1.2147633579586703E-3</v>
      </c>
      <c r="J982" s="3">
        <f t="shared" si="134"/>
        <v>-6.5975033638402403E-3</v>
      </c>
      <c r="K982" s="3">
        <f t="shared" si="135"/>
        <v>8.8854754376566092E-4</v>
      </c>
      <c r="W982" s="19"/>
      <c r="X982" s="6">
        <f t="array" ref="X982">G963-$P$2</f>
        <v>4.7827162854954886E-3</v>
      </c>
      <c r="Y982" s="6">
        <f t="shared" si="129"/>
        <v>9.2340920044254038E-3</v>
      </c>
      <c r="Z982" s="6">
        <f t="array" ref="Z982">I963-$R$2</f>
        <v>9.6438787404691251E-3</v>
      </c>
      <c r="AA982" s="6">
        <f t="array" ref="AA982">J963-$S$2</f>
        <v>-3.2495396209752227E-3</v>
      </c>
      <c r="AB982" s="6">
        <f t="shared" si="130"/>
        <v>8.5792238278364213E-3</v>
      </c>
      <c r="AC982" s="4"/>
    </row>
    <row r="983" spans="1:29" x14ac:dyDescent="0.25">
      <c r="A983" s="2">
        <v>42997</v>
      </c>
      <c r="B983">
        <v>43.390999000000001</v>
      </c>
      <c r="C983">
        <v>137.93699599999999</v>
      </c>
      <c r="D983">
        <v>229.594009</v>
      </c>
      <c r="E983">
        <v>83.462029000000001</v>
      </c>
      <c r="F983">
        <v>44.538001999999999</v>
      </c>
      <c r="G983" s="3">
        <f t="shared" si="131"/>
        <v>-2.558134234245335E-3</v>
      </c>
      <c r="H983" s="3">
        <f t="shared" si="132"/>
        <v>4.8066147533039061E-3</v>
      </c>
      <c r="I983" s="3">
        <f t="shared" si="133"/>
        <v>5.4875996350589595E-4</v>
      </c>
      <c r="J983" s="3">
        <f t="shared" si="134"/>
        <v>-2.7277314334162028E-3</v>
      </c>
      <c r="K983" s="3">
        <f t="shared" si="135"/>
        <v>-2.8739951109616468E-3</v>
      </c>
      <c r="W983" s="19"/>
      <c r="X983" s="6">
        <f t="array" ref="X983">G964-$P$2</f>
        <v>2.5345438712671368E-4</v>
      </c>
      <c r="Y983" s="6">
        <f t="shared" ref="Y983:Y1029" si="136">H964-$Q$2</f>
        <v>-2.0541560540437713E-3</v>
      </c>
      <c r="Z983" s="6">
        <f t="array" ref="Z983">I964-$R$2</f>
        <v>-3.9002926900087997E-3</v>
      </c>
      <c r="AA983" s="6">
        <f t="array" ref="AA983">J964-$S$2</f>
        <v>9.9016083789192511E-3</v>
      </c>
      <c r="AB983" s="6">
        <f t="shared" ref="AB983:AB1029" si="137">K964-$T$2</f>
        <v>4.5960750779799192E-3</v>
      </c>
      <c r="AC983" s="4"/>
    </row>
    <row r="984" spans="1:29" x14ac:dyDescent="0.25">
      <c r="A984" s="2">
        <v>42998</v>
      </c>
      <c r="B984">
        <v>43.279998999999997</v>
      </c>
      <c r="C984">
        <v>138.60000600000001</v>
      </c>
      <c r="D984">
        <v>229.720001</v>
      </c>
      <c r="E984">
        <v>83.234367000000006</v>
      </c>
      <c r="F984">
        <v>44.41</v>
      </c>
      <c r="G984" s="3">
        <f t="shared" si="131"/>
        <v>-1.6173752684235376E-3</v>
      </c>
      <c r="H984" s="3">
        <f t="shared" si="132"/>
        <v>-2.3809667078946717E-3</v>
      </c>
      <c r="I984" s="3">
        <f t="shared" si="133"/>
        <v>-2.8295054726209523E-3</v>
      </c>
      <c r="J984" s="3">
        <f t="shared" si="134"/>
        <v>-1.9027116527480237E-3</v>
      </c>
      <c r="K984" s="3">
        <f t="shared" si="135"/>
        <v>9.0072055843282151E-4</v>
      </c>
      <c r="W984" s="19"/>
      <c r="X984" s="6">
        <f t="array" ref="X984">G965-$P$2</f>
        <v>-1.4055519681833084E-3</v>
      </c>
      <c r="Y984" s="6">
        <f t="shared" si="136"/>
        <v>1.029025204850625E-3</v>
      </c>
      <c r="Z984" s="6">
        <f t="array" ref="Z984">I965-$R$2</f>
        <v>-2.7992353596885122E-3</v>
      </c>
      <c r="AA984" s="6">
        <f t="array" ref="AA984">J965-$S$2</f>
        <v>-3.4675991837130162E-3</v>
      </c>
      <c r="AB984" s="6">
        <f t="shared" si="137"/>
        <v>2.0574366337285238E-3</v>
      </c>
      <c r="AC984" s="4"/>
    </row>
    <row r="985" spans="1:29" x14ac:dyDescent="0.25">
      <c r="A985" s="2">
        <v>42999</v>
      </c>
      <c r="B985">
        <v>43.209999000000003</v>
      </c>
      <c r="C985">
        <v>138.270004</v>
      </c>
      <c r="D985">
        <v>229.070007</v>
      </c>
      <c r="E985">
        <v>83.075996000000004</v>
      </c>
      <c r="F985">
        <v>44.450001</v>
      </c>
      <c r="G985" s="3">
        <f t="shared" si="131"/>
        <v>2.3143254412016923E-3</v>
      </c>
      <c r="H985" s="3">
        <f t="shared" si="132"/>
        <v>3.326766375156831E-3</v>
      </c>
      <c r="I985" s="3">
        <f t="shared" si="133"/>
        <v>-1.3102544673160299E-4</v>
      </c>
      <c r="J985" s="3">
        <f t="shared" si="134"/>
        <v>-7.0537583443477381E-3</v>
      </c>
      <c r="K985" s="3">
        <f t="shared" si="135"/>
        <v>-6.074263080444009E-3</v>
      </c>
      <c r="W985" s="19"/>
      <c r="X985" s="6">
        <f t="array" ref="X985">G966-$P$2</f>
        <v>5.7104678842119861E-3</v>
      </c>
      <c r="Y985" s="6">
        <f t="shared" si="136"/>
        <v>2.5300929710152793E-3</v>
      </c>
      <c r="Z985" s="6">
        <f t="array" ref="Z985">I966-$R$2</f>
        <v>1.7022472462302483E-3</v>
      </c>
      <c r="AA985" s="6">
        <f t="array" ref="AA985">J966-$S$2</f>
        <v>4.4346532928266234E-3</v>
      </c>
      <c r="AB985" s="6">
        <f t="shared" si="137"/>
        <v>8.2123332760542372E-3</v>
      </c>
      <c r="AC985" s="4"/>
    </row>
    <row r="986" spans="1:29" x14ac:dyDescent="0.25">
      <c r="A986" s="2">
        <v>43000</v>
      </c>
      <c r="B986">
        <v>43.310001</v>
      </c>
      <c r="C986">
        <v>138.729996</v>
      </c>
      <c r="D986">
        <v>229.03999300000001</v>
      </c>
      <c r="E986">
        <v>82.489998</v>
      </c>
      <c r="F986">
        <v>44.18</v>
      </c>
      <c r="G986" s="3">
        <f t="shared" si="131"/>
        <v>-4.3870236807429519E-3</v>
      </c>
      <c r="H986" s="3">
        <f t="shared" si="132"/>
        <v>7.2086789363146053E-4</v>
      </c>
      <c r="I986" s="3">
        <f t="shared" si="133"/>
        <v>-1.4844394445996389E-3</v>
      </c>
      <c r="J986" s="3">
        <f t="shared" si="134"/>
        <v>5.8189236469614602E-3</v>
      </c>
      <c r="K986" s="3">
        <f t="shared" si="135"/>
        <v>-1.8560411951109135E-2</v>
      </c>
      <c r="W986" s="19"/>
      <c r="X986" s="6">
        <f t="array" ref="X986">G967-$P$2</f>
        <v>-2.207555664734328E-4</v>
      </c>
      <c r="Y986" s="6">
        <f t="shared" si="136"/>
        <v>7.2297420591652085E-4</v>
      </c>
      <c r="Z986" s="6">
        <f t="array" ref="Z986">I967-$R$2</f>
        <v>-1.2814418574613761E-4</v>
      </c>
      <c r="AA986" s="6">
        <f t="array" ref="AA986">J967-$S$2</f>
        <v>-7.9957839124295393E-3</v>
      </c>
      <c r="AB986" s="6">
        <f t="shared" si="137"/>
        <v>-4.5557434693728471E-4</v>
      </c>
      <c r="AC986" s="4"/>
    </row>
    <row r="987" spans="1:29" x14ac:dyDescent="0.25">
      <c r="A987" s="2">
        <v>43003</v>
      </c>
      <c r="B987">
        <v>43.119999</v>
      </c>
      <c r="C987">
        <v>138.83000200000001</v>
      </c>
      <c r="D987">
        <v>228.699997</v>
      </c>
      <c r="E987">
        <v>82.970000999999996</v>
      </c>
      <c r="F987">
        <v>43.360000999999997</v>
      </c>
      <c r="G987" s="3">
        <f t="shared" si="131"/>
        <v>-3.7105752251987978E-3</v>
      </c>
      <c r="H987" s="3">
        <f t="shared" si="132"/>
        <v>1.4405891890716394E-3</v>
      </c>
      <c r="I987" s="3">
        <f t="shared" si="133"/>
        <v>3.4981198534955738E-4</v>
      </c>
      <c r="J987" s="3">
        <f t="shared" si="134"/>
        <v>1.6873568556423635E-3</v>
      </c>
      <c r="K987" s="3">
        <f t="shared" si="135"/>
        <v>-2.3069648914442187E-4</v>
      </c>
      <c r="W987" s="19"/>
      <c r="X987" s="6">
        <f t="array" ref="X987">G968-$P$2</f>
        <v>-4.4661210373699222E-3</v>
      </c>
      <c r="Y987" s="6">
        <f t="shared" si="136"/>
        <v>-1.2244497087507693E-3</v>
      </c>
      <c r="Z987" s="6">
        <f t="array" ref="Z987">I968-$R$2</f>
        <v>2.7242686371464742E-4</v>
      </c>
      <c r="AA987" s="6">
        <f t="array" ref="AA987">J968-$S$2</f>
        <v>-1.4424581272309113E-3</v>
      </c>
      <c r="AB987" s="6">
        <f t="shared" si="137"/>
        <v>-2.2660302961251128E-3</v>
      </c>
      <c r="AC987" s="4"/>
    </row>
    <row r="988" spans="1:29" x14ac:dyDescent="0.25">
      <c r="A988" s="2">
        <v>43004</v>
      </c>
      <c r="B988">
        <v>42.959999000000003</v>
      </c>
      <c r="C988">
        <v>139.029999</v>
      </c>
      <c r="D988">
        <v>228.779999</v>
      </c>
      <c r="E988">
        <v>83.110000999999997</v>
      </c>
      <c r="F988">
        <v>43.349997999999999</v>
      </c>
      <c r="G988" s="3">
        <f t="shared" si="131"/>
        <v>1.3966713546711418E-3</v>
      </c>
      <c r="H988" s="3">
        <f t="shared" si="132"/>
        <v>1.1867899099963219E-2</v>
      </c>
      <c r="I988" s="3">
        <f t="shared" si="133"/>
        <v>3.8901958383170676E-3</v>
      </c>
      <c r="J988" s="3">
        <f t="shared" si="134"/>
        <v>-9.0241847067238368E-3</v>
      </c>
      <c r="K988" s="3">
        <f t="shared" si="135"/>
        <v>-5.5362632312001558E-3</v>
      </c>
      <c r="W988" s="19"/>
      <c r="X988" s="6">
        <f t="array" ref="X988">G969-$P$2</f>
        <v>-1.6418710744839282E-3</v>
      </c>
      <c r="Y988" s="6">
        <f t="shared" si="136"/>
        <v>7.4652907029031657E-3</v>
      </c>
      <c r="Z988" s="6">
        <f t="array" ref="Z988">I969-$R$2</f>
        <v>4.4968272344956262E-3</v>
      </c>
      <c r="AA988" s="6">
        <f t="array" ref="AA988">J969-$S$2</f>
        <v>5.2960994698479534E-3</v>
      </c>
      <c r="AB988" s="6">
        <f t="shared" si="137"/>
        <v>9.0450447639049691E-4</v>
      </c>
      <c r="AC988" s="4"/>
    </row>
    <row r="989" spans="1:29" x14ac:dyDescent="0.25">
      <c r="A989" s="2">
        <v>43005</v>
      </c>
      <c r="B989">
        <v>43.02</v>
      </c>
      <c r="C989">
        <v>140.679993</v>
      </c>
      <c r="D989">
        <v>229.66999799999999</v>
      </c>
      <c r="E989">
        <v>82.360000999999997</v>
      </c>
      <c r="F989">
        <v>43.110000999999997</v>
      </c>
      <c r="G989" s="3">
        <f t="shared" si="131"/>
        <v>3.2543003254299485E-3</v>
      </c>
      <c r="H989" s="3">
        <f t="shared" si="132"/>
        <v>2.132520720270481E-3</v>
      </c>
      <c r="I989" s="3">
        <f t="shared" si="133"/>
        <v>1.175617200118495E-3</v>
      </c>
      <c r="J989" s="3">
        <f t="shared" si="134"/>
        <v>6.7993806848061222E-3</v>
      </c>
      <c r="K989" s="3">
        <f t="shared" si="135"/>
        <v>4.6392947195728063E-4</v>
      </c>
      <c r="W989" s="19"/>
      <c r="X989" s="6">
        <f t="array" ref="X989">G970-$P$2</f>
        <v>8.3181197760924894E-3</v>
      </c>
      <c r="Y989" s="6">
        <f t="shared" si="136"/>
        <v>9.5595194343356671E-3</v>
      </c>
      <c r="Z989" s="6">
        <f t="array" ref="Z989">I970-$R$2</f>
        <v>5.4015066764239172E-3</v>
      </c>
      <c r="AA989" s="6">
        <f t="array" ref="AA989">J970-$S$2</f>
        <v>5.3840030537380566E-3</v>
      </c>
      <c r="AB989" s="6">
        <f t="shared" si="137"/>
        <v>3.1681676923605434E-3</v>
      </c>
      <c r="AC989" s="4"/>
    </row>
    <row r="990" spans="1:29" x14ac:dyDescent="0.25">
      <c r="A990" s="2">
        <v>43006</v>
      </c>
      <c r="B990">
        <v>43.16</v>
      </c>
      <c r="C990">
        <v>140.979996</v>
      </c>
      <c r="D990">
        <v>229.94000199999999</v>
      </c>
      <c r="E990">
        <v>82.919998000000007</v>
      </c>
      <c r="F990">
        <v>43.130001</v>
      </c>
      <c r="G990" s="3">
        <f t="shared" si="131"/>
        <v>5.7924003707137128E-3</v>
      </c>
      <c r="H990" s="3">
        <f t="shared" si="132"/>
        <v>2.4117676950423661E-3</v>
      </c>
      <c r="I990" s="3">
        <f t="shared" si="133"/>
        <v>3.5661172169598743E-3</v>
      </c>
      <c r="J990" s="3">
        <f t="shared" si="134"/>
        <v>2.0501447672489626E-3</v>
      </c>
      <c r="K990" s="3">
        <f t="shared" si="135"/>
        <v>1.0201692320850997E-2</v>
      </c>
      <c r="W990" s="19"/>
      <c r="X990" s="6">
        <f t="array" ref="X990">G971-$P$2</f>
        <v>1.6606804762489625E-3</v>
      </c>
      <c r="Y990" s="6">
        <f t="shared" si="136"/>
        <v>3.6469186959769135E-3</v>
      </c>
      <c r="Z990" s="6">
        <f t="array" ref="Z990">I971-$R$2</f>
        <v>1.2315582653543709E-3</v>
      </c>
      <c r="AA990" s="6">
        <f t="array" ref="AA990">J971-$S$2</f>
        <v>3.0903015523267739E-3</v>
      </c>
      <c r="AB990" s="6">
        <f t="shared" si="137"/>
        <v>6.9941212758433541E-3</v>
      </c>
      <c r="AC990" s="4"/>
    </row>
    <row r="991" spans="1:29" x14ac:dyDescent="0.25">
      <c r="A991" s="2">
        <v>43007</v>
      </c>
      <c r="B991">
        <v>43.41</v>
      </c>
      <c r="C991">
        <v>141.320007</v>
      </c>
      <c r="D991">
        <v>230.759995</v>
      </c>
      <c r="E991">
        <v>83.089995999999999</v>
      </c>
      <c r="F991">
        <v>43.57</v>
      </c>
      <c r="G991" s="3">
        <f t="shared" si="131"/>
        <v>-1.1517853029255898E-3</v>
      </c>
      <c r="H991" s="3">
        <f t="shared" si="132"/>
        <v>9.6942749231536673E-3</v>
      </c>
      <c r="I991" s="3">
        <f t="shared" si="133"/>
        <v>4.2035058979785767E-3</v>
      </c>
      <c r="J991" s="3">
        <f t="shared" si="134"/>
        <v>-1.4441570077823318E-3</v>
      </c>
      <c r="K991" s="3">
        <f t="shared" si="135"/>
        <v>9.1808583887997841E-4</v>
      </c>
      <c r="W991" s="19"/>
      <c r="X991" s="6">
        <f t="array" ref="X991">G972-$P$2</f>
        <v>-7.4976705088573492E-3</v>
      </c>
      <c r="Y991" s="6">
        <f t="shared" si="136"/>
        <v>-9.7105071972553858E-3</v>
      </c>
      <c r="Z991" s="6">
        <f t="array" ref="Z991">I972-$R$2</f>
        <v>-7.8627445107423144E-3</v>
      </c>
      <c r="AA991" s="6">
        <f t="array" ref="AA991">J972-$S$2</f>
        <v>-3.0878174512169289E-3</v>
      </c>
      <c r="AB991" s="6">
        <f t="shared" si="137"/>
        <v>-7.849274774379647E-3</v>
      </c>
      <c r="AC991" s="4"/>
    </row>
    <row r="992" spans="1:29" x14ac:dyDescent="0.25">
      <c r="A992" s="2">
        <v>43010</v>
      </c>
      <c r="B992">
        <v>43.360000999999997</v>
      </c>
      <c r="C992">
        <v>142.69000199999999</v>
      </c>
      <c r="D992">
        <v>231.729996</v>
      </c>
      <c r="E992">
        <v>82.970000999999996</v>
      </c>
      <c r="F992">
        <v>43.610000999999997</v>
      </c>
      <c r="G992" s="3">
        <f t="shared" si="131"/>
        <v>3.9206179907607108E-3</v>
      </c>
      <c r="H992" s="3">
        <f t="shared" si="132"/>
        <v>2.1024808731868738E-3</v>
      </c>
      <c r="I992" s="3">
        <f t="shared" si="133"/>
        <v>2.0282268507008094E-3</v>
      </c>
      <c r="J992" s="3">
        <f t="shared" si="134"/>
        <v>-1.4463420339116961E-3</v>
      </c>
      <c r="K992" s="3">
        <f t="shared" si="135"/>
        <v>1.3758266137164465E-2</v>
      </c>
      <c r="W992" s="19"/>
      <c r="X992" s="6">
        <f t="array" ref="X992">G973-$P$2</f>
        <v>7.1095010296665173E-3</v>
      </c>
      <c r="Y992" s="6">
        <f t="shared" si="136"/>
        <v>1.4487445615825319E-3</v>
      </c>
      <c r="Z992" s="6">
        <f t="array" ref="Z992">I973-$R$2</f>
        <v>3.0111954584401968E-3</v>
      </c>
      <c r="AA992" s="6">
        <f t="array" ref="AA992">J973-$S$2</f>
        <v>2.2554821936534184E-3</v>
      </c>
      <c r="AB992" s="6">
        <f t="shared" si="137"/>
        <v>6.9973614983427773E-3</v>
      </c>
      <c r="AC992" s="4"/>
    </row>
    <row r="993" spans="1:29" x14ac:dyDescent="0.25">
      <c r="A993" s="2">
        <v>43011</v>
      </c>
      <c r="B993">
        <v>43.529998999999997</v>
      </c>
      <c r="C993">
        <v>142.990005</v>
      </c>
      <c r="D993">
        <v>232.199997</v>
      </c>
      <c r="E993">
        <v>82.849997999999999</v>
      </c>
      <c r="F993">
        <v>44.209999000000003</v>
      </c>
      <c r="G993" s="3">
        <f t="shared" si="131"/>
        <v>-1.8377670994202955E-3</v>
      </c>
      <c r="H993" s="3">
        <f t="shared" si="132"/>
        <v>-7.6928453845415135E-4</v>
      </c>
      <c r="I993" s="3">
        <f t="shared" si="133"/>
        <v>1.3781524725859917E-3</v>
      </c>
      <c r="J993" s="3">
        <f t="shared" si="134"/>
        <v>5.0693905870704548E-3</v>
      </c>
      <c r="K993" s="3">
        <f t="shared" si="135"/>
        <v>1.1309432510957507E-3</v>
      </c>
      <c r="W993" s="19"/>
      <c r="X993" s="6">
        <f t="array" ref="X993">G974-$P$2</f>
        <v>7.9952522462812346E-3</v>
      </c>
      <c r="Y993" s="6">
        <f t="shared" si="136"/>
        <v>-3.059833556461417E-3</v>
      </c>
      <c r="Z993" s="6">
        <f t="array" ref="Z993">I974-$R$2</f>
        <v>-7.0469973679876418E-4</v>
      </c>
      <c r="AA993" s="6">
        <f t="array" ref="AA993">J974-$S$2</f>
        <v>6.0437721166100742E-3</v>
      </c>
      <c r="AB993" s="6">
        <f t="shared" si="137"/>
        <v>4.703438776028121E-3</v>
      </c>
      <c r="AC993" s="4"/>
    </row>
    <row r="994" spans="1:29" x14ac:dyDescent="0.25">
      <c r="A994" s="2">
        <v>43012</v>
      </c>
      <c r="B994">
        <v>43.450001</v>
      </c>
      <c r="C994">
        <v>142.88000500000001</v>
      </c>
      <c r="D994">
        <v>232.520004</v>
      </c>
      <c r="E994">
        <v>83.269997000000004</v>
      </c>
      <c r="F994">
        <v>44.259998000000003</v>
      </c>
      <c r="G994" s="3">
        <f t="shared" si="131"/>
        <v>-9.2062138272452909E-4</v>
      </c>
      <c r="H994" s="3">
        <f t="shared" si="132"/>
        <v>2.5895505812727482E-3</v>
      </c>
      <c r="I994" s="3">
        <f t="shared" si="133"/>
        <v>5.9349302264763981E-3</v>
      </c>
      <c r="J994" s="3">
        <f t="shared" si="134"/>
        <v>3.6027742381206096E-3</v>
      </c>
      <c r="K994" s="3">
        <f t="shared" si="135"/>
        <v>6.3263220210718618E-3</v>
      </c>
      <c r="W994" s="19"/>
      <c r="X994" s="6">
        <f t="array" ref="X994">G975-$P$2</f>
        <v>-4.5360975944335521E-4</v>
      </c>
      <c r="Y994" s="6">
        <f t="shared" si="136"/>
        <v>4.8755577137019025E-4</v>
      </c>
      <c r="Z994" s="6">
        <f t="array" ref="Z994">I975-$R$2</f>
        <v>-2.0278878838082548E-3</v>
      </c>
      <c r="AA994" s="6">
        <f t="array" ref="AA994">J975-$S$2</f>
        <v>4.6449339063954742E-4</v>
      </c>
      <c r="AB994" s="6">
        <f t="shared" si="137"/>
        <v>-6.6996489426663502E-3</v>
      </c>
      <c r="AC994" s="4"/>
    </row>
    <row r="995" spans="1:29" x14ac:dyDescent="0.25">
      <c r="A995" s="2">
        <v>43013</v>
      </c>
      <c r="B995">
        <v>43.41</v>
      </c>
      <c r="C995">
        <v>143.25</v>
      </c>
      <c r="D995">
        <v>233.89999399999999</v>
      </c>
      <c r="E995">
        <v>83.57</v>
      </c>
      <c r="F995">
        <v>44.540000999999997</v>
      </c>
      <c r="G995" s="3">
        <f t="shared" si="131"/>
        <v>-1.1517853029255898E-3</v>
      </c>
      <c r="H995" s="3">
        <f t="shared" si="132"/>
        <v>-1.326366492146569E-3</v>
      </c>
      <c r="I995" s="3">
        <f t="shared" si="133"/>
        <v>-9.4057719385831629E-4</v>
      </c>
      <c r="J995" s="3">
        <f t="shared" si="134"/>
        <v>-3.2307885604880848E-3</v>
      </c>
      <c r="K995" s="3">
        <f t="shared" si="135"/>
        <v>-3.8168387108926671E-3</v>
      </c>
      <c r="W995" s="19"/>
      <c r="X995" s="6">
        <f t="array" ref="X995">G976-$P$2</f>
        <v>7.2314722493965278E-3</v>
      </c>
      <c r="Y995" s="6">
        <f t="shared" si="136"/>
        <v>1.0327026475455831E-2</v>
      </c>
      <c r="Z995" s="6">
        <f t="array" ref="Z995">I976-$R$2</f>
        <v>1.0425710347479633E-2</v>
      </c>
      <c r="AA995" s="6">
        <f t="array" ref="AA995">J976-$S$2</f>
        <v>8.8235362392961748E-3</v>
      </c>
      <c r="AB995" s="6">
        <f t="shared" si="137"/>
        <v>1.1448209978014476E-2</v>
      </c>
      <c r="AC995" s="4"/>
    </row>
    <row r="996" spans="1:29" x14ac:dyDescent="0.25">
      <c r="A996" s="2">
        <v>43014</v>
      </c>
      <c r="B996">
        <v>43.360000999999997</v>
      </c>
      <c r="C996">
        <v>143.05999800000001</v>
      </c>
      <c r="D996">
        <v>233.679993</v>
      </c>
      <c r="E996">
        <v>83.300003000000004</v>
      </c>
      <c r="F996">
        <v>44.369999</v>
      </c>
      <c r="G996" s="3">
        <f t="shared" si="131"/>
        <v>4.6125460190848955E-4</v>
      </c>
      <c r="H996" s="3">
        <f t="shared" si="132"/>
        <v>-3.215378207960029E-3</v>
      </c>
      <c r="I996" s="3">
        <f t="shared" si="133"/>
        <v>-1.7544890974042771E-3</v>
      </c>
      <c r="J996" s="3">
        <f t="shared" si="134"/>
        <v>2.4009242832800926E-3</v>
      </c>
      <c r="K996" s="3">
        <f t="shared" si="135"/>
        <v>-3.3806176105615204E-3</v>
      </c>
      <c r="W996" s="19"/>
      <c r="X996" s="6">
        <f t="array" ref="X996">G977-$P$2</f>
        <v>1.8596825311272902E-3</v>
      </c>
      <c r="Y996" s="6">
        <f t="shared" si="136"/>
        <v>6.5529802251620695E-3</v>
      </c>
      <c r="Z996" s="6">
        <f t="array" ref="Z996">I977-$R$2</f>
        <v>3.1859706473353899E-3</v>
      </c>
      <c r="AA996" s="6">
        <f t="array" ref="AA996">J977-$S$2</f>
        <v>-1.2144367202163204E-2</v>
      </c>
      <c r="AB996" s="6">
        <f t="shared" si="137"/>
        <v>-2.0050880615595928E-3</v>
      </c>
      <c r="AC996" s="4"/>
    </row>
    <row r="997" spans="1:29" x14ac:dyDescent="0.25">
      <c r="A997" s="2">
        <v>43017</v>
      </c>
      <c r="B997">
        <v>43.380001</v>
      </c>
      <c r="C997">
        <v>142.60000600000001</v>
      </c>
      <c r="D997">
        <v>233.270004</v>
      </c>
      <c r="E997">
        <v>83.5</v>
      </c>
      <c r="F997">
        <v>44.220001000000003</v>
      </c>
      <c r="G997" s="3">
        <f t="shared" si="131"/>
        <v>9.2207927796035261E-3</v>
      </c>
      <c r="H997" s="3">
        <f t="shared" si="132"/>
        <v>1.192131787147277E-3</v>
      </c>
      <c r="I997" s="3">
        <f t="shared" si="133"/>
        <v>2.5292450374374553E-3</v>
      </c>
      <c r="J997" s="3">
        <f t="shared" si="134"/>
        <v>2.9940119760478723E-3</v>
      </c>
      <c r="K997" s="3">
        <f t="shared" si="135"/>
        <v>9.724129133330317E-3</v>
      </c>
      <c r="W997" s="19"/>
      <c r="X997" s="6">
        <f t="array" ref="X997">G978-$P$2</f>
        <v>-4.8342423662906453E-3</v>
      </c>
      <c r="Y997" s="6">
        <f t="shared" si="136"/>
        <v>-5.4648915609076287E-4</v>
      </c>
      <c r="Z997" s="6">
        <f t="array" ref="Z997">I978-$R$2</f>
        <v>1.2519754295636765E-4</v>
      </c>
      <c r="AA997" s="6">
        <f t="array" ref="AA997">J978-$S$2</f>
        <v>-2.9576995398973684E-3</v>
      </c>
      <c r="AB997" s="6">
        <f t="shared" si="137"/>
        <v>-6.9005232835549074E-3</v>
      </c>
      <c r="AC997" s="4"/>
    </row>
    <row r="998" spans="1:29" x14ac:dyDescent="0.25">
      <c r="A998" s="2">
        <v>43018</v>
      </c>
      <c r="B998">
        <v>43.779998999999997</v>
      </c>
      <c r="C998">
        <v>142.770004</v>
      </c>
      <c r="D998">
        <v>233.86000100000001</v>
      </c>
      <c r="E998">
        <v>83.75</v>
      </c>
      <c r="F998">
        <v>44.650002000000001</v>
      </c>
      <c r="G998" s="3">
        <f t="shared" si="131"/>
        <v>3.426244938927514E-3</v>
      </c>
      <c r="H998" s="3">
        <f t="shared" si="132"/>
        <v>1.4000840120464986E-4</v>
      </c>
      <c r="I998" s="3">
        <f t="shared" si="133"/>
        <v>1.6249208858936104E-3</v>
      </c>
      <c r="J998" s="3">
        <f t="shared" si="134"/>
        <v>3.3432716417911568E-3</v>
      </c>
      <c r="K998" s="3">
        <f t="shared" si="135"/>
        <v>2.9114668348726447E-3</v>
      </c>
      <c r="W998" s="19"/>
      <c r="X998" s="6">
        <f t="array" ref="X998">G979-$P$2</f>
        <v>2.5602407253840298E-3</v>
      </c>
      <c r="Y998" s="6">
        <f t="shared" si="136"/>
        <v>-1.4189758159795789E-3</v>
      </c>
      <c r="Z998" s="6">
        <f t="array" ref="Z998">I979-$R$2</f>
        <v>-8.3229386155081486E-4</v>
      </c>
      <c r="AA998" s="6">
        <f t="array" ref="AA998">J979-$S$2</f>
        <v>7.9254864284140237E-3</v>
      </c>
      <c r="AB998" s="6">
        <f t="shared" si="137"/>
        <v>1.7854780789088726E-3</v>
      </c>
      <c r="AC998" s="4"/>
    </row>
    <row r="999" spans="1:29" x14ac:dyDescent="0.25">
      <c r="A999" s="2">
        <v>43019</v>
      </c>
      <c r="B999">
        <v>43.93</v>
      </c>
      <c r="C999">
        <v>142.78999300000001</v>
      </c>
      <c r="D999">
        <v>234.240005</v>
      </c>
      <c r="E999">
        <v>84.029999000000004</v>
      </c>
      <c r="F999">
        <v>44.779998999999997</v>
      </c>
      <c r="G999" s="3">
        <f t="shared" si="131"/>
        <v>0</v>
      </c>
      <c r="H999" s="3">
        <f t="shared" si="132"/>
        <v>4.2028855621545347E-4</v>
      </c>
      <c r="I999" s="3">
        <f t="shared" si="133"/>
        <v>-1.5368852130958066E-3</v>
      </c>
      <c r="J999" s="3">
        <f t="shared" si="134"/>
        <v>6.4262883068699761E-3</v>
      </c>
      <c r="K999" s="3">
        <f t="shared" si="135"/>
        <v>0</v>
      </c>
      <c r="W999" s="19"/>
      <c r="X999" s="6">
        <f t="array" ref="X999">G980-$P$2</f>
        <v>2.414158557753699E-4</v>
      </c>
      <c r="Y999" s="6">
        <f t="shared" si="136"/>
        <v>3.0196821377972689E-3</v>
      </c>
      <c r="Z999" s="6">
        <f t="array" ref="Z999">I980-$R$2</f>
        <v>9.0840104416045598E-4</v>
      </c>
      <c r="AA999" s="6">
        <f t="array" ref="AA999">J980-$S$2</f>
        <v>1.5179421105729505E-3</v>
      </c>
      <c r="AB999" s="6">
        <f t="shared" si="137"/>
        <v>6.473155627212443E-3</v>
      </c>
      <c r="AC999" s="4"/>
    </row>
    <row r="1000" spans="1:29" x14ac:dyDescent="0.25">
      <c r="A1000" s="2">
        <v>43020</v>
      </c>
      <c r="B1000">
        <v>43.93</v>
      </c>
      <c r="C1000">
        <v>142.85000600000001</v>
      </c>
      <c r="D1000">
        <v>233.88000500000001</v>
      </c>
      <c r="E1000">
        <v>84.57</v>
      </c>
      <c r="F1000">
        <v>44.779998999999997</v>
      </c>
      <c r="G1000" s="3">
        <f t="shared" si="131"/>
        <v>5.0080127475529146E-3</v>
      </c>
      <c r="H1000" s="3">
        <f t="shared" si="132"/>
        <v>-5.6004197857717486E-4</v>
      </c>
      <c r="I1000" s="3">
        <f t="shared" si="133"/>
        <v>1.1116555260890504E-3</v>
      </c>
      <c r="J1000" s="3">
        <f t="shared" si="134"/>
        <v>2.6014071183635412E-3</v>
      </c>
      <c r="K1000" s="3">
        <f t="shared" si="135"/>
        <v>8.9325817090795123E-3</v>
      </c>
      <c r="W1000" s="19"/>
      <c r="X1000" s="6">
        <f t="array" ref="X1000">G981-$P$2</f>
        <v>1.3962827108085574E-3</v>
      </c>
      <c r="Y1000" s="6">
        <f t="shared" si="136"/>
        <v>5.1114168663579929E-3</v>
      </c>
      <c r="Z1000" s="6">
        <f t="array" ref="Z1000">I981-$R$2</f>
        <v>1.2542795759928891E-3</v>
      </c>
      <c r="AA1000" s="6">
        <f t="array" ref="AA1000">J981-$S$2</f>
        <v>-5.7506561185914186E-3</v>
      </c>
      <c r="AB1000" s="6">
        <f t="shared" si="137"/>
        <v>-1.1170922628087193E-3</v>
      </c>
      <c r="AC1000" s="4"/>
    </row>
    <row r="1001" spans="1:29" x14ac:dyDescent="0.25">
      <c r="A1001" s="2">
        <v>43021</v>
      </c>
      <c r="B1001">
        <v>44.150002000000001</v>
      </c>
      <c r="C1001">
        <v>142.770004</v>
      </c>
      <c r="D1001">
        <v>234.13999899999999</v>
      </c>
      <c r="E1001">
        <v>84.790001000000004</v>
      </c>
      <c r="F1001">
        <v>45.18</v>
      </c>
      <c r="G1001" s="3">
        <f t="shared" si="131"/>
        <v>-9.0602487401936216E-4</v>
      </c>
      <c r="H1001" s="3">
        <f t="shared" si="132"/>
        <v>-2.1012116802909819E-4</v>
      </c>
      <c r="I1001" s="3">
        <f t="shared" si="133"/>
        <v>1.5802340547546034E-3</v>
      </c>
      <c r="J1001" s="3">
        <f t="shared" si="134"/>
        <v>-4.9533906716194842E-3</v>
      </c>
      <c r="K1001" s="3">
        <f t="shared" si="135"/>
        <v>-8.8536963258067924E-4</v>
      </c>
      <c r="W1001" s="19"/>
      <c r="X1001" s="6">
        <f t="array" ref="X1001">G982-$P$2</f>
        <v>4.6223190704586881E-3</v>
      </c>
      <c r="Y1001" s="6">
        <f t="shared" si="136"/>
        <v>-1.5552844663720704E-3</v>
      </c>
      <c r="Z1001" s="6">
        <f t="array" ref="Z1001">I982-$R$2</f>
        <v>7.3051241160793068E-4</v>
      </c>
      <c r="AA1001" s="6">
        <f t="array" ref="AA1001">J982-$S$2</f>
        <v>-6.9579249435037073E-3</v>
      </c>
      <c r="AB1001" s="6">
        <f t="shared" si="137"/>
        <v>6.5921400888550863E-4</v>
      </c>
      <c r="AC1001" s="4"/>
    </row>
    <row r="1002" spans="1:29" x14ac:dyDescent="0.25">
      <c r="A1002" s="2">
        <v>43024</v>
      </c>
      <c r="B1002">
        <v>44.110000999999997</v>
      </c>
      <c r="C1002">
        <v>142.740005</v>
      </c>
      <c r="D1002">
        <v>234.509995</v>
      </c>
      <c r="E1002">
        <v>84.370002999999997</v>
      </c>
      <c r="F1002">
        <v>45.139999000000003</v>
      </c>
      <c r="G1002" s="3">
        <f t="shared" si="131"/>
        <v>-2.2671275840595584E-3</v>
      </c>
      <c r="H1002" s="3">
        <f t="shared" si="132"/>
        <v>-1.4012329619855768E-3</v>
      </c>
      <c r="I1002" s="3">
        <f t="shared" si="133"/>
        <v>6.3966996374720253E-4</v>
      </c>
      <c r="J1002" s="3">
        <f t="shared" si="134"/>
        <v>1.1852316752909431E-3</v>
      </c>
      <c r="K1002" s="3">
        <f t="shared" si="135"/>
        <v>-4.8737484464721481E-3</v>
      </c>
      <c r="W1002" s="19"/>
      <c r="X1002" s="6">
        <f t="array" ref="X1002">G983-$P$2</f>
        <v>-2.7788898007187679E-3</v>
      </c>
      <c r="Y1002" s="6">
        <f t="shared" si="136"/>
        <v>4.4055530729150416E-3</v>
      </c>
      <c r="Z1002" s="6">
        <f t="array" ref="Z1002">I983-$R$2</f>
        <v>6.4509017155156339E-5</v>
      </c>
      <c r="AA1002" s="6">
        <f t="array" ref="AA1002">J983-$S$2</f>
        <v>-3.0881530130796699E-3</v>
      </c>
      <c r="AB1002" s="6">
        <f t="shared" si="137"/>
        <v>-3.1033286458417991E-3</v>
      </c>
      <c r="AC1002" s="4"/>
    </row>
    <row r="1003" spans="1:29" x14ac:dyDescent="0.25">
      <c r="A1003" s="2">
        <v>43025</v>
      </c>
      <c r="B1003">
        <v>44.009998000000003</v>
      </c>
      <c r="C1003">
        <v>142.53999300000001</v>
      </c>
      <c r="D1003">
        <v>234.66000399999999</v>
      </c>
      <c r="E1003">
        <v>84.470000999999996</v>
      </c>
      <c r="F1003">
        <v>44.919998</v>
      </c>
      <c r="G1003" s="3">
        <f t="shared" si="131"/>
        <v>1.8178142157607713E-3</v>
      </c>
      <c r="H1003" s="3">
        <f t="shared" si="132"/>
        <v>2.7360742188333731E-3</v>
      </c>
      <c r="I1003" s="3">
        <f t="shared" si="133"/>
        <v>8.9487341865046588E-4</v>
      </c>
      <c r="J1003" s="3">
        <f t="shared" si="134"/>
        <v>-1.0655143711907344E-3</v>
      </c>
      <c r="K1003" s="3">
        <f t="shared" si="135"/>
        <v>8.9049425158038709E-4</v>
      </c>
      <c r="W1003" s="19"/>
      <c r="X1003" s="6">
        <f t="array" ref="X1003">G984-$P$2</f>
        <v>-1.8381308348969705E-3</v>
      </c>
      <c r="Y1003" s="6">
        <f t="shared" si="136"/>
        <v>-2.7820283882835366E-3</v>
      </c>
      <c r="Z1003" s="6">
        <f t="array" ref="Z1003">I984-$R$2</f>
        <v>-3.3137564189716917E-3</v>
      </c>
      <c r="AA1003" s="6">
        <f t="array" ref="AA1003">J984-$S$2</f>
        <v>-2.2631332324114907E-3</v>
      </c>
      <c r="AB1003" s="6">
        <f t="shared" si="137"/>
        <v>6.7138702355266922E-4</v>
      </c>
      <c r="AC1003" s="4"/>
    </row>
    <row r="1004" spans="1:29" x14ac:dyDescent="0.25">
      <c r="A1004" s="2">
        <v>43026</v>
      </c>
      <c r="B1004">
        <v>44.09</v>
      </c>
      <c r="C1004">
        <v>142.929993</v>
      </c>
      <c r="D1004">
        <v>234.86999499999999</v>
      </c>
      <c r="E1004">
        <v>84.379997000000003</v>
      </c>
      <c r="F1004">
        <v>44.959999000000003</v>
      </c>
      <c r="G1004" s="3">
        <f t="shared" si="131"/>
        <v>-1.814515763211566E-3</v>
      </c>
      <c r="H1004" s="3">
        <f t="shared" si="132"/>
        <v>-8.3953687732973847E-4</v>
      </c>
      <c r="I1004" s="3">
        <f t="shared" si="133"/>
        <v>5.1096352260748823E-4</v>
      </c>
      <c r="J1004" s="3">
        <f t="shared" si="134"/>
        <v>-2.9627874957142142E-3</v>
      </c>
      <c r="K1004" s="3">
        <f t="shared" si="135"/>
        <v>-7.339813330511924E-3</v>
      </c>
      <c r="W1004" s="19"/>
      <c r="X1004" s="6">
        <f t="array" ref="X1004">G985-$P$2</f>
        <v>2.0935698747282594E-3</v>
      </c>
      <c r="Y1004" s="6">
        <f t="shared" si="136"/>
        <v>2.9257046947679661E-3</v>
      </c>
      <c r="Z1004" s="6">
        <f t="array" ref="Z1004">I985-$R$2</f>
        <v>-6.152763930823426E-4</v>
      </c>
      <c r="AA1004" s="6">
        <f t="array" ref="AA1004">J985-$S$2</f>
        <v>-7.4141799240112051E-3</v>
      </c>
      <c r="AB1004" s="6">
        <f t="shared" si="137"/>
        <v>-6.3035966153241613E-3</v>
      </c>
      <c r="AC1004" s="4"/>
    </row>
    <row r="1005" spans="1:29" x14ac:dyDescent="0.25">
      <c r="A1005" s="2">
        <v>43027</v>
      </c>
      <c r="B1005">
        <v>44.009998000000003</v>
      </c>
      <c r="C1005">
        <v>142.80999800000001</v>
      </c>
      <c r="D1005">
        <v>234.990005</v>
      </c>
      <c r="E1005">
        <v>84.129997000000003</v>
      </c>
      <c r="F1005">
        <v>44.630001</v>
      </c>
      <c r="G1005" s="3">
        <f t="shared" si="131"/>
        <v>-1.3632584123272062E-3</v>
      </c>
      <c r="H1005" s="3">
        <f t="shared" si="132"/>
        <v>5.5318815983738112E-3</v>
      </c>
      <c r="I1005" s="3">
        <f t="shared" si="133"/>
        <v>4.9789309124019798E-3</v>
      </c>
      <c r="J1005" s="3">
        <f t="shared" si="134"/>
        <v>-5.7053966137666778E-3</v>
      </c>
      <c r="K1005" s="3">
        <f t="shared" si="135"/>
        <v>4.0331614601576415E-3</v>
      </c>
      <c r="W1005" s="19"/>
      <c r="X1005" s="6">
        <f t="array" ref="X1005">G986-$P$2</f>
        <v>-4.6077792472163847E-3</v>
      </c>
      <c r="Y1005" s="6">
        <f t="shared" si="136"/>
        <v>3.1980621324259573E-4</v>
      </c>
      <c r="Z1005" s="6">
        <f t="array" ref="Z1005">I986-$R$2</f>
        <v>-1.9686903909503783E-3</v>
      </c>
      <c r="AA1005" s="6">
        <f t="array" ref="AA1005">J986-$S$2</f>
        <v>5.4585020672979932E-3</v>
      </c>
      <c r="AB1005" s="6">
        <f t="shared" si="137"/>
        <v>-1.8789745485989287E-2</v>
      </c>
      <c r="AC1005" s="4"/>
    </row>
    <row r="1006" spans="1:29" x14ac:dyDescent="0.25">
      <c r="A1006" s="2">
        <v>43028</v>
      </c>
      <c r="B1006">
        <v>43.950001</v>
      </c>
      <c r="C1006">
        <v>143.60000600000001</v>
      </c>
      <c r="D1006">
        <v>236.16000399999999</v>
      </c>
      <c r="E1006">
        <v>83.650002000000001</v>
      </c>
      <c r="F1006">
        <v>44.810001</v>
      </c>
      <c r="G1006" s="3">
        <f t="shared" si="131"/>
        <v>-2.502866837249873E-3</v>
      </c>
      <c r="H1006" s="3">
        <f t="shared" si="132"/>
        <v>-6.1281682676254112E-3</v>
      </c>
      <c r="I1006" s="3">
        <f t="shared" si="133"/>
        <v>-3.6416030887261863E-3</v>
      </c>
      <c r="J1006" s="3">
        <f t="shared" si="134"/>
        <v>-3.8254631482257384E-3</v>
      </c>
      <c r="K1006" s="3">
        <f t="shared" si="135"/>
        <v>-8.9266010058781653E-3</v>
      </c>
      <c r="W1006" s="19"/>
      <c r="X1006" s="6">
        <f t="array" ref="X1006">G987-$P$2</f>
        <v>-3.9313307916722306E-3</v>
      </c>
      <c r="Y1006" s="6">
        <f t="shared" si="136"/>
        <v>1.0395275086827744E-3</v>
      </c>
      <c r="Z1006" s="6">
        <f t="array" ref="Z1006">I987-$R$2</f>
        <v>-1.3443896100118224E-4</v>
      </c>
      <c r="AA1006" s="6">
        <f t="array" ref="AA1006">J987-$S$2</f>
        <v>1.3269352759788964E-3</v>
      </c>
      <c r="AB1006" s="6">
        <f t="shared" si="137"/>
        <v>-4.6003002402457416E-4</v>
      </c>
      <c r="AC1006" s="4"/>
    </row>
    <row r="1007" spans="1:29" x14ac:dyDescent="0.25">
      <c r="A1007" s="2">
        <v>43031</v>
      </c>
      <c r="B1007">
        <v>43.84</v>
      </c>
      <c r="C1007">
        <v>142.720001</v>
      </c>
      <c r="D1007">
        <v>235.300003</v>
      </c>
      <c r="E1007">
        <v>83.330001999999993</v>
      </c>
      <c r="F1007">
        <v>44.41</v>
      </c>
      <c r="G1007" s="3">
        <f t="shared" si="131"/>
        <v>2.2809990875911623E-3</v>
      </c>
      <c r="H1007" s="3">
        <f t="shared" si="132"/>
        <v>1.8918441571480482E-3</v>
      </c>
      <c r="I1007" s="3">
        <f t="shared" si="133"/>
        <v>1.4024734202828792E-3</v>
      </c>
      <c r="J1007" s="3">
        <f t="shared" si="134"/>
        <v>-6.0002398655888411E-3</v>
      </c>
      <c r="K1007" s="3">
        <f t="shared" si="135"/>
        <v>2.7020716054941829E-3</v>
      </c>
      <c r="W1007" s="19"/>
      <c r="X1007" s="6">
        <f t="array" ref="X1007">G988-$P$2</f>
        <v>1.175915788197709E-3</v>
      </c>
      <c r="Y1007" s="6">
        <f t="shared" si="136"/>
        <v>1.1466837419574355E-2</v>
      </c>
      <c r="Z1007" s="6">
        <f t="array" ref="Z1007">I988-$R$2</f>
        <v>3.4059448919663282E-3</v>
      </c>
      <c r="AA1007" s="6">
        <f t="array" ref="AA1007">J988-$S$2</f>
        <v>-9.3846062863873047E-3</v>
      </c>
      <c r="AB1007" s="6">
        <f t="shared" si="137"/>
        <v>-5.7655967660803081E-3</v>
      </c>
      <c r="AC1007" s="4"/>
    </row>
    <row r="1008" spans="1:29" x14ac:dyDescent="0.25">
      <c r="A1008" s="2">
        <v>43032</v>
      </c>
      <c r="B1008">
        <v>43.939999</v>
      </c>
      <c r="C1008">
        <v>142.990005</v>
      </c>
      <c r="D1008">
        <v>235.63000500000001</v>
      </c>
      <c r="E1008">
        <v>82.830001999999993</v>
      </c>
      <c r="F1008">
        <v>44.529998999999997</v>
      </c>
      <c r="G1008" s="3">
        <f t="shared" si="131"/>
        <v>-4.0965180722920547E-3</v>
      </c>
      <c r="H1008" s="3">
        <f t="shared" si="132"/>
        <v>-5.8046085109235701E-3</v>
      </c>
      <c r="I1008" s="3">
        <f t="shared" si="133"/>
        <v>-4.7956753215704362E-3</v>
      </c>
      <c r="J1008" s="3">
        <f t="shared" si="134"/>
        <v>-2.8975732730271986E-3</v>
      </c>
      <c r="K1008" s="3">
        <f t="shared" si="135"/>
        <v>-2.2456546652964704E-3</v>
      </c>
      <c r="W1008" s="19"/>
      <c r="X1008" s="6">
        <f t="array" ref="X1008">G989-$P$2</f>
        <v>3.0335447589565157E-3</v>
      </c>
      <c r="Y1008" s="6">
        <f t="shared" si="136"/>
        <v>1.7314590398816161E-3</v>
      </c>
      <c r="Z1008" s="6">
        <f t="array" ref="Z1008">I989-$R$2</f>
        <v>6.9136625376775541E-4</v>
      </c>
      <c r="AA1008" s="6">
        <f t="array" ref="AA1008">J989-$S$2</f>
        <v>6.4389591051426552E-3</v>
      </c>
      <c r="AB1008" s="6">
        <f t="shared" si="137"/>
        <v>2.3459593707712834E-4</v>
      </c>
      <c r="AC1008" s="4"/>
    </row>
    <row r="1009" spans="1:29" x14ac:dyDescent="0.25">
      <c r="A1009" s="2">
        <v>43033</v>
      </c>
      <c r="B1009">
        <v>43.759998000000003</v>
      </c>
      <c r="C1009">
        <v>142.16000399999999</v>
      </c>
      <c r="D1009">
        <v>234.5</v>
      </c>
      <c r="E1009">
        <v>82.589995999999999</v>
      </c>
      <c r="F1009">
        <v>44.43</v>
      </c>
      <c r="G1009" s="3">
        <f>B1010/B1009 -1</f>
        <v>-1.142573178362527E-3</v>
      </c>
      <c r="H1009" s="3">
        <f t="shared" si="132"/>
        <v>3.798487512704396E-3</v>
      </c>
      <c r="I1009" s="3">
        <f t="shared" si="133"/>
        <v>9.3817057569300921E-4</v>
      </c>
      <c r="J1009" s="3">
        <f t="shared" si="134"/>
        <v>-8.2333458400942749E-3</v>
      </c>
      <c r="K1009" s="3">
        <f t="shared" si="135"/>
        <v>-5.176659914472137E-3</v>
      </c>
      <c r="W1009" s="19"/>
      <c r="X1009" s="6">
        <f t="array" ref="X1009">G990-$P$2</f>
        <v>5.57164480424028E-3</v>
      </c>
      <c r="Y1009" s="6">
        <f t="shared" si="136"/>
        <v>2.0107060146535012E-3</v>
      </c>
      <c r="Z1009" s="6">
        <f t="array" ref="Z1009">I990-$R$2</f>
        <v>3.0818662706091349E-3</v>
      </c>
      <c r="AA1009" s="6">
        <f t="array" ref="AA1009">J990-$S$2</f>
        <v>1.6897231875854955E-3</v>
      </c>
      <c r="AB1009" s="6">
        <f t="shared" si="137"/>
        <v>9.9723587859708446E-3</v>
      </c>
      <c r="AC1009" s="4"/>
    </row>
    <row r="1010" spans="1:29" x14ac:dyDescent="0.25">
      <c r="A1010" s="2">
        <v>43034</v>
      </c>
      <c r="B1010">
        <v>43.709999000000003</v>
      </c>
      <c r="C1010">
        <v>142.699997</v>
      </c>
      <c r="D1010">
        <v>234.720001</v>
      </c>
      <c r="E1010">
        <v>81.910004000000001</v>
      </c>
      <c r="F1010">
        <v>44.200001</v>
      </c>
      <c r="G1010" s="3">
        <f>B1011/B1010 -1</f>
        <v>3.8893160349877665E-3</v>
      </c>
      <c r="H1010" s="3">
        <f t="shared" ref="H1010:K1010" si="138">C1011/C1010 -1</f>
        <v>6.2368536700110333E-3</v>
      </c>
      <c r="I1010" s="3">
        <f t="shared" si="138"/>
        <v>8.5207906930777622E-3</v>
      </c>
      <c r="J1010" s="3">
        <f t="shared" si="138"/>
        <v>4.5170917095791463E-3</v>
      </c>
      <c r="K1010" s="3">
        <f t="shared" si="138"/>
        <v>1.2217216918162466E-2</v>
      </c>
      <c r="W1010" s="19"/>
      <c r="X1010" s="6">
        <f t="array" ref="X1010">G991-$P$2</f>
        <v>-1.3725408693990226E-3</v>
      </c>
      <c r="Y1010" s="6">
        <f t="shared" si="136"/>
        <v>9.2932132427648029E-3</v>
      </c>
      <c r="Z1010" s="6">
        <f t="array" ref="Z1010">I991-$R$2</f>
        <v>3.7192549516278373E-3</v>
      </c>
      <c r="AA1010" s="6">
        <f t="array" ref="AA1010">J991-$S$2</f>
        <v>-1.8045785874457989E-3</v>
      </c>
      <c r="AB1010" s="6">
        <f t="shared" si="137"/>
        <v>6.8875230399982612E-4</v>
      </c>
      <c r="AC1010" s="4"/>
    </row>
    <row r="1011" spans="1:29" x14ac:dyDescent="0.25">
      <c r="A1011" s="2">
        <v>43035</v>
      </c>
      <c r="B1011">
        <v>43.880001</v>
      </c>
      <c r="C1011">
        <v>143.58999600000001</v>
      </c>
      <c r="D1011">
        <v>236.720001</v>
      </c>
      <c r="E1011">
        <v>82.279999000000004</v>
      </c>
      <c r="F1011">
        <v>44.740001999999997</v>
      </c>
      <c r="W1011" s="19"/>
      <c r="X1011" s="6">
        <f t="array" ref="X1011">G992-$P$2</f>
        <v>3.699862424287278E-3</v>
      </c>
      <c r="Y1011" s="6">
        <f t="shared" si="136"/>
        <v>1.7014191927980089E-3</v>
      </c>
      <c r="Z1011" s="6">
        <f t="array" ref="Z1011">I992-$R$2</f>
        <v>1.5439759043500698E-3</v>
      </c>
      <c r="AA1011" s="6">
        <f t="array" ref="AA1011">J992-$S$2</f>
        <v>-1.8067636135751632E-3</v>
      </c>
      <c r="AB1011" s="6">
        <f t="shared" si="137"/>
        <v>1.3528932602284313E-2</v>
      </c>
      <c r="AC1011" s="4"/>
    </row>
    <row r="1012" spans="1:29" x14ac:dyDescent="0.25">
      <c r="W1012" s="19"/>
      <c r="X1012" s="6">
        <f t="array" ref="X1012">G993-$P$2</f>
        <v>-2.0585226658937283E-3</v>
      </c>
      <c r="Y1012" s="6">
        <f t="shared" si="136"/>
        <v>-1.1703462188430163E-3</v>
      </c>
      <c r="Z1012" s="6">
        <f t="array" ref="Z1012">I993-$R$2</f>
        <v>8.939015262352521E-4</v>
      </c>
      <c r="AA1012" s="6">
        <f t="array" ref="AA1012">J993-$S$2</f>
        <v>4.7089690074069877E-3</v>
      </c>
      <c r="AB1012" s="6">
        <f t="shared" si="137"/>
        <v>9.0160971621559838E-4</v>
      </c>
      <c r="AC1012" s="4"/>
    </row>
    <row r="1013" spans="1:29" x14ac:dyDescent="0.25">
      <c r="W1013" s="19"/>
      <c r="X1013" s="6">
        <f t="array" ref="X1013">G994-$P$2</f>
        <v>-1.1413769491979619E-3</v>
      </c>
      <c r="Y1013" s="6">
        <f t="shared" si="136"/>
        <v>2.1884889008838833E-3</v>
      </c>
      <c r="Z1013" s="6">
        <f t="array" ref="Z1013">I994-$R$2</f>
        <v>5.4506792801256587E-3</v>
      </c>
      <c r="AA1013" s="6">
        <f t="array" ref="AA1013">J994-$S$2</f>
        <v>3.2423526584571425E-3</v>
      </c>
      <c r="AB1013" s="6">
        <f t="shared" si="137"/>
        <v>6.0969884861917095E-3</v>
      </c>
      <c r="AC1013" s="4"/>
    </row>
    <row r="1014" spans="1:29" x14ac:dyDescent="0.25">
      <c r="W1014" s="19"/>
      <c r="X1014" s="6">
        <f t="array" ref="X1014">G995-$P$2</f>
        <v>-1.3725408693990226E-3</v>
      </c>
      <c r="Y1014" s="6">
        <f t="shared" si="136"/>
        <v>-1.7274281725354339E-3</v>
      </c>
      <c r="Z1014" s="6">
        <f t="array" ref="Z1014">I995-$R$2</f>
        <v>-1.4248281402090559E-3</v>
      </c>
      <c r="AA1014" s="6">
        <f t="array" ref="AA1014">J995-$S$2</f>
        <v>-3.5912101401515519E-3</v>
      </c>
      <c r="AB1014" s="6">
        <f t="shared" si="137"/>
        <v>-4.0461722457728194E-3</v>
      </c>
      <c r="AC1014" s="4"/>
    </row>
    <row r="1015" spans="1:29" x14ac:dyDescent="0.25">
      <c r="W1015" s="19"/>
      <c r="X1015" s="6">
        <f t="array" ref="X1015">G996-$P$2</f>
        <v>2.4049903543505675E-4</v>
      </c>
      <c r="Y1015" s="6">
        <f t="shared" si="136"/>
        <v>-3.616439888348894E-3</v>
      </c>
      <c r="Z1015" s="6">
        <f t="array" ref="Z1015">I996-$R$2</f>
        <v>-2.2387400437550165E-3</v>
      </c>
      <c r="AA1015" s="6">
        <f t="array" ref="AA1015">J996-$S$2</f>
        <v>2.0405027036166255E-3</v>
      </c>
      <c r="AB1015" s="6">
        <f t="shared" si="137"/>
        <v>-3.6099511454416727E-3</v>
      </c>
      <c r="AC1015" s="4"/>
    </row>
    <row r="1016" spans="1:29" x14ac:dyDescent="0.25">
      <c r="W1016" s="19"/>
      <c r="X1016" s="6">
        <f t="array" ref="X1016">G997-$P$2</f>
        <v>9.0000372131300941E-3</v>
      </c>
      <c r="Y1016" s="6">
        <f t="shared" si="136"/>
        <v>7.9107010675841217E-4</v>
      </c>
      <c r="Z1016" s="6">
        <f t="array" ref="Z1016">I997-$R$2</f>
        <v>2.0449940910867159E-3</v>
      </c>
      <c r="AA1016" s="6">
        <f t="array" ref="AA1016">J997-$S$2</f>
        <v>2.6335903963844052E-3</v>
      </c>
      <c r="AB1016" s="6">
        <f t="shared" si="137"/>
        <v>9.4947955984501647E-3</v>
      </c>
      <c r="AC1016" s="4"/>
    </row>
    <row r="1017" spans="1:29" x14ac:dyDescent="0.25">
      <c r="W1017" s="19"/>
      <c r="X1017" s="6">
        <f t="array" ref="X1017">G998-$P$2</f>
        <v>3.2054893724540812E-3</v>
      </c>
      <c r="Y1017" s="6">
        <f t="shared" si="136"/>
        <v>-2.6105327918421494E-4</v>
      </c>
      <c r="Z1017" s="6">
        <f t="array" ref="Z1017">I998-$R$2</f>
        <v>1.1406699395428708E-3</v>
      </c>
      <c r="AA1017" s="6">
        <f t="array" ref="AA1017">J998-$S$2</f>
        <v>2.9828500621276897E-3</v>
      </c>
      <c r="AB1017" s="6">
        <f t="shared" si="137"/>
        <v>2.6821332999924924E-3</v>
      </c>
      <c r="AC1017" s="4"/>
    </row>
    <row r="1018" spans="1:29" x14ac:dyDescent="0.25">
      <c r="W1018" s="19"/>
      <c r="X1018" s="6">
        <f t="array" ref="X1018">G999-$P$2</f>
        <v>-2.207555664734328E-4</v>
      </c>
      <c r="Y1018" s="6">
        <f t="shared" si="136"/>
        <v>1.9226875826588671E-5</v>
      </c>
      <c r="Z1018" s="6">
        <f t="array" ref="Z1018">I999-$R$2</f>
        <v>-2.021136159446546E-3</v>
      </c>
      <c r="AA1018" s="6">
        <f t="array" ref="AA1018">J999-$S$2</f>
        <v>6.065866727206509E-3</v>
      </c>
      <c r="AB1018" s="6">
        <f t="shared" si="137"/>
        <v>-2.2933353488015229E-4</v>
      </c>
      <c r="AC1018" s="4"/>
    </row>
    <row r="1019" spans="1:29" x14ac:dyDescent="0.25">
      <c r="W1019" s="19"/>
      <c r="X1019" s="6">
        <f t="array" ref="X1019">G1000-$P$2</f>
        <v>4.7872571810794818E-3</v>
      </c>
      <c r="Y1019" s="6">
        <f t="shared" si="136"/>
        <v>-9.6110365896603966E-4</v>
      </c>
      <c r="Z1019" s="6">
        <f t="array" ref="Z1019">I1000-$R$2</f>
        <v>6.2740457973831077E-4</v>
      </c>
      <c r="AA1019" s="6">
        <f t="array" ref="AA1019">J1000-$S$2</f>
        <v>2.2409855387000742E-3</v>
      </c>
      <c r="AB1019" s="6">
        <f t="shared" si="137"/>
        <v>8.70324817419936E-3</v>
      </c>
      <c r="AC1019" s="4"/>
    </row>
    <row r="1020" spans="1:29" x14ac:dyDescent="0.25">
      <c r="W1020" s="19"/>
      <c r="X1020" s="6">
        <f t="array" ref="X1020">G1001-$P$2</f>
        <v>-1.126780440492795E-3</v>
      </c>
      <c r="Y1020" s="6">
        <f t="shared" si="136"/>
        <v>-6.1118284841796299E-4</v>
      </c>
      <c r="Z1020" s="6">
        <f t="array" ref="Z1020">I1001-$R$2</f>
        <v>1.0959831084038638E-3</v>
      </c>
      <c r="AA1020" s="6">
        <f t="array" ref="AA1020">J1001-$S$2</f>
        <v>-5.3138122512829513E-3</v>
      </c>
      <c r="AB1020" s="6">
        <f t="shared" si="137"/>
        <v>-1.1147031674608315E-3</v>
      </c>
      <c r="AC1020" s="4"/>
    </row>
    <row r="1021" spans="1:29" x14ac:dyDescent="0.25">
      <c r="W1021" s="19"/>
      <c r="X1021" s="6">
        <f t="array" ref="X1021">G1002-$P$2</f>
        <v>-2.4878831505329912E-3</v>
      </c>
      <c r="Y1021" s="6">
        <f t="shared" si="136"/>
        <v>-1.8022946423744417E-3</v>
      </c>
      <c r="Z1021" s="6">
        <f t="array" ref="Z1021">I1002-$R$2</f>
        <v>1.5541901739646292E-4</v>
      </c>
      <c r="AA1021" s="6">
        <f t="array" ref="AA1021">J1002-$S$2</f>
        <v>8.2481009562747603E-4</v>
      </c>
      <c r="AB1021" s="6">
        <f t="shared" si="137"/>
        <v>-5.1030819813523004E-3</v>
      </c>
      <c r="AC1021" s="4"/>
    </row>
    <row r="1022" spans="1:29" x14ac:dyDescent="0.25">
      <c r="W1022" s="19"/>
      <c r="X1022" s="6">
        <f t="array" ref="X1022">G1003-$P$2</f>
        <v>1.5970586492873385E-3</v>
      </c>
      <c r="Y1022" s="6">
        <f t="shared" si="136"/>
        <v>2.3350125384445082E-3</v>
      </c>
      <c r="Z1022" s="6">
        <f t="array" ref="Z1022">I1003-$R$2</f>
        <v>4.1062247229972627E-4</v>
      </c>
      <c r="AA1022" s="6">
        <f t="array" ref="AA1022">J1003-$S$2</f>
        <v>-1.4259359508542015E-3</v>
      </c>
      <c r="AB1022" s="6">
        <f t="shared" si="137"/>
        <v>6.611607167002348E-4</v>
      </c>
      <c r="AC1022" s="4"/>
    </row>
    <row r="1023" spans="1:29" x14ac:dyDescent="0.25">
      <c r="W1023" s="19"/>
      <c r="X1023" s="6">
        <f t="array" ref="X1023">G1004-$P$2</f>
        <v>-2.0352713296849989E-3</v>
      </c>
      <c r="Y1023" s="6">
        <f t="shared" si="136"/>
        <v>-1.2405985577186034E-3</v>
      </c>
      <c r="Z1023" s="6">
        <f t="array" ref="Z1023">I1004-$R$2</f>
        <v>2.6712576256748615E-5</v>
      </c>
      <c r="AA1023" s="6">
        <f t="array" ref="AA1023">J1004-$S$2</f>
        <v>-3.3232090753776812E-3</v>
      </c>
      <c r="AB1023" s="6">
        <f t="shared" si="137"/>
        <v>-7.5691468653920763E-3</v>
      </c>
      <c r="AC1023" s="4"/>
    </row>
    <row r="1024" spans="1:29" x14ac:dyDescent="0.25">
      <c r="W1024" s="19"/>
      <c r="X1024" s="6">
        <f t="array" ref="X1024">G1005-$P$2</f>
        <v>-1.5840139788006391E-3</v>
      </c>
      <c r="Y1024" s="6">
        <f t="shared" si="136"/>
        <v>5.1308199179849467E-3</v>
      </c>
      <c r="Z1024" s="6">
        <f t="array" ref="Z1024">I1005-$R$2</f>
        <v>4.4946799660512404E-3</v>
      </c>
      <c r="AA1024" s="6">
        <f t="array" ref="AA1024">J1005-$S$2</f>
        <v>-6.0658181934301449E-3</v>
      </c>
      <c r="AB1024" s="6">
        <f t="shared" si="137"/>
        <v>3.8038279252774893E-3</v>
      </c>
      <c r="AC1024" s="4"/>
    </row>
    <row r="1025" spans="23:29" x14ac:dyDescent="0.25">
      <c r="W1025" s="19"/>
      <c r="X1025" s="6">
        <f t="array" ref="X1025">G1006-$P$2</f>
        <v>-2.7236224037233059E-3</v>
      </c>
      <c r="Y1025" s="6">
        <f t="shared" si="136"/>
        <v>-6.5292299480142757E-3</v>
      </c>
      <c r="Z1025" s="6">
        <f t="array" ref="Z1025">I1006-$R$2</f>
        <v>-4.1258540350769257E-3</v>
      </c>
      <c r="AA1025" s="6">
        <f t="array" ref="AA1025">J1006-$S$2</f>
        <v>-4.1858847278892055E-3</v>
      </c>
      <c r="AB1025" s="6">
        <f t="shared" si="137"/>
        <v>-9.1559345407583176E-3</v>
      </c>
      <c r="AC1025" s="4"/>
    </row>
    <row r="1026" spans="23:29" x14ac:dyDescent="0.25">
      <c r="W1026" s="19"/>
      <c r="X1026" s="6">
        <f t="array" ref="X1026">G1007-$P$2</f>
        <v>2.0602435211177295E-3</v>
      </c>
      <c r="Y1026" s="6">
        <f t="shared" si="136"/>
        <v>1.4907824767591833E-3</v>
      </c>
      <c r="Z1026" s="6">
        <f t="array" ref="Z1026">I1007-$R$2</f>
        <v>9.1822247393213963E-4</v>
      </c>
      <c r="AA1026" s="6">
        <f t="array" ref="AA1026">J1007-$S$2</f>
        <v>-6.3606614452523082E-3</v>
      </c>
      <c r="AB1026" s="6">
        <f t="shared" si="137"/>
        <v>2.4727380706140306E-3</v>
      </c>
      <c r="AC1026" s="4"/>
    </row>
    <row r="1027" spans="23:29" x14ac:dyDescent="0.25">
      <c r="W1027" s="19"/>
      <c r="X1027" s="6">
        <f t="array" ref="X1027">G1008-$P$2</f>
        <v>-4.3172736387654875E-3</v>
      </c>
      <c r="Y1027" s="6">
        <f t="shared" si="136"/>
        <v>-6.2056701913124346E-3</v>
      </c>
      <c r="Z1027" s="6">
        <f t="array" ref="Z1027">I1008-$R$2</f>
        <v>-5.2799262679211756E-3</v>
      </c>
      <c r="AA1027" s="6">
        <f t="array" ref="AA1027">J1008-$S$2</f>
        <v>-3.2579948526906656E-3</v>
      </c>
      <c r="AB1027" s="6">
        <f t="shared" si="137"/>
        <v>-2.4749882001766227E-3</v>
      </c>
      <c r="AC1027" s="4"/>
    </row>
    <row r="1028" spans="23:29" x14ac:dyDescent="0.25">
      <c r="W1028" s="19"/>
      <c r="X1028" s="6">
        <f t="array" ref="X1028">G1009-$P$2</f>
        <v>-1.3633287448359599E-3</v>
      </c>
      <c r="Y1028" s="6">
        <f t="shared" si="136"/>
        <v>3.3974258323155311E-3</v>
      </c>
      <c r="Z1028" s="6">
        <f t="array" ref="Z1028">I1009-$R$2</f>
        <v>4.539196293422696E-4</v>
      </c>
      <c r="AA1028" s="6">
        <f t="array" ref="AA1028">J1009-$S$2</f>
        <v>-8.5937674197577429E-3</v>
      </c>
      <c r="AB1028" s="6">
        <f t="shared" si="137"/>
        <v>-5.4059934493522893E-3</v>
      </c>
    </row>
    <row r="1029" spans="23:29" x14ac:dyDescent="0.25">
      <c r="W1029" s="19"/>
      <c r="X1029" s="6">
        <f t="array" ref="X1029">G1010-$P$2</f>
        <v>3.6685604685143336E-3</v>
      </c>
      <c r="Y1029" s="6">
        <f t="shared" si="136"/>
        <v>5.8357919896221688E-3</v>
      </c>
      <c r="Z1029" s="6">
        <f t="array" ref="Z1029">I1010-$R$2</f>
        <v>8.0365397467270228E-3</v>
      </c>
      <c r="AA1029" s="6">
        <f t="array" ref="AA1029">J1010-$S$2</f>
        <v>4.1566701299156792E-3</v>
      </c>
      <c r="AB1029" s="6">
        <f t="shared" si="137"/>
        <v>1.1987883383282313E-2</v>
      </c>
    </row>
    <row r="1030" spans="23:29" x14ac:dyDescent="0.25">
      <c r="X1030" s="4"/>
      <c r="Y1030" s="4"/>
      <c r="Z1030" s="4"/>
      <c r="AA1030" s="4"/>
      <c r="AB1030" s="4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</dc:creator>
  <cp:lastModifiedBy>Lazar</cp:lastModifiedBy>
  <dcterms:created xsi:type="dcterms:W3CDTF">2011-05-23T19:35:10Z</dcterms:created>
  <dcterms:modified xsi:type="dcterms:W3CDTF">2018-05-26T02:31:03Z</dcterms:modified>
</cp:coreProperties>
</file>