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02\AC\Temp\"/>
    </mc:Choice>
  </mc:AlternateContent>
  <xr:revisionPtr revIDLastSave="22" documentId="8_{E562A504-8E09-451D-BA89-625003A07287}" xr6:coauthVersionLast="47" xr6:coauthVersionMax="47" xr10:uidLastSave="{D2CDAF31-A29E-4E94-93DF-9D91D5C31A83}"/>
  <bookViews>
    <workbookView xWindow="-60" yWindow="-60" windowWidth="15480" windowHeight="11640" xr2:uid="{00000000-000D-0000-FFFF-FFFF00000000}"/>
  </bookViews>
  <sheets>
    <sheet name="1月对账单" sheetId="1" r:id="rId1"/>
  </sheets>
  <definedNames>
    <definedName name="_xlnm._FilterDatabase" localSheetId="0" hidden="1">'1月对账单'!$A$5:$J$18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F18" i="1"/>
  <c r="I18" i="1"/>
</calcChain>
</file>

<file path=xl/sharedStrings.xml><?xml version="1.0" encoding="utf-8"?>
<sst xmlns="http://schemas.openxmlformats.org/spreadsheetml/2006/main" count="92" uniqueCount="43">
  <si>
    <t>2019年12月对账单</t>
  </si>
  <si>
    <t>客户：A公司</t>
  </si>
  <si>
    <t>对账日期：</t>
  </si>
  <si>
    <t>厂商：B公司</t>
  </si>
  <si>
    <t>制 表 人：</t>
  </si>
  <si>
    <t>张翠花</t>
  </si>
  <si>
    <t>账务发生时间：2019.12.21-2020.1.16</t>
  </si>
  <si>
    <t>NO.</t>
  </si>
  <si>
    <t>发货日期</t>
  </si>
  <si>
    <t>存货</t>
  </si>
  <si>
    <t>规格型号</t>
  </si>
  <si>
    <t>主单位</t>
  </si>
  <si>
    <t>实际销货数量    (主单位)</t>
  </si>
  <si>
    <t>币种</t>
  </si>
  <si>
    <t>含税单价</t>
  </si>
  <si>
    <t>含税金额</t>
  </si>
  <si>
    <t>销货单号</t>
  </si>
  <si>
    <t>2019-12-21</t>
  </si>
  <si>
    <t>喷溅型伤害药水</t>
  </si>
  <si>
    <t>ASDOJFH&amp;#*</t>
  </si>
  <si>
    <t>公斤</t>
  </si>
  <si>
    <t>人民币</t>
  </si>
  <si>
    <t>SA-2019-12-0073</t>
  </si>
  <si>
    <t>2019-12-31</t>
  </si>
  <si>
    <t>YDSIUHFMNB*(^&amp;</t>
  </si>
  <si>
    <t>SA-2019-12-0092</t>
  </si>
  <si>
    <t>*()#^YIHSDFKLBJ</t>
  </si>
  <si>
    <t>DSIHFLJKNXL</t>
  </si>
  <si>
    <t>2020-01-04</t>
  </si>
  <si>
    <t>伤害药水</t>
  </si>
  <si>
    <t>PIOHDFKJNV</t>
  </si>
  <si>
    <t>SA-2020-01-0014</t>
  </si>
  <si>
    <t>(_@#*YRIDHAFIS</t>
  </si>
  <si>
    <t>KDJNKJXCNVKDS</t>
  </si>
  <si>
    <t>*)Y#EHOHNJSKDNF</t>
  </si>
  <si>
    <t>KNKLMXCBLK</t>
  </si>
  <si>
    <t>*)&amp;#$*(@YHUK</t>
  </si>
  <si>
    <t>2020-01-10</t>
  </si>
  <si>
    <t>SA-2020-01-0027</t>
  </si>
  <si>
    <t>IOOIHOPNSKFJ</t>
  </si>
  <si>
    <t>本月合计</t>
  </si>
  <si>
    <t/>
  </si>
  <si>
    <t>客户确认：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</si>
</sst>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0.0000;[Red]\-##0.0000"/>
    <numFmt numFmtId="177" formatCode="##0.00;[Red]\-##0.00"/>
    <numFmt numFmtId="179" formatCode="yyyy\-m\-d"/>
    <numFmt numFmtId="180" formatCode="0.00_ "/>
  </numFmts>
  <fonts count="12">
    <font>
      <sz val="10"/>
      <name val="Arial"/>
      <family val="2"/>
    </font>
    <font>
      <sz val="12"/>
      <name val="宋体"/>
      <charset val="134"/>
    </font>
    <font>
      <b/>
      <sz val="9"/>
      <color indexed="8"/>
      <name val="新宋体"/>
      <family val="3"/>
      <charset val="134"/>
    </font>
    <font>
      <sz val="9"/>
      <color indexed="8"/>
      <name val="新宋体"/>
      <family val="3"/>
      <charset val="134"/>
    </font>
    <font>
      <sz val="11"/>
      <color indexed="8"/>
      <name val="Calibri"/>
      <charset val="134"/>
      <scheme val="minor"/>
    </font>
    <font>
      <sz val="10"/>
      <name val="Calibri"/>
      <charset val="134"/>
      <scheme val="minor"/>
    </font>
    <font>
      <sz val="20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4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177" fontId="3" fillId="0" borderId="1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2" fillId="3" borderId="1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3" fillId="0" borderId="1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2" fillId="3" borderId="1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2" fillId="3" borderId="1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6" fontId="3" fillId="0" borderId="1" applyFill="0" applyAlignment="0" applyProtection="0">
      <alignment vertical="center"/>
    </xf>
    <xf numFmtId="176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6" fontId="3" fillId="0" borderId="1" applyFill="0" applyAlignment="0" applyProtection="0">
      <alignment vertical="center"/>
    </xf>
    <xf numFmtId="176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6" fontId="3" fillId="0" borderId="1" applyFill="0" applyAlignment="0" applyProtection="0">
      <alignment vertical="center"/>
    </xf>
    <xf numFmtId="176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3" fillId="0" borderId="1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3" fillId="0" borderId="1" applyFill="0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0" borderId="0">
      <alignment vertical="center"/>
    </xf>
    <xf numFmtId="177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7" fontId="3" fillId="0" borderId="1" applyFill="0" applyAlignment="0" applyProtection="0">
      <alignment vertical="center"/>
    </xf>
    <xf numFmtId="177" fontId="2" fillId="3" borderId="1" applyAlignment="0" applyProtection="0">
      <alignment vertical="center"/>
    </xf>
    <xf numFmtId="177" fontId="2" fillId="3" borderId="1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79" fontId="1" fillId="0" borderId="1" xfId="61" applyNumberFormat="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 vertical="center"/>
    </xf>
    <xf numFmtId="0" fontId="1" fillId="0" borderId="1" xfId="61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center" vertical="center"/>
    </xf>
    <xf numFmtId="0" fontId="4" fillId="0" borderId="1" xfId="28" applyFont="1" applyFill="1" applyBorder="1" applyAlignment="1">
      <alignment horizontal="center" vertical="center"/>
    </xf>
    <xf numFmtId="0" fontId="4" fillId="0" borderId="1" xfId="26" applyFont="1" applyFill="1" applyBorder="1" applyAlignment="1">
      <alignment horizontal="center" vertical="center"/>
    </xf>
    <xf numFmtId="180" fontId="10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left" vertical="center"/>
    </xf>
    <xf numFmtId="177" fontId="4" fillId="0" borderId="1" xfId="38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71">
    <cellStyle name="addressD" xfId="23" xr:uid="{00000000-0005-0000-0000-000000000000}"/>
    <cellStyle name="addressT" xfId="24" xr:uid="{00000000-0005-0000-0000-000001000000}"/>
    <cellStyle name="baseNameD" xfId="31" xr:uid="{00000000-0005-0000-0000-000002000000}"/>
    <cellStyle name="baseNameT" xfId="33" xr:uid="{00000000-0005-0000-0000-000003000000}"/>
    <cellStyle name="baseQuantityD" xfId="34" xr:uid="{00000000-0005-0000-0000-000004000000}"/>
    <cellStyle name="baseQuantityT" xfId="35" xr:uid="{00000000-0005-0000-0000-000005000000}"/>
    <cellStyle name="currencyNameD" xfId="6" xr:uid="{00000000-0005-0000-0000-000006000000}"/>
    <cellStyle name="currencyNameT" xfId="12" xr:uid="{00000000-0005-0000-0000-000007000000}"/>
    <cellStyle name="departmentNameD" xfId="7" xr:uid="{00000000-0005-0000-0000-000008000000}"/>
    <cellStyle name="departmentNameT" xfId="18" xr:uid="{00000000-0005-0000-0000-000009000000}"/>
    <cellStyle name="DetailMemoD" xfId="68" xr:uid="{00000000-0005-0000-0000-00000A000000}"/>
    <cellStyle name="DetailMemoT" xfId="69" xr:uid="{00000000-0005-0000-0000-00000B000000}"/>
    <cellStyle name="detailOrigSettleAmountD" xfId="55" xr:uid="{00000000-0005-0000-0000-00000C000000}"/>
    <cellStyle name="detailOrigSettleAmountT" xfId="56" xr:uid="{00000000-0005-0000-0000-00000D000000}"/>
    <cellStyle name="inventoryNameD" xfId="26" xr:uid="{00000000-0005-0000-0000-00000E000000}"/>
    <cellStyle name="inventoryNameT" xfId="27" xr:uid="{00000000-0005-0000-0000-00000F000000}"/>
    <cellStyle name="InvoiceNoOrigSettleAmountD" xfId="57" xr:uid="{00000000-0005-0000-0000-000010000000}"/>
    <cellStyle name="InvoiceNoOrigSettleAmountT" xfId="58" xr:uid="{00000000-0005-0000-0000-000011000000}"/>
    <cellStyle name="LatestSaleOrigTaxPriceD" xfId="43" xr:uid="{00000000-0005-0000-0000-000012000000}"/>
    <cellStyle name="LatestSaleOrigTaxPriceT" xfId="44" xr:uid="{00000000-0005-0000-0000-000013000000}"/>
    <cellStyle name="noRDRecordBaseQuantityD" xfId="53" xr:uid="{00000000-0005-0000-0000-000014000000}"/>
    <cellStyle name="noRDRecordBaseQuantityT" xfId="54" xr:uid="{00000000-0005-0000-0000-000015000000}"/>
    <cellStyle name="noSaleInvoiceBaseQuantityD" xfId="63" xr:uid="{00000000-0005-0000-0000-000017000000}"/>
    <cellStyle name="noSaleInvoiceBaseQuantityT" xfId="64" xr:uid="{00000000-0005-0000-0000-000018000000}"/>
    <cellStyle name="noSaleInvoiceOrigTaxAmountD" xfId="65" xr:uid="{00000000-0005-0000-0000-000019000000}"/>
    <cellStyle name="noSaleInvoiceOrigTaxAmountT" xfId="66" xr:uid="{00000000-0005-0000-0000-00001A000000}"/>
    <cellStyle name="origTaxAmountD" xfId="38" xr:uid="{00000000-0005-0000-0000-00001B000000}"/>
    <cellStyle name="origTaxAmountT" xfId="4" xr:uid="{00000000-0005-0000-0000-00001C000000}"/>
    <cellStyle name="origTaxPriceD" xfId="36" xr:uid="{00000000-0005-0000-0000-00001D000000}"/>
    <cellStyle name="origTaxPriceT" xfId="37" xr:uid="{00000000-0005-0000-0000-00001E000000}"/>
    <cellStyle name="partnerNameD" xfId="17" xr:uid="{00000000-0005-0000-0000-00001F000000}"/>
    <cellStyle name="partnerNameT" xfId="8" xr:uid="{00000000-0005-0000-0000-000020000000}"/>
    <cellStyle name="personNameD" xfId="20" xr:uid="{00000000-0005-0000-0000-000021000000}"/>
    <cellStyle name="personNameT" xfId="3" xr:uid="{00000000-0005-0000-0000-000022000000}"/>
    <cellStyle name="rDRecordBaseQuantityD" xfId="52" xr:uid="{00000000-0005-0000-0000-000023000000}"/>
    <cellStyle name="rDRecordBaseQuantityT" xfId="25" xr:uid="{00000000-0005-0000-0000-000024000000}"/>
    <cellStyle name="rDRecordCodeD" xfId="49" xr:uid="{00000000-0005-0000-0000-000025000000}"/>
    <cellStyle name="rDRecordCodeT" xfId="51" xr:uid="{00000000-0005-0000-0000-000026000000}"/>
    <cellStyle name="realSaleDeliveryBaseQuantityD" xfId="47" xr:uid="{00000000-0005-0000-0000-000027000000}"/>
    <cellStyle name="realSaleDeliveryBaseQuantityT" xfId="48" xr:uid="{00000000-0005-0000-0000-000028000000}"/>
    <cellStyle name="receivePaymentCodeD" xfId="30" xr:uid="{00000000-0005-0000-0000-000029000000}"/>
    <cellStyle name="receivePaymentCodeT" xfId="32" xr:uid="{00000000-0005-0000-0000-00002A000000}"/>
    <cellStyle name="returnBaseQuantityD" xfId="45" xr:uid="{00000000-0005-0000-0000-00002B000000}"/>
    <cellStyle name="returnBaseQuantityT" xfId="46" xr:uid="{00000000-0005-0000-0000-00002C000000}"/>
    <cellStyle name="saleDeliveryCodeD" xfId="14" xr:uid="{00000000-0005-0000-0000-00002D000000}"/>
    <cellStyle name="saleDeliveryCodeT" xfId="16" xr:uid="{00000000-0005-0000-0000-00002E000000}"/>
    <cellStyle name="saleInvoiceBaseQuantityD" xfId="2" xr:uid="{00000000-0005-0000-0000-00002F000000}"/>
    <cellStyle name="saleInvoiceBaseQuantityT" xfId="62" xr:uid="{00000000-0005-0000-0000-000030000000}"/>
    <cellStyle name="saleInvoiceCodeD" xfId="59" xr:uid="{00000000-0005-0000-0000-000031000000}"/>
    <cellStyle name="saleInvoiceCodeT" xfId="60" xr:uid="{00000000-0005-0000-0000-000032000000}"/>
    <cellStyle name="saleInvoiceOrigTaxAmountD" xfId="13" xr:uid="{00000000-0005-0000-0000-000033000000}"/>
    <cellStyle name="saleInvoiceOrigTaxAmountT" xfId="15" xr:uid="{00000000-0005-0000-0000-000034000000}"/>
    <cellStyle name="saleInvoiceOrigTaxD" xfId="50" xr:uid="{00000000-0005-0000-0000-000035000000}"/>
    <cellStyle name="saleInvoiceOrigTaxT" xfId="67" xr:uid="{00000000-0005-0000-0000-000036000000}"/>
    <cellStyle name="saleOrderCodeD" xfId="5" xr:uid="{00000000-0005-0000-0000-000037000000}"/>
    <cellStyle name="saleOrderCodeT" xfId="11" xr:uid="{00000000-0005-0000-0000-000038000000}"/>
    <cellStyle name="SettleCustomerCodeD" xfId="21" xr:uid="{00000000-0005-0000-0000-000039000000}"/>
    <cellStyle name="SettleCustomerCodeT" xfId="22" xr:uid="{00000000-0005-0000-0000-00003A000000}"/>
    <cellStyle name="specificationD" xfId="28" xr:uid="{00000000-0005-0000-0000-00003B000000}"/>
    <cellStyle name="specificationT" xfId="29" xr:uid="{00000000-0005-0000-0000-00003C000000}"/>
    <cellStyle name="taxAmountD" xfId="41" xr:uid="{00000000-0005-0000-0000-00003D000000}"/>
    <cellStyle name="taxAmountT" xfId="42" xr:uid="{00000000-0005-0000-0000-00003E000000}"/>
    <cellStyle name="taxPriceD" xfId="39" xr:uid="{00000000-0005-0000-0000-00003F000000}"/>
    <cellStyle name="taxPriceT" xfId="40" xr:uid="{00000000-0005-0000-0000-000040000000}"/>
    <cellStyle name="voucherdateD" xfId="9" xr:uid="{00000000-0005-0000-0000-000041000000}"/>
    <cellStyle name="voucherdateT" xfId="10" xr:uid="{00000000-0005-0000-0000-000042000000}"/>
    <cellStyle name="warehouseNameD" xfId="1" xr:uid="{00000000-0005-0000-0000-000043000000}"/>
    <cellStyle name="warehouseNameT" xfId="19" xr:uid="{00000000-0005-0000-0000-000044000000}"/>
    <cellStyle name="常规" xfId="0" builtinId="0"/>
    <cellStyle name="常规 4" xfId="70" xr:uid="{00000000-0005-0000-0000-000045000000}"/>
    <cellStyle name="常规_2013年昆山韩铝销项记录" xfId="61" xr:uid="{00000000-0005-0000-0000-00004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workbookViewId="0">
      <selection activeCell="J3" sqref="J3"/>
    </sheetView>
  </sheetViews>
  <sheetFormatPr defaultRowHeight="12.75"/>
  <cols>
    <col min="1" max="1" width="5.28515625" style="2" customWidth="1"/>
    <col min="2" max="2" width="18.28515625" style="3" customWidth="1"/>
    <col min="3" max="3" width="14.85546875" style="3" customWidth="1"/>
    <col min="4" max="4" width="29" style="3" customWidth="1"/>
    <col min="5" max="5" width="10.42578125" style="3" customWidth="1"/>
    <col min="6" max="6" width="16.28515625" style="3" customWidth="1"/>
    <col min="7" max="7" width="15.42578125" style="3" customWidth="1"/>
    <col min="8" max="8" width="12.28515625" style="3" customWidth="1"/>
    <col min="9" max="9" width="15.85546875" style="3" customWidth="1"/>
    <col min="10" max="10" width="20.7109375" style="3" customWidth="1"/>
    <col min="11" max="11" width="18.85546875" style="3" customWidth="1"/>
    <col min="12" max="16384" width="9.140625" style="3"/>
  </cols>
  <sheetData>
    <row r="1" spans="1:10" ht="39.950000000000003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5" customHeight="1">
      <c r="A2" s="4" t="s">
        <v>1</v>
      </c>
      <c r="B2" s="4"/>
      <c r="C2" s="4"/>
      <c r="D2" s="4"/>
      <c r="E2" s="4"/>
      <c r="F2" s="4"/>
      <c r="G2" s="4"/>
      <c r="H2" s="4"/>
      <c r="I2" s="17" t="s">
        <v>2</v>
      </c>
      <c r="J2" s="18">
        <v>43820</v>
      </c>
    </row>
    <row r="3" spans="1:10" customFormat="1" ht="22.5" customHeight="1">
      <c r="A3" s="4" t="s">
        <v>3</v>
      </c>
      <c r="B3" s="5"/>
      <c r="C3" s="5"/>
      <c r="D3" s="5"/>
      <c r="E3" s="5"/>
      <c r="F3" s="5"/>
      <c r="G3" s="5"/>
      <c r="H3" s="5"/>
      <c r="I3" s="17" t="s">
        <v>4</v>
      </c>
      <c r="J3" s="5" t="s">
        <v>5</v>
      </c>
    </row>
    <row r="4" spans="1:10" customFormat="1" ht="22.5" customHeight="1">
      <c r="A4" s="4" t="s">
        <v>6</v>
      </c>
      <c r="B4" s="5"/>
      <c r="C4" s="5"/>
      <c r="D4" s="5"/>
      <c r="E4" s="5"/>
      <c r="F4" s="5"/>
      <c r="G4" s="5"/>
      <c r="H4" s="5"/>
      <c r="I4" s="17"/>
      <c r="J4" s="5"/>
    </row>
    <row r="5" spans="1:10" s="1" customFormat="1" ht="30" customHeight="1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</row>
    <row r="6" spans="1:10" ht="21.95" customHeight="1">
      <c r="A6" s="8">
        <v>1</v>
      </c>
      <c r="B6" s="9" t="s">
        <v>17</v>
      </c>
      <c r="C6" s="14" t="s">
        <v>18</v>
      </c>
      <c r="D6" s="13" t="s">
        <v>19</v>
      </c>
      <c r="E6" s="10" t="s">
        <v>20</v>
      </c>
      <c r="F6" s="11">
        <v>150</v>
      </c>
      <c r="G6" s="12" t="s">
        <v>21</v>
      </c>
      <c r="H6" s="11">
        <v>130.38999999999999</v>
      </c>
      <c r="I6" s="19">
        <f>F6*H6</f>
        <v>19558.499999999996</v>
      </c>
      <c r="J6" s="20" t="s">
        <v>22</v>
      </c>
    </row>
    <row r="7" spans="1:10" ht="21.95" customHeight="1">
      <c r="A7" s="8">
        <v>2</v>
      </c>
      <c r="B7" s="9" t="s">
        <v>23</v>
      </c>
      <c r="C7" s="14" t="s">
        <v>18</v>
      </c>
      <c r="D7" s="13" t="s">
        <v>24</v>
      </c>
      <c r="E7" s="10" t="s">
        <v>20</v>
      </c>
      <c r="F7" s="11">
        <v>2</v>
      </c>
      <c r="G7" s="12" t="s">
        <v>21</v>
      </c>
      <c r="H7" s="11">
        <v>1120.3499999999999</v>
      </c>
      <c r="I7" s="19">
        <f t="shared" ref="I7:I17" si="0">F7*H7</f>
        <v>2240.6999999999998</v>
      </c>
      <c r="J7" s="20" t="s">
        <v>25</v>
      </c>
    </row>
    <row r="8" spans="1:10" ht="21" customHeight="1">
      <c r="A8" s="8">
        <v>3</v>
      </c>
      <c r="B8" s="9" t="s">
        <v>23</v>
      </c>
      <c r="C8" s="14" t="s">
        <v>18</v>
      </c>
      <c r="D8" s="13" t="s">
        <v>26</v>
      </c>
      <c r="E8" s="10" t="s">
        <v>20</v>
      </c>
      <c r="F8" s="11">
        <v>8</v>
      </c>
      <c r="G8" s="12" t="s">
        <v>21</v>
      </c>
      <c r="H8" s="11">
        <v>985.13</v>
      </c>
      <c r="I8" s="19">
        <f t="shared" si="0"/>
        <v>7881.04</v>
      </c>
      <c r="J8" s="20" t="s">
        <v>25</v>
      </c>
    </row>
    <row r="9" spans="1:10" ht="21" customHeight="1">
      <c r="A9" s="8">
        <v>4</v>
      </c>
      <c r="B9" s="9" t="s">
        <v>23</v>
      </c>
      <c r="C9" s="14" t="s">
        <v>18</v>
      </c>
      <c r="D9" s="13" t="s">
        <v>27</v>
      </c>
      <c r="E9" s="10" t="s">
        <v>20</v>
      </c>
      <c r="F9" s="11">
        <v>1</v>
      </c>
      <c r="G9" s="12" t="s">
        <v>21</v>
      </c>
      <c r="H9" s="11">
        <v>1178.29</v>
      </c>
      <c r="I9" s="19">
        <f t="shared" si="0"/>
        <v>1178.29</v>
      </c>
      <c r="J9" s="20" t="s">
        <v>25</v>
      </c>
    </row>
    <row r="10" spans="1:10" ht="21" customHeight="1">
      <c r="A10" s="8">
        <v>5</v>
      </c>
      <c r="B10" s="9" t="s">
        <v>28</v>
      </c>
      <c r="C10" s="14" t="s">
        <v>29</v>
      </c>
      <c r="D10" s="13" t="s">
        <v>30</v>
      </c>
      <c r="E10" s="10" t="s">
        <v>20</v>
      </c>
      <c r="F10" s="11">
        <v>400</v>
      </c>
      <c r="G10" s="12" t="s">
        <v>21</v>
      </c>
      <c r="H10" s="11">
        <v>130.38999999999999</v>
      </c>
      <c r="I10" s="19">
        <f t="shared" si="0"/>
        <v>52155.999999999993</v>
      </c>
      <c r="J10" s="20" t="s">
        <v>31</v>
      </c>
    </row>
    <row r="11" spans="1:10" ht="21" customHeight="1">
      <c r="A11" s="8">
        <v>6</v>
      </c>
      <c r="B11" s="9" t="s">
        <v>28</v>
      </c>
      <c r="C11" s="14" t="s">
        <v>18</v>
      </c>
      <c r="D11" s="13" t="s">
        <v>32</v>
      </c>
      <c r="E11" s="10" t="s">
        <v>20</v>
      </c>
      <c r="F11" s="11">
        <v>14</v>
      </c>
      <c r="G11" s="12" t="s">
        <v>21</v>
      </c>
      <c r="H11" s="11">
        <v>985.13</v>
      </c>
      <c r="I11" s="19">
        <f t="shared" si="0"/>
        <v>13791.82</v>
      </c>
      <c r="J11" s="20" t="s">
        <v>31</v>
      </c>
    </row>
    <row r="12" spans="1:10" ht="21" customHeight="1">
      <c r="A12" s="8">
        <v>7</v>
      </c>
      <c r="B12" s="9" t="s">
        <v>28</v>
      </c>
      <c r="C12" s="14" t="s">
        <v>18</v>
      </c>
      <c r="D12" s="13" t="s">
        <v>33</v>
      </c>
      <c r="E12" s="10" t="s">
        <v>20</v>
      </c>
      <c r="F12" s="11">
        <v>4</v>
      </c>
      <c r="G12" s="12" t="s">
        <v>21</v>
      </c>
      <c r="H12" s="11">
        <v>1072.05</v>
      </c>
      <c r="I12" s="19">
        <f t="shared" si="0"/>
        <v>4288.2</v>
      </c>
      <c r="J12" s="20" t="s">
        <v>31</v>
      </c>
    </row>
    <row r="13" spans="1:10" ht="21" customHeight="1">
      <c r="A13" s="8">
        <v>8</v>
      </c>
      <c r="B13" s="9" t="s">
        <v>28</v>
      </c>
      <c r="C13" s="14" t="s">
        <v>18</v>
      </c>
      <c r="D13" s="13" t="s">
        <v>34</v>
      </c>
      <c r="E13" s="10" t="s">
        <v>20</v>
      </c>
      <c r="F13" s="11">
        <v>6</v>
      </c>
      <c r="G13" s="12" t="s">
        <v>21</v>
      </c>
      <c r="H13" s="11">
        <v>869.23</v>
      </c>
      <c r="I13" s="19">
        <f t="shared" si="0"/>
        <v>5215.38</v>
      </c>
      <c r="J13" s="20" t="s">
        <v>31</v>
      </c>
    </row>
    <row r="14" spans="1:10" ht="21" customHeight="1">
      <c r="A14" s="8">
        <v>9</v>
      </c>
      <c r="B14" s="9" t="s">
        <v>28</v>
      </c>
      <c r="C14" s="14" t="s">
        <v>18</v>
      </c>
      <c r="D14" s="13" t="s">
        <v>35</v>
      </c>
      <c r="E14" s="10" t="s">
        <v>20</v>
      </c>
      <c r="F14" s="11">
        <v>10</v>
      </c>
      <c r="G14" s="12" t="s">
        <v>21</v>
      </c>
      <c r="H14" s="11">
        <v>1207.27</v>
      </c>
      <c r="I14" s="19">
        <f t="shared" si="0"/>
        <v>12072.7</v>
      </c>
      <c r="J14" s="20" t="s">
        <v>31</v>
      </c>
    </row>
    <row r="15" spans="1:10" ht="21" customHeight="1">
      <c r="A15" s="8">
        <v>10</v>
      </c>
      <c r="B15" s="9" t="s">
        <v>28</v>
      </c>
      <c r="C15" s="14" t="s">
        <v>18</v>
      </c>
      <c r="D15" s="13" t="s">
        <v>36</v>
      </c>
      <c r="E15" s="10" t="s">
        <v>20</v>
      </c>
      <c r="F15" s="11">
        <v>6</v>
      </c>
      <c r="G15" s="12" t="s">
        <v>21</v>
      </c>
      <c r="H15" s="11">
        <v>820.95</v>
      </c>
      <c r="I15" s="19">
        <f t="shared" si="0"/>
        <v>4925.7000000000007</v>
      </c>
      <c r="J15" s="20" t="s">
        <v>31</v>
      </c>
    </row>
    <row r="16" spans="1:10" ht="21" customHeight="1">
      <c r="A16" s="8">
        <v>11</v>
      </c>
      <c r="B16" s="9" t="s">
        <v>37</v>
      </c>
      <c r="C16" s="14" t="s">
        <v>18</v>
      </c>
      <c r="D16" s="13" t="s">
        <v>36</v>
      </c>
      <c r="E16" s="10" t="s">
        <v>20</v>
      </c>
      <c r="F16" s="11">
        <v>2</v>
      </c>
      <c r="G16" s="12" t="s">
        <v>21</v>
      </c>
      <c r="H16" s="11">
        <v>820.95</v>
      </c>
      <c r="I16" s="19">
        <f t="shared" si="0"/>
        <v>1641.9</v>
      </c>
      <c r="J16" s="20" t="s">
        <v>38</v>
      </c>
    </row>
    <row r="17" spans="1:10" ht="21" customHeight="1">
      <c r="A17" s="8">
        <v>12</v>
      </c>
      <c r="B17" s="9" t="s">
        <v>37</v>
      </c>
      <c r="C17" s="14" t="s">
        <v>18</v>
      </c>
      <c r="D17" s="13" t="s">
        <v>39</v>
      </c>
      <c r="E17" s="10" t="s">
        <v>20</v>
      </c>
      <c r="F17" s="11">
        <v>2</v>
      </c>
      <c r="G17" s="12" t="s">
        <v>21</v>
      </c>
      <c r="H17" s="11">
        <v>1120.3499999999999</v>
      </c>
      <c r="I17" s="19">
        <f t="shared" si="0"/>
        <v>2240.6999999999998</v>
      </c>
      <c r="J17" s="20" t="s">
        <v>38</v>
      </c>
    </row>
    <row r="18" spans="1:10" ht="21.95" customHeight="1">
      <c r="A18" s="23" t="s">
        <v>40</v>
      </c>
      <c r="B18" s="23"/>
      <c r="C18" s="16"/>
      <c r="D18" s="16"/>
      <c r="E18" s="16"/>
      <c r="F18" s="15">
        <f>SUM(F6:F17)</f>
        <v>605</v>
      </c>
      <c r="G18" s="2"/>
      <c r="H18" s="2"/>
      <c r="I18" s="15">
        <f>SUM(I6:I17)</f>
        <v>127190.93</v>
      </c>
      <c r="J18" s="16"/>
    </row>
    <row r="19" spans="1:10" ht="15" customHeight="1">
      <c r="B19" s="16"/>
      <c r="C19" s="16"/>
      <c r="D19" s="16"/>
      <c r="E19" s="16"/>
      <c r="F19" s="16"/>
      <c r="G19" s="16"/>
      <c r="H19" s="16"/>
      <c r="I19" s="16"/>
      <c r="J19" s="16"/>
    </row>
    <row r="22" spans="1:10" ht="27" customHeight="1">
      <c r="B22" s="16"/>
      <c r="C22" s="16" t="s">
        <v>41</v>
      </c>
      <c r="D22" s="16"/>
      <c r="E22" s="16"/>
      <c r="F22" s="16"/>
      <c r="G22" s="16"/>
      <c r="H22" s="16"/>
      <c r="I22" s="21" t="s">
        <v>42</v>
      </c>
      <c r="J22" s="16"/>
    </row>
  </sheetData>
  <autoFilter ref="A5:J18" xr:uid="{00000000-0009-0000-0000-000000000000}"/>
  <mergeCells count="2">
    <mergeCell ref="A1:J1"/>
    <mergeCell ref="A18:B18"/>
  </mergeCells>
  <pageMargins left="0.55000000000000004" right="0.39" top="0.51" bottom="0.12" header="0.5" footer="0.5"/>
  <pageSetup paperSize="9" scale="87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顾 浩然</cp:lastModifiedBy>
  <cp:revision/>
  <dcterms:created xsi:type="dcterms:W3CDTF">2018-02-26T01:21:59Z</dcterms:created>
  <dcterms:modified xsi:type="dcterms:W3CDTF">2021-07-26T05:06:24Z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>
    <vt:lpwstr>20</vt:lpwstr>
  </property>
</Properties>
</file>