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06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5" i="3"/>
  <c r="K5" i="3"/>
  <c r="K4" i="3"/>
  <c r="L4" i="3" s="1"/>
  <c r="K3" i="3"/>
  <c r="K2" i="3"/>
  <c r="J25" i="1"/>
  <c r="L2" i="3" l="1"/>
  <c r="J38" i="1"/>
  <c r="J39" i="1"/>
  <c r="J40" i="1"/>
  <c r="J41" i="1"/>
  <c r="J42" i="1"/>
  <c r="K37" i="1" s="1"/>
  <c r="J37" i="1"/>
  <c r="J26" i="1"/>
  <c r="J27" i="1"/>
  <c r="J28" i="1"/>
  <c r="J29" i="1"/>
  <c r="J30" i="1"/>
  <c r="K25" i="1" l="1"/>
</calcChain>
</file>

<file path=xl/sharedStrings.xml><?xml version="1.0" encoding="utf-8"?>
<sst xmlns="http://schemas.openxmlformats.org/spreadsheetml/2006/main" count="169" uniqueCount="39">
  <si>
    <t>Run #</t>
  </si>
  <si>
    <t>Prompt</t>
  </si>
  <si>
    <t>Iterations</t>
  </si>
  <si>
    <t># Disks</t>
  </si>
  <si>
    <t>Image</t>
  </si>
  <si>
    <t>CMD</t>
  </si>
  <si>
    <t>Einstein Medium</t>
  </si>
  <si>
    <t>Run time (s)</t>
  </si>
  <si>
    <t>Powershell</t>
  </si>
  <si>
    <t>Phoenix</t>
  </si>
  <si>
    <t>Fairy Eyes</t>
  </si>
  <si>
    <t>Klaymen</t>
  </si>
  <si>
    <t>Erinking</t>
  </si>
  <si>
    <t>Basic Compile</t>
  </si>
  <si>
    <t>O2 Optimized compile</t>
  </si>
  <si>
    <t># Stipples</t>
  </si>
  <si>
    <t>Color</t>
  </si>
  <si>
    <t>Runtime (s)</t>
  </si>
  <si>
    <t>n</t>
  </si>
  <si>
    <t>y</t>
  </si>
  <si>
    <t>subpix 5</t>
  </si>
  <si>
    <t>Release, no optimization</t>
  </si>
  <si>
    <t>Stats</t>
  </si>
  <si>
    <t xml:space="preserve">% Improvement </t>
  </si>
  <si>
    <t>Avg % Improvement</t>
  </si>
  <si>
    <t>MT19937 RNG</t>
  </si>
  <si>
    <t>Normal RNG</t>
  </si>
  <si>
    <t>Release O2</t>
  </si>
  <si>
    <t>Version</t>
  </si>
  <si>
    <t>Time</t>
  </si>
  <si>
    <t>Versions</t>
  </si>
  <si>
    <t>Plain</t>
  </si>
  <si>
    <t>Sunbros</t>
  </si>
  <si>
    <t>stipples</t>
  </si>
  <si>
    <t>Status</t>
  </si>
  <si>
    <t>Average Time</t>
  </si>
  <si>
    <t>% Improvement (over Plain)</t>
  </si>
  <si>
    <t># Iterations</t>
  </si>
  <si>
    <t>Relocated ImgRez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</si>
</sst>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22" workbookViewId="0">
      <selection activeCell="G27" sqref="G27"/>
    </sheetView>
  </sheetViews>
  <sheetFormatPr defaultRowHeight="15" x14ac:dyDescent="0.25"/>
  <cols>
    <col min="2" max="2" width="11" bestFit="1" customWidth="1"/>
    <col min="3" max="3" width="9.5703125" bestFit="1" customWidth="1"/>
    <col min="5" max="5" width="16.140625" bestFit="1" customWidth="1"/>
    <col min="6" max="6" width="11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7</v>
      </c>
      <c r="G1" s="10" t="s">
        <v>13</v>
      </c>
    </row>
    <row r="2" spans="1:7" x14ac:dyDescent="0.25">
      <c r="A2" s="4">
        <v>1</v>
      </c>
      <c r="B2" s="5" t="s">
        <v>5</v>
      </c>
      <c r="C2" s="5">
        <v>1</v>
      </c>
      <c r="D2" s="5">
        <v>100</v>
      </c>
      <c r="E2" s="5" t="s">
        <v>6</v>
      </c>
      <c r="F2" s="6">
        <v>120.94499999999999</v>
      </c>
    </row>
    <row r="3" spans="1:7" x14ac:dyDescent="0.25">
      <c r="A3" s="4">
        <v>2</v>
      </c>
      <c r="B3" s="5" t="s">
        <v>8</v>
      </c>
      <c r="C3" s="5">
        <v>100</v>
      </c>
      <c r="D3" s="5">
        <v>1000</v>
      </c>
      <c r="E3" s="5" t="s">
        <v>9</v>
      </c>
      <c r="F3" s="6">
        <v>19471.400000000001</v>
      </c>
    </row>
    <row r="4" spans="1:7" x14ac:dyDescent="0.25">
      <c r="A4" s="4">
        <v>3</v>
      </c>
      <c r="B4" s="5" t="s">
        <v>5</v>
      </c>
      <c r="C4" s="5">
        <v>1</v>
      </c>
      <c r="D4" s="5">
        <v>1000</v>
      </c>
      <c r="E4" s="5" t="s">
        <v>6</v>
      </c>
      <c r="F4" s="6">
        <v>358.28399999999999</v>
      </c>
    </row>
    <row r="5" spans="1:7" x14ac:dyDescent="0.25">
      <c r="A5" s="4">
        <v>4</v>
      </c>
      <c r="B5" s="5" t="s">
        <v>5</v>
      </c>
      <c r="C5" s="5">
        <v>10</v>
      </c>
      <c r="D5" s="5">
        <v>1000</v>
      </c>
      <c r="E5" s="5" t="s">
        <v>6</v>
      </c>
      <c r="F5" s="6">
        <v>5177.95</v>
      </c>
    </row>
    <row r="6" spans="1:7" x14ac:dyDescent="0.25">
      <c r="A6" s="4">
        <v>5</v>
      </c>
      <c r="B6" s="5" t="s">
        <v>8</v>
      </c>
      <c r="C6" s="5">
        <v>1</v>
      </c>
      <c r="D6" s="5">
        <v>10000</v>
      </c>
      <c r="E6" s="5" t="s">
        <v>6</v>
      </c>
      <c r="F6" s="6">
        <v>1126.68</v>
      </c>
    </row>
    <row r="7" spans="1:7" x14ac:dyDescent="0.25">
      <c r="A7" s="4">
        <v>6</v>
      </c>
      <c r="B7" s="5" t="s">
        <v>8</v>
      </c>
      <c r="C7" s="5">
        <v>1</v>
      </c>
      <c r="D7" s="5">
        <v>10000</v>
      </c>
      <c r="E7" s="5" t="s">
        <v>10</v>
      </c>
      <c r="F7" s="6">
        <v>1942.94</v>
      </c>
    </row>
    <row r="8" spans="1:7" x14ac:dyDescent="0.25">
      <c r="A8" s="4">
        <v>7</v>
      </c>
      <c r="B8" s="5" t="s">
        <v>8</v>
      </c>
      <c r="C8" s="5">
        <v>3</v>
      </c>
      <c r="D8" s="5">
        <v>10001</v>
      </c>
      <c r="E8" s="5" t="s">
        <v>10</v>
      </c>
      <c r="F8" s="6">
        <v>6250.61</v>
      </c>
    </row>
    <row r="9" spans="1:7" x14ac:dyDescent="0.25">
      <c r="A9" s="4">
        <v>8</v>
      </c>
      <c r="B9" s="5" t="s">
        <v>8</v>
      </c>
      <c r="C9" s="5">
        <v>1</v>
      </c>
      <c r="D9" s="5">
        <v>10000</v>
      </c>
      <c r="E9" s="5" t="s">
        <v>9</v>
      </c>
      <c r="F9" s="6">
        <v>648.04999999999995</v>
      </c>
    </row>
    <row r="10" spans="1:7" x14ac:dyDescent="0.25">
      <c r="A10" s="4">
        <v>9</v>
      </c>
      <c r="B10" s="5" t="s">
        <v>8</v>
      </c>
      <c r="C10" s="5">
        <v>1</v>
      </c>
      <c r="D10" s="5">
        <v>10000</v>
      </c>
      <c r="E10" s="5" t="s">
        <v>11</v>
      </c>
      <c r="F10" s="6">
        <v>1669.9</v>
      </c>
    </row>
    <row r="11" spans="1:7" x14ac:dyDescent="0.25">
      <c r="A11" s="4">
        <v>10</v>
      </c>
      <c r="B11" s="5" t="s">
        <v>8</v>
      </c>
      <c r="C11" s="5">
        <v>3</v>
      </c>
      <c r="D11" s="5">
        <v>10000</v>
      </c>
      <c r="E11" s="5" t="s">
        <v>11</v>
      </c>
      <c r="F11" s="6">
        <v>5076.32</v>
      </c>
    </row>
    <row r="12" spans="1:7" x14ac:dyDescent="0.25">
      <c r="A12" s="4">
        <v>11</v>
      </c>
      <c r="B12" s="5" t="s">
        <v>8</v>
      </c>
      <c r="C12" s="5">
        <v>1</v>
      </c>
      <c r="D12" s="5">
        <v>10000</v>
      </c>
      <c r="E12" s="5" t="s">
        <v>12</v>
      </c>
      <c r="F12" s="6">
        <v>223.4</v>
      </c>
    </row>
    <row r="13" spans="1:7" ht="15.75" thickBot="1" x14ac:dyDescent="0.3">
      <c r="A13" s="7">
        <v>12</v>
      </c>
      <c r="B13" s="8" t="s">
        <v>8</v>
      </c>
      <c r="C13" s="8">
        <v>3</v>
      </c>
      <c r="D13" s="8">
        <v>10001</v>
      </c>
      <c r="E13" s="8" t="s">
        <v>12</v>
      </c>
      <c r="F13" s="9">
        <v>607.19500000000005</v>
      </c>
    </row>
    <row r="14" spans="1:7" x14ac:dyDescent="0.25">
      <c r="A14" s="1">
        <v>13</v>
      </c>
      <c r="B14" s="12" t="s">
        <v>8</v>
      </c>
      <c r="C14" s="12">
        <v>1</v>
      </c>
      <c r="D14" s="12">
        <v>10000</v>
      </c>
      <c r="E14" s="12" t="s">
        <v>12</v>
      </c>
      <c r="F14" s="13">
        <v>33.220999999999997</v>
      </c>
      <c r="G14" t="s">
        <v>14</v>
      </c>
    </row>
    <row r="15" spans="1:7" x14ac:dyDescent="0.25">
      <c r="A15" s="4">
        <v>14</v>
      </c>
      <c r="B15" s="10" t="s">
        <v>8</v>
      </c>
      <c r="C15" s="10">
        <v>3</v>
      </c>
      <c r="D15" s="10">
        <v>10000</v>
      </c>
      <c r="E15" s="10" t="s">
        <v>12</v>
      </c>
      <c r="F15" s="11">
        <v>130.87899999999999</v>
      </c>
    </row>
    <row r="16" spans="1:7" x14ac:dyDescent="0.25">
      <c r="A16" s="4">
        <v>15</v>
      </c>
      <c r="B16" s="10" t="s">
        <v>8</v>
      </c>
      <c r="C16" s="10">
        <v>1</v>
      </c>
      <c r="D16" s="10">
        <v>10000</v>
      </c>
      <c r="E16" s="10" t="s">
        <v>11</v>
      </c>
      <c r="F16" s="11">
        <v>348.69099999999997</v>
      </c>
    </row>
    <row r="17" spans="1:11" x14ac:dyDescent="0.25">
      <c r="A17" s="4">
        <v>16</v>
      </c>
      <c r="B17" s="10" t="s">
        <v>8</v>
      </c>
      <c r="C17" s="10">
        <v>1</v>
      </c>
      <c r="D17" s="10">
        <v>10000</v>
      </c>
      <c r="E17" s="10" t="s">
        <v>10</v>
      </c>
      <c r="F17" s="11">
        <v>288.33499999999998</v>
      </c>
    </row>
    <row r="18" spans="1:11" x14ac:dyDescent="0.25">
      <c r="A18" s="4">
        <v>17</v>
      </c>
      <c r="B18" s="10" t="s">
        <v>8</v>
      </c>
      <c r="C18" s="10">
        <v>3</v>
      </c>
      <c r="D18" s="10">
        <v>10001</v>
      </c>
      <c r="E18" s="10" t="s">
        <v>10</v>
      </c>
      <c r="F18" s="11">
        <v>1004.8</v>
      </c>
    </row>
    <row r="19" spans="1:11" x14ac:dyDescent="0.25">
      <c r="A19" s="4">
        <v>18</v>
      </c>
      <c r="B19" s="10" t="s">
        <v>8</v>
      </c>
      <c r="C19" s="10">
        <v>3</v>
      </c>
      <c r="D19" s="10">
        <v>10001</v>
      </c>
      <c r="E19" s="10" t="s">
        <v>11</v>
      </c>
      <c r="F19" s="11">
        <v>1080.24</v>
      </c>
    </row>
    <row r="20" spans="1:11" x14ac:dyDescent="0.25">
      <c r="A20" s="4">
        <v>19</v>
      </c>
      <c r="B20" s="10" t="s">
        <v>8</v>
      </c>
      <c r="C20" s="10">
        <v>1</v>
      </c>
      <c r="D20" s="10">
        <v>10000</v>
      </c>
      <c r="E20" s="10" t="s">
        <v>6</v>
      </c>
      <c r="F20" s="11">
        <v>181.88200000000001</v>
      </c>
    </row>
    <row r="21" spans="1:11" x14ac:dyDescent="0.25">
      <c r="A21" s="4">
        <v>20</v>
      </c>
      <c r="B21" s="10" t="s">
        <v>8</v>
      </c>
      <c r="C21" s="10">
        <v>100</v>
      </c>
      <c r="D21" s="10">
        <v>1000</v>
      </c>
      <c r="E21" s="10" t="s">
        <v>9</v>
      </c>
      <c r="F21" s="11">
        <v>3396.59</v>
      </c>
    </row>
    <row r="22" spans="1:11" x14ac:dyDescent="0.25">
      <c r="A22" s="4">
        <v>21</v>
      </c>
      <c r="B22" s="10" t="s">
        <v>8</v>
      </c>
      <c r="C22" s="10">
        <v>1</v>
      </c>
      <c r="D22" s="10">
        <v>10000</v>
      </c>
      <c r="E22" s="10" t="s">
        <v>9</v>
      </c>
      <c r="F22" s="11">
        <v>138.44</v>
      </c>
    </row>
    <row r="23" spans="1:11" x14ac:dyDescent="0.25">
      <c r="A23" s="4">
        <v>22</v>
      </c>
      <c r="B23" s="10" t="s">
        <v>8</v>
      </c>
      <c r="C23" s="10">
        <v>10</v>
      </c>
      <c r="D23" s="10">
        <v>10001</v>
      </c>
      <c r="E23" s="10" t="s">
        <v>6</v>
      </c>
      <c r="F23" s="11">
        <v>2060.46</v>
      </c>
      <c r="J23" t="s">
        <v>22</v>
      </c>
    </row>
    <row r="24" spans="1:11" ht="15.75" thickBot="1" x14ac:dyDescent="0.3">
      <c r="A24" s="7">
        <v>23</v>
      </c>
      <c r="B24" s="14" t="s">
        <v>8</v>
      </c>
      <c r="C24" s="14">
        <v>1</v>
      </c>
      <c r="D24" s="14">
        <v>100000</v>
      </c>
      <c r="E24" s="14" t="s">
        <v>10</v>
      </c>
      <c r="F24" s="15">
        <v>730.62199999999996</v>
      </c>
      <c r="J24" t="s">
        <v>23</v>
      </c>
      <c r="K24" t="s">
        <v>24</v>
      </c>
    </row>
    <row r="25" spans="1:11" ht="15.75" thickBot="1" x14ac:dyDescent="0.3">
      <c r="A25" s="1">
        <v>24</v>
      </c>
      <c r="B25" s="14" t="s">
        <v>8</v>
      </c>
      <c r="C25" s="12">
        <v>1</v>
      </c>
      <c r="D25" s="12">
        <v>10000</v>
      </c>
      <c r="E25" s="12" t="s">
        <v>9</v>
      </c>
      <c r="F25" s="13">
        <v>2.6629999999999998</v>
      </c>
      <c r="G25" t="s">
        <v>27</v>
      </c>
      <c r="J25">
        <f>(F31/F25-1)*100</f>
        <v>15.884340968832156</v>
      </c>
      <c r="K25">
        <f>SUM(J25:J30)/COUNT(J25:J30)</f>
        <v>16.552204583114221</v>
      </c>
    </row>
    <row r="26" spans="1:11" ht="15.75" thickBot="1" x14ac:dyDescent="0.3">
      <c r="A26" s="4">
        <v>25</v>
      </c>
      <c r="B26" s="14" t="s">
        <v>8</v>
      </c>
      <c r="C26" s="10">
        <v>10</v>
      </c>
      <c r="D26" s="10">
        <v>10001</v>
      </c>
      <c r="E26" s="10" t="s">
        <v>9</v>
      </c>
      <c r="F26" s="11">
        <v>28.137</v>
      </c>
      <c r="G26" t="s">
        <v>25</v>
      </c>
      <c r="J26">
        <f t="shared" ref="J26:J30" si="0">(F32/F26-1)*100</f>
        <v>14.226818779542949</v>
      </c>
    </row>
    <row r="27" spans="1:11" ht="15.75" thickBot="1" x14ac:dyDescent="0.3">
      <c r="A27" s="4">
        <v>26</v>
      </c>
      <c r="B27" s="14" t="s">
        <v>8</v>
      </c>
      <c r="C27" s="10">
        <v>10</v>
      </c>
      <c r="D27" s="10">
        <v>10001</v>
      </c>
      <c r="E27" s="10" t="s">
        <v>10</v>
      </c>
      <c r="F27" s="11">
        <v>28.382000000000001</v>
      </c>
      <c r="J27">
        <f t="shared" si="0"/>
        <v>19.600450990064111</v>
      </c>
    </row>
    <row r="28" spans="1:11" ht="15.75" thickBot="1" x14ac:dyDescent="0.3">
      <c r="A28" s="4">
        <v>27</v>
      </c>
      <c r="B28" s="14" t="s">
        <v>8</v>
      </c>
      <c r="C28" s="10">
        <v>1</v>
      </c>
      <c r="D28" s="10">
        <v>10000</v>
      </c>
      <c r="E28" s="10" t="s">
        <v>10</v>
      </c>
      <c r="F28" s="11">
        <v>2.8530000000000002</v>
      </c>
      <c r="J28">
        <f t="shared" si="0"/>
        <v>16.999649491763048</v>
      </c>
    </row>
    <row r="29" spans="1:11" ht="15.75" thickBot="1" x14ac:dyDescent="0.3">
      <c r="A29" s="4">
        <v>28</v>
      </c>
      <c r="B29" s="14" t="s">
        <v>8</v>
      </c>
      <c r="C29" s="10">
        <v>1</v>
      </c>
      <c r="D29" s="10">
        <v>10000</v>
      </c>
      <c r="E29" s="10" t="s">
        <v>10</v>
      </c>
      <c r="F29" s="11">
        <v>59.875</v>
      </c>
      <c r="G29" t="s">
        <v>20</v>
      </c>
      <c r="J29">
        <f t="shared" si="0"/>
        <v>9.4463465553235935</v>
      </c>
    </row>
    <row r="30" spans="1:11" ht="15.75" thickBot="1" x14ac:dyDescent="0.3">
      <c r="A30" s="7">
        <v>29</v>
      </c>
      <c r="B30" s="14" t="s">
        <v>8</v>
      </c>
      <c r="C30" s="14">
        <v>10</v>
      </c>
      <c r="D30" s="14">
        <v>10000</v>
      </c>
      <c r="E30" s="14" t="s">
        <v>10</v>
      </c>
      <c r="F30" s="15">
        <v>632.31299999999999</v>
      </c>
      <c r="G30" t="s">
        <v>20</v>
      </c>
      <c r="J30">
        <f t="shared" si="0"/>
        <v>23.155620713159465</v>
      </c>
    </row>
    <row r="31" spans="1:11" ht="15.75" thickBot="1" x14ac:dyDescent="0.3">
      <c r="A31" s="1">
        <v>30</v>
      </c>
      <c r="B31" s="14" t="s">
        <v>8</v>
      </c>
      <c r="C31" s="12">
        <v>1</v>
      </c>
      <c r="D31" s="12">
        <v>10000</v>
      </c>
      <c r="E31" s="12" t="s">
        <v>9</v>
      </c>
      <c r="F31" s="13">
        <v>3.0859999999999999</v>
      </c>
      <c r="G31" t="s">
        <v>21</v>
      </c>
    </row>
    <row r="32" spans="1:11" ht="15.75" thickBot="1" x14ac:dyDescent="0.3">
      <c r="A32" s="4">
        <v>31</v>
      </c>
      <c r="B32" s="14" t="s">
        <v>8</v>
      </c>
      <c r="C32" s="10">
        <v>10</v>
      </c>
      <c r="D32" s="10">
        <v>10001</v>
      </c>
      <c r="E32" s="10" t="s">
        <v>9</v>
      </c>
      <c r="F32" s="11">
        <v>32.14</v>
      </c>
      <c r="G32" t="s">
        <v>26</v>
      </c>
    </row>
    <row r="33" spans="1:11" ht="15.75" thickBot="1" x14ac:dyDescent="0.3">
      <c r="A33" s="4">
        <v>32</v>
      </c>
      <c r="B33" s="14" t="s">
        <v>8</v>
      </c>
      <c r="C33" s="10">
        <v>10</v>
      </c>
      <c r="D33" s="10">
        <v>10001</v>
      </c>
      <c r="E33" s="10" t="s">
        <v>10</v>
      </c>
      <c r="F33" s="11">
        <v>33.945</v>
      </c>
    </row>
    <row r="34" spans="1:11" ht="15.75" thickBot="1" x14ac:dyDescent="0.3">
      <c r="A34" s="4">
        <v>33</v>
      </c>
      <c r="B34" s="14" t="s">
        <v>8</v>
      </c>
      <c r="C34" s="10">
        <v>1</v>
      </c>
      <c r="D34" s="10">
        <v>10000</v>
      </c>
      <c r="E34" s="10" t="s">
        <v>10</v>
      </c>
      <c r="F34" s="11">
        <v>3.3380000000000001</v>
      </c>
    </row>
    <row r="35" spans="1:11" ht="15.75" thickBot="1" x14ac:dyDescent="0.3">
      <c r="A35" s="7">
        <v>34</v>
      </c>
      <c r="B35" s="14" t="s">
        <v>8</v>
      </c>
      <c r="C35" s="10">
        <v>1</v>
      </c>
      <c r="D35" s="10">
        <v>10000</v>
      </c>
      <c r="E35" s="10" t="s">
        <v>10</v>
      </c>
      <c r="F35" s="11">
        <v>65.531000000000006</v>
      </c>
      <c r="G35" t="s">
        <v>20</v>
      </c>
    </row>
    <row r="36" spans="1:11" ht="15.75" thickBot="1" x14ac:dyDescent="0.3">
      <c r="A36" s="16">
        <v>35</v>
      </c>
      <c r="B36" s="14" t="s">
        <v>8</v>
      </c>
      <c r="C36" s="14">
        <v>10</v>
      </c>
      <c r="D36" s="14">
        <v>10000</v>
      </c>
      <c r="E36" s="14" t="s">
        <v>10</v>
      </c>
      <c r="F36" s="15">
        <v>778.72900000000004</v>
      </c>
      <c r="G36" t="s">
        <v>20</v>
      </c>
    </row>
    <row r="37" spans="1:11" ht="15.75" thickBot="1" x14ac:dyDescent="0.3">
      <c r="A37" s="4">
        <v>36</v>
      </c>
      <c r="B37" s="14" t="s">
        <v>8</v>
      </c>
      <c r="C37" s="12">
        <v>1</v>
      </c>
      <c r="D37" s="12">
        <v>10000</v>
      </c>
      <c r="E37" s="12" t="s">
        <v>9</v>
      </c>
      <c r="F37" s="11">
        <v>3.048</v>
      </c>
      <c r="G37" t="s">
        <v>27</v>
      </c>
      <c r="J37">
        <f>(F31/F37-1)*100</f>
        <v>1.2467191601049699</v>
      </c>
      <c r="K37">
        <f>SUM(J37:J42)/COUNT(J37:J42)</f>
        <v>11.314587601776642</v>
      </c>
    </row>
    <row r="38" spans="1:11" ht="15.75" thickBot="1" x14ac:dyDescent="0.3">
      <c r="A38" s="4">
        <v>37</v>
      </c>
      <c r="B38" s="14" t="s">
        <v>8</v>
      </c>
      <c r="C38" s="10">
        <v>10</v>
      </c>
      <c r="D38" s="10">
        <v>10001</v>
      </c>
      <c r="E38" s="10" t="s">
        <v>9</v>
      </c>
      <c r="F38" s="11">
        <v>31.646999999999998</v>
      </c>
      <c r="G38" t="s">
        <v>26</v>
      </c>
      <c r="J38">
        <f t="shared" ref="J38:J42" si="1">(F32/F38-1)*100</f>
        <v>1.5578095870066644</v>
      </c>
    </row>
    <row r="39" spans="1:11" ht="15.75" thickBot="1" x14ac:dyDescent="0.3">
      <c r="A39" s="4">
        <v>38</v>
      </c>
      <c r="B39" s="14" t="s">
        <v>8</v>
      </c>
      <c r="C39" s="10">
        <v>10</v>
      </c>
      <c r="D39" s="10">
        <v>10001</v>
      </c>
      <c r="E39" s="10" t="s">
        <v>10</v>
      </c>
      <c r="F39" s="11">
        <v>32.719000000000001</v>
      </c>
      <c r="J39">
        <f t="shared" si="1"/>
        <v>3.7470582841773847</v>
      </c>
    </row>
    <row r="40" spans="1:11" ht="15.75" thickBot="1" x14ac:dyDescent="0.3">
      <c r="A40" s="4">
        <v>39</v>
      </c>
      <c r="B40" s="14" t="s">
        <v>8</v>
      </c>
      <c r="C40" s="10">
        <v>1</v>
      </c>
      <c r="D40" s="10">
        <v>10000</v>
      </c>
      <c r="E40" s="10" t="s">
        <v>10</v>
      </c>
      <c r="F40" s="11">
        <v>2.7120000000000002</v>
      </c>
      <c r="J40">
        <f t="shared" si="1"/>
        <v>23.08259587020649</v>
      </c>
    </row>
    <row r="41" spans="1:11" ht="15.75" thickBot="1" x14ac:dyDescent="0.3">
      <c r="A41" s="7">
        <v>40</v>
      </c>
      <c r="B41" s="14" t="s">
        <v>8</v>
      </c>
      <c r="C41" s="10">
        <v>1</v>
      </c>
      <c r="D41" s="10">
        <v>10000</v>
      </c>
      <c r="E41" s="10" t="s">
        <v>10</v>
      </c>
      <c r="F41" s="11">
        <v>56.387999999999998</v>
      </c>
      <c r="G41" t="s">
        <v>20</v>
      </c>
      <c r="J41">
        <f t="shared" si="1"/>
        <v>16.214442789245954</v>
      </c>
    </row>
    <row r="42" spans="1:11" ht="15.75" thickBot="1" x14ac:dyDescent="0.3">
      <c r="A42" s="1">
        <v>41</v>
      </c>
      <c r="B42" s="14" t="s">
        <v>8</v>
      </c>
      <c r="C42" s="14">
        <v>10</v>
      </c>
      <c r="D42" s="14">
        <v>10000</v>
      </c>
      <c r="E42" s="14" t="s">
        <v>10</v>
      </c>
      <c r="F42" s="11">
        <v>638.09900000000005</v>
      </c>
      <c r="G42" t="s">
        <v>20</v>
      </c>
      <c r="J42">
        <f t="shared" si="1"/>
        <v>22.038899919918386</v>
      </c>
    </row>
    <row r="43" spans="1:11" x14ac:dyDescent="0.25">
      <c r="D43" s="10">
        <v>100000</v>
      </c>
      <c r="E43" s="10" t="s">
        <v>10</v>
      </c>
      <c r="F43" s="11">
        <v>16.22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4" sqref="A14"/>
    </sheetView>
  </sheetViews>
  <sheetFormatPr defaultRowHeight="15" x14ac:dyDescent="0.25"/>
  <cols>
    <col min="2" max="2" width="9.5703125" bestFit="1" customWidth="1"/>
    <col min="3" max="3" width="9.7109375" bestFit="1" customWidth="1"/>
    <col min="5" max="5" width="11.28515625" bestFit="1" customWidth="1"/>
  </cols>
  <sheetData>
    <row r="1" spans="1:5" x14ac:dyDescent="0.25">
      <c r="A1" t="s">
        <v>0</v>
      </c>
      <c r="B1" t="s">
        <v>15</v>
      </c>
      <c r="C1" t="s">
        <v>4</v>
      </c>
      <c r="D1" t="s">
        <v>16</v>
      </c>
      <c r="E1" t="s">
        <v>17</v>
      </c>
    </row>
    <row r="2" spans="1:5" x14ac:dyDescent="0.25">
      <c r="A2">
        <v>1</v>
      </c>
      <c r="B2">
        <v>4000</v>
      </c>
      <c r="C2" t="s">
        <v>10</v>
      </c>
      <c r="D2" t="s">
        <v>18</v>
      </c>
      <c r="E2">
        <v>3.15</v>
      </c>
    </row>
    <row r="3" spans="1:5" x14ac:dyDescent="0.25">
      <c r="A3">
        <v>2</v>
      </c>
      <c r="B3">
        <v>4000</v>
      </c>
      <c r="C3" t="s">
        <v>10</v>
      </c>
      <c r="D3" t="s">
        <v>19</v>
      </c>
      <c r="E3">
        <v>3.06</v>
      </c>
    </row>
    <row r="4" spans="1:5" x14ac:dyDescent="0.25">
      <c r="A4">
        <v>3</v>
      </c>
      <c r="B4">
        <v>4000</v>
      </c>
      <c r="C4" t="s">
        <v>9</v>
      </c>
      <c r="D4" t="s">
        <v>19</v>
      </c>
      <c r="E4">
        <v>2.2000000000000002</v>
      </c>
    </row>
    <row r="5" spans="1:5" x14ac:dyDescent="0.25">
      <c r="A5">
        <v>4</v>
      </c>
      <c r="B5">
        <v>4000</v>
      </c>
      <c r="C5" t="s">
        <v>9</v>
      </c>
      <c r="D5" t="s">
        <v>19</v>
      </c>
      <c r="E5">
        <v>2.04</v>
      </c>
    </row>
    <row r="6" spans="1:5" x14ac:dyDescent="0.25">
      <c r="A6">
        <v>5</v>
      </c>
      <c r="B6">
        <v>8000</v>
      </c>
      <c r="C6" t="s">
        <v>9</v>
      </c>
      <c r="D6" t="s">
        <v>19</v>
      </c>
      <c r="E6">
        <v>1.56</v>
      </c>
    </row>
    <row r="7" spans="1:5" x14ac:dyDescent="0.25">
      <c r="A7">
        <v>6</v>
      </c>
      <c r="B7">
        <v>4000</v>
      </c>
      <c r="C7" t="s">
        <v>10</v>
      </c>
      <c r="D7" t="s">
        <v>19</v>
      </c>
      <c r="E7">
        <v>2.95</v>
      </c>
    </row>
    <row r="8" spans="1:5" x14ac:dyDescent="0.25">
      <c r="A8">
        <v>7</v>
      </c>
      <c r="B8">
        <v>8000</v>
      </c>
      <c r="C8" t="s">
        <v>10</v>
      </c>
      <c r="D8" t="s">
        <v>19</v>
      </c>
      <c r="E8">
        <v>2.44</v>
      </c>
    </row>
    <row r="9" spans="1:5" x14ac:dyDescent="0.25">
      <c r="A9">
        <v>8</v>
      </c>
      <c r="B9">
        <v>4000</v>
      </c>
      <c r="C9" t="s">
        <v>11</v>
      </c>
      <c r="D9" t="s">
        <v>19</v>
      </c>
      <c r="E9">
        <v>4.74</v>
      </c>
    </row>
    <row r="10" spans="1:5" x14ac:dyDescent="0.25">
      <c r="A10">
        <v>9</v>
      </c>
      <c r="B10">
        <v>4000</v>
      </c>
      <c r="C10" t="s">
        <v>11</v>
      </c>
      <c r="D10" t="s">
        <v>19</v>
      </c>
      <c r="E10">
        <v>4.8099999999999996</v>
      </c>
    </row>
    <row r="11" spans="1:5" x14ac:dyDescent="0.25">
      <c r="A11">
        <v>10</v>
      </c>
      <c r="B11">
        <v>8000</v>
      </c>
      <c r="C11" t="s">
        <v>11</v>
      </c>
      <c r="D11" t="s">
        <v>19</v>
      </c>
      <c r="E11">
        <v>4.66</v>
      </c>
    </row>
    <row r="12" spans="1:5" x14ac:dyDescent="0.25">
      <c r="A12">
        <v>11</v>
      </c>
      <c r="B12">
        <v>4000</v>
      </c>
      <c r="C12" t="s">
        <v>10</v>
      </c>
      <c r="D12" t="s">
        <v>19</v>
      </c>
      <c r="E12">
        <v>3.01</v>
      </c>
    </row>
    <row r="13" spans="1:5" x14ac:dyDescent="0.25">
      <c r="A13">
        <v>12</v>
      </c>
      <c r="B13">
        <v>100000</v>
      </c>
      <c r="C13" t="s">
        <v>10</v>
      </c>
      <c r="D13" t="s">
        <v>19</v>
      </c>
      <c r="E13">
        <v>4.43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E1" workbookViewId="0">
      <selection activeCell="K12" sqref="K12"/>
    </sheetView>
  </sheetViews>
  <sheetFormatPr defaultRowHeight="15" x14ac:dyDescent="0.25"/>
  <cols>
    <col min="9" max="9" width="16.85546875" bestFit="1" customWidth="1"/>
    <col min="11" max="11" width="23.42578125" bestFit="1" customWidth="1"/>
    <col min="12" max="12" width="26.42578125" bestFit="1" customWidth="1"/>
  </cols>
  <sheetData>
    <row r="1" spans="1:12" x14ac:dyDescent="0.25">
      <c r="A1" s="1" t="s">
        <v>0</v>
      </c>
      <c r="B1" s="2" t="s">
        <v>4</v>
      </c>
      <c r="C1" s="2" t="s">
        <v>33</v>
      </c>
      <c r="D1" s="2" t="s">
        <v>37</v>
      </c>
      <c r="E1" s="2" t="s">
        <v>28</v>
      </c>
      <c r="F1" s="3" t="s">
        <v>29</v>
      </c>
      <c r="H1" s="1" t="s">
        <v>30</v>
      </c>
      <c r="I1" s="2" t="s">
        <v>34</v>
      </c>
      <c r="J1" s="2" t="s">
        <v>2</v>
      </c>
      <c r="K1" s="2" t="s">
        <v>35</v>
      </c>
      <c r="L1" s="3" t="s">
        <v>36</v>
      </c>
    </row>
    <row r="2" spans="1:12" x14ac:dyDescent="0.25">
      <c r="A2" s="4">
        <v>1</v>
      </c>
      <c r="B2" s="5" t="s">
        <v>32</v>
      </c>
      <c r="C2" s="5">
        <v>100000</v>
      </c>
      <c r="D2" s="5">
        <v>1</v>
      </c>
      <c r="E2" s="5">
        <v>1</v>
      </c>
      <c r="F2" s="6">
        <v>17.667999999999999</v>
      </c>
      <c r="H2" s="4">
        <v>1</v>
      </c>
      <c r="I2" s="5" t="s">
        <v>31</v>
      </c>
      <c r="J2" s="5">
        <v>1</v>
      </c>
      <c r="K2" s="5">
        <f>AVERAGE(F2:F6)</f>
        <v>17.593</v>
      </c>
      <c r="L2" s="6">
        <f>($K$2/K2-1)*100</f>
        <v>0</v>
      </c>
    </row>
    <row r="3" spans="1:12" x14ac:dyDescent="0.25">
      <c r="A3" s="4">
        <v>2</v>
      </c>
      <c r="B3" s="5" t="s">
        <v>32</v>
      </c>
      <c r="C3" s="5">
        <v>100000</v>
      </c>
      <c r="D3" s="5">
        <v>1</v>
      </c>
      <c r="E3" s="5">
        <v>1</v>
      </c>
      <c r="F3" s="6">
        <v>17.077000000000002</v>
      </c>
      <c r="H3" s="4">
        <v>1</v>
      </c>
      <c r="I3" s="5" t="s">
        <v>31</v>
      </c>
      <c r="J3" s="5">
        <v>3</v>
      </c>
      <c r="K3" s="5">
        <f>AVERAGE(F7:F10)</f>
        <v>49.060500000000005</v>
      </c>
      <c r="L3" s="6">
        <f>($K$3-K3)/$K$3*100</f>
        <v>0</v>
      </c>
    </row>
    <row r="4" spans="1:12" x14ac:dyDescent="0.25">
      <c r="A4" s="4">
        <v>3</v>
      </c>
      <c r="B4" s="5" t="s">
        <v>32</v>
      </c>
      <c r="C4" s="5">
        <v>100000</v>
      </c>
      <c r="D4" s="5">
        <v>1</v>
      </c>
      <c r="E4" s="5">
        <v>1</v>
      </c>
      <c r="F4" s="6">
        <v>17.053000000000001</v>
      </c>
      <c r="H4" s="4">
        <v>2</v>
      </c>
      <c r="I4" s="5" t="s">
        <v>38</v>
      </c>
      <c r="J4" s="5">
        <v>1</v>
      </c>
      <c r="K4" s="5">
        <f>AVERAGE(F16:F20)</f>
        <v>0.1024</v>
      </c>
      <c r="L4" s="6">
        <f t="shared" ref="L3:L8" si="0">($K$2-K4)/$K$2*100</f>
        <v>99.417950321150457</v>
      </c>
    </row>
    <row r="5" spans="1:12" ht="15.75" thickBot="1" x14ac:dyDescent="0.3">
      <c r="A5" s="4">
        <v>4</v>
      </c>
      <c r="B5" s="5" t="s">
        <v>32</v>
      </c>
      <c r="C5" s="5">
        <v>100000</v>
      </c>
      <c r="D5" s="5">
        <v>1</v>
      </c>
      <c r="E5" s="5">
        <v>1</v>
      </c>
      <c r="F5" s="6">
        <v>17.704999999999998</v>
      </c>
      <c r="H5" s="7">
        <v>2</v>
      </c>
      <c r="I5" s="8" t="s">
        <v>38</v>
      </c>
      <c r="J5" s="8">
        <v>3</v>
      </c>
      <c r="K5" s="8">
        <f>AVERAGE(F11:F15)</f>
        <v>0.33059999999999995</v>
      </c>
      <c r="L5" s="9">
        <f>($K$3-K5)/$K$3*100</f>
        <v>99.326138135567319</v>
      </c>
    </row>
    <row r="6" spans="1:12" x14ac:dyDescent="0.25">
      <c r="A6" s="4">
        <v>5</v>
      </c>
      <c r="B6" s="5" t="s">
        <v>32</v>
      </c>
      <c r="C6" s="5">
        <v>100000</v>
      </c>
      <c r="D6" s="5">
        <v>1</v>
      </c>
      <c r="E6" s="5">
        <v>1</v>
      </c>
      <c r="F6" s="6">
        <v>18.462</v>
      </c>
    </row>
    <row r="7" spans="1:12" x14ac:dyDescent="0.25">
      <c r="A7" s="4">
        <v>6</v>
      </c>
      <c r="B7" s="5" t="s">
        <v>32</v>
      </c>
      <c r="C7" s="5">
        <v>100000</v>
      </c>
      <c r="D7" s="5">
        <v>3</v>
      </c>
      <c r="E7" s="5">
        <v>1</v>
      </c>
      <c r="F7" s="6">
        <v>50.183999999999997</v>
      </c>
    </row>
    <row r="8" spans="1:12" x14ac:dyDescent="0.25">
      <c r="A8" s="4">
        <v>7</v>
      </c>
      <c r="B8" s="5" t="s">
        <v>32</v>
      </c>
      <c r="C8" s="5">
        <v>100000</v>
      </c>
      <c r="D8" s="5">
        <v>3</v>
      </c>
      <c r="E8" s="5">
        <v>1</v>
      </c>
      <c r="F8" s="6">
        <v>46.953000000000003</v>
      </c>
    </row>
    <row r="9" spans="1:12" x14ac:dyDescent="0.25">
      <c r="A9" s="4">
        <v>8</v>
      </c>
      <c r="B9" s="5" t="s">
        <v>32</v>
      </c>
      <c r="C9" s="5">
        <v>100000</v>
      </c>
      <c r="D9" s="5">
        <v>3</v>
      </c>
      <c r="E9" s="5">
        <v>1</v>
      </c>
      <c r="F9" s="6">
        <v>48.774000000000001</v>
      </c>
    </row>
    <row r="10" spans="1:12" x14ac:dyDescent="0.25">
      <c r="A10" s="4">
        <v>9</v>
      </c>
      <c r="B10" s="5" t="s">
        <v>32</v>
      </c>
      <c r="C10" s="5">
        <v>100000</v>
      </c>
      <c r="D10" s="5">
        <v>3</v>
      </c>
      <c r="E10" s="5">
        <v>1</v>
      </c>
      <c r="F10" s="6">
        <v>50.331000000000003</v>
      </c>
    </row>
    <row r="11" spans="1:12" x14ac:dyDescent="0.25">
      <c r="A11" s="4">
        <v>10</v>
      </c>
      <c r="B11" s="5" t="s">
        <v>32</v>
      </c>
      <c r="C11" s="5">
        <v>100000</v>
      </c>
      <c r="D11" s="5">
        <v>3</v>
      </c>
      <c r="E11" s="5">
        <v>2</v>
      </c>
      <c r="F11" s="6">
        <v>0.318</v>
      </c>
    </row>
    <row r="12" spans="1:12" x14ac:dyDescent="0.25">
      <c r="A12" s="4">
        <v>11</v>
      </c>
      <c r="B12" s="5" t="s">
        <v>32</v>
      </c>
      <c r="C12" s="5">
        <v>100000</v>
      </c>
      <c r="D12" s="5">
        <v>3</v>
      </c>
      <c r="E12" s="5">
        <v>2</v>
      </c>
      <c r="F12" s="6">
        <v>0.3</v>
      </c>
    </row>
    <row r="13" spans="1:12" x14ac:dyDescent="0.25">
      <c r="A13" s="4">
        <v>12</v>
      </c>
      <c r="B13" s="5" t="s">
        <v>32</v>
      </c>
      <c r="C13" s="5">
        <v>100000</v>
      </c>
      <c r="D13" s="5">
        <v>3</v>
      </c>
      <c r="E13" s="5">
        <v>2</v>
      </c>
      <c r="F13" s="6">
        <v>0.35299999999999998</v>
      </c>
    </row>
    <row r="14" spans="1:12" x14ac:dyDescent="0.25">
      <c r="A14" s="4">
        <v>13</v>
      </c>
      <c r="B14" s="5" t="s">
        <v>32</v>
      </c>
      <c r="C14" s="5">
        <v>100000</v>
      </c>
      <c r="D14" s="5">
        <v>3</v>
      </c>
      <c r="E14" s="5">
        <v>2</v>
      </c>
      <c r="F14" s="6">
        <v>0.38100000000000001</v>
      </c>
    </row>
    <row r="15" spans="1:12" x14ac:dyDescent="0.25">
      <c r="A15" s="4">
        <v>14</v>
      </c>
      <c r="B15" s="5" t="s">
        <v>32</v>
      </c>
      <c r="C15" s="5">
        <v>100000</v>
      </c>
      <c r="D15" s="5">
        <v>3</v>
      </c>
      <c r="E15" s="5">
        <v>2</v>
      </c>
      <c r="F15" s="6">
        <v>0.30099999999999999</v>
      </c>
    </row>
    <row r="16" spans="1:12" x14ac:dyDescent="0.25">
      <c r="A16" s="4">
        <v>15</v>
      </c>
      <c r="B16" s="5" t="s">
        <v>32</v>
      </c>
      <c r="C16" s="5">
        <v>100000</v>
      </c>
      <c r="D16" s="5">
        <v>1</v>
      </c>
      <c r="E16" s="5">
        <v>2</v>
      </c>
      <c r="F16" s="6">
        <v>9.9000000000000005E-2</v>
      </c>
    </row>
    <row r="17" spans="1:6" x14ac:dyDescent="0.25">
      <c r="A17" s="4">
        <v>16</v>
      </c>
      <c r="B17" s="5" t="s">
        <v>32</v>
      </c>
      <c r="C17" s="5">
        <v>100000</v>
      </c>
      <c r="D17" s="5">
        <v>1</v>
      </c>
      <c r="E17" s="5">
        <v>2</v>
      </c>
      <c r="F17" s="6">
        <v>9.7000000000000003E-2</v>
      </c>
    </row>
    <row r="18" spans="1:6" x14ac:dyDescent="0.25">
      <c r="A18" s="4">
        <v>17</v>
      </c>
      <c r="B18" s="5" t="s">
        <v>32</v>
      </c>
      <c r="C18" s="5">
        <v>100000</v>
      </c>
      <c r="D18" s="5">
        <v>1</v>
      </c>
      <c r="E18" s="5">
        <v>2</v>
      </c>
      <c r="F18" s="6">
        <v>9.9000000000000005E-2</v>
      </c>
    </row>
    <row r="19" spans="1:6" x14ac:dyDescent="0.25">
      <c r="A19" s="4">
        <v>18</v>
      </c>
      <c r="B19" s="5" t="s">
        <v>32</v>
      </c>
      <c r="C19" s="5">
        <v>100000</v>
      </c>
      <c r="D19" s="5">
        <v>1</v>
      </c>
      <c r="E19" s="5">
        <v>2</v>
      </c>
      <c r="F19" s="6">
        <v>0.11</v>
      </c>
    </row>
    <row r="20" spans="1:6" ht="15.75" thickBot="1" x14ac:dyDescent="0.3">
      <c r="A20" s="7">
        <v>19</v>
      </c>
      <c r="B20" s="8" t="s">
        <v>32</v>
      </c>
      <c r="C20" s="8">
        <v>100000</v>
      </c>
      <c r="D20" s="8">
        <v>1</v>
      </c>
      <c r="E20" s="8">
        <v>2</v>
      </c>
      <c r="F20" s="9">
        <v>0.107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Lightning</dc:creator>
  <cp:lastModifiedBy>Lightning</cp:lastModifiedBy>
  <dcterms:created xsi:type="dcterms:W3CDTF">2017-11-26T23:40:40Z</dcterms:created>
  <dcterms:modified xsi:type="dcterms:W3CDTF">2017-12-01T04:41:55Z</dcterms:modified>
</cp:coreProperties>
</file>