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Usr\Downloads\"/>
    </mc:Choice>
  </mc:AlternateContent>
  <xr:revisionPtr revIDLastSave="0" documentId="13_ncr:1_{14D1D04E-3033-4E7C-985D-CA7606E8C809}" xr6:coauthVersionLast="45" xr6:coauthVersionMax="45" xr10:uidLastSave="{00000000-0000-0000-0000-000000000000}"/>
  <bookViews>
    <workbookView xWindow="3600" yWindow="1560" windowWidth="23160" windowHeight="11385" activeTab="2" xr2:uid="{00000000-000D-0000-FFFF-FFFF00000000}"/>
  </bookViews>
  <sheets>
    <sheet name="Store_Info" sheetId="1" r:id="rId1"/>
    <sheet name="Sales" sheetId="2" r:id="rId2"/>
    <sheet name="Transaction_Info" sheetId="5" r:id="rId3"/>
    <sheet name="Store_Employment" sheetId="3" r:id="rId4"/>
    <sheet name="Covid_Info" sheetId="4" r:id="rId5"/>
    <sheet name="Item_Info" sheetId="7" r:id="rId6"/>
  </sheets>
  <definedNames>
    <definedName name="_xlnm._FilterDatabase" localSheetId="4" hidden="1">Covid_Info!$A$1:$F$13</definedName>
    <definedName name="_xlnm._FilterDatabase" localSheetId="3" hidden="1">Store_Employment!$A$1:$E$17</definedName>
    <definedName name="_xlnm._FilterDatabase" localSheetId="2" hidden="1">Transaction_Info!$A$1:$E$48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5" l="1"/>
  <c r="E49" i="5"/>
  <c r="F11" i="4" l="1"/>
  <c r="F12" i="4"/>
  <c r="F13" i="4"/>
  <c r="D20" i="2"/>
  <c r="D23" i="2"/>
  <c r="E34" i="5"/>
  <c r="E35" i="5"/>
  <c r="E36" i="5"/>
  <c r="E37" i="5"/>
  <c r="D21" i="2" s="1"/>
  <c r="E38" i="5"/>
  <c r="E39" i="5"/>
  <c r="E40" i="5"/>
  <c r="E41" i="5"/>
  <c r="E42" i="5"/>
  <c r="E43" i="5"/>
  <c r="E44" i="5"/>
  <c r="E45" i="5"/>
  <c r="E46" i="5"/>
  <c r="D25" i="2" s="1"/>
  <c r="E47" i="5"/>
  <c r="D26" i="2" s="1"/>
  <c r="E48" i="5"/>
  <c r="E2" i="3"/>
  <c r="D24" i="2" l="1"/>
  <c r="D22" i="2"/>
  <c r="E3" i="5"/>
  <c r="E4" i="5"/>
  <c r="E5" i="5"/>
  <c r="D4" i="2" s="1"/>
  <c r="E6" i="5"/>
  <c r="E7" i="5"/>
  <c r="E8" i="5"/>
  <c r="D6" i="2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D18" i="2" s="1"/>
  <c r="E2" i="5"/>
  <c r="D17" i="2" l="1"/>
  <c r="D14" i="2"/>
  <c r="D5" i="2"/>
  <c r="D12" i="2"/>
  <c r="D11" i="2"/>
  <c r="D15" i="2"/>
  <c r="D16" i="2"/>
  <c r="D9" i="2"/>
  <c r="D7" i="2"/>
  <c r="D10" i="2"/>
  <c r="D8" i="2"/>
  <c r="D3" i="2"/>
  <c r="D2" i="2"/>
  <c r="F3" i="4"/>
  <c r="F4" i="4"/>
  <c r="F5" i="4"/>
  <c r="F6" i="4"/>
  <c r="F7" i="4"/>
  <c r="F8" i="4"/>
  <c r="F9" i="4"/>
  <c r="F10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Boislard, Dominic - HRBITD/DRORHT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Boislard, Dominic - HRBITD/DRORHT:</t>
        </r>
        <r>
          <rPr>
            <sz val="9"/>
            <color indexed="81"/>
            <rFont val="Tahoma"/>
            <charset val="1"/>
          </rPr>
          <t xml:space="preserve">
item price is here as it may differ by store. It is not an item characteristic that is stable for a same item.</t>
        </r>
      </text>
    </comment>
  </commentList>
</comments>
</file>

<file path=xl/sharedStrings.xml><?xml version="1.0" encoding="utf-8"?>
<sst xmlns="http://schemas.openxmlformats.org/spreadsheetml/2006/main" count="240" uniqueCount="64">
  <si>
    <t>Store_ID</t>
  </si>
  <si>
    <t>Store_Type</t>
  </si>
  <si>
    <t>Transaction_ID</t>
  </si>
  <si>
    <t>Item_ID</t>
  </si>
  <si>
    <t>Item_Price</t>
  </si>
  <si>
    <t>Item_Quantity</t>
  </si>
  <si>
    <t>Store_Employees</t>
  </si>
  <si>
    <t>Store_Vacancies</t>
  </si>
  <si>
    <t>Location</t>
  </si>
  <si>
    <t>001</t>
  </si>
  <si>
    <t>002</t>
  </si>
  <si>
    <t>003</t>
  </si>
  <si>
    <t>Quebec</t>
  </si>
  <si>
    <t>Ontario</t>
  </si>
  <si>
    <t>004</t>
  </si>
  <si>
    <t>Transaction_Total</t>
  </si>
  <si>
    <t>Date</t>
  </si>
  <si>
    <t>Covid19_Active_Cases</t>
  </si>
  <si>
    <t>Alberta</t>
  </si>
  <si>
    <t>Population</t>
  </si>
  <si>
    <t>Active_Cases_By100k</t>
  </si>
  <si>
    <t>on</t>
  </si>
  <si>
    <t>qc</t>
  </si>
  <si>
    <t>Location_Code</t>
  </si>
  <si>
    <t>ab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</si>
  <si>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</si>
  <si>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</si>
  <si>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</si>
  <si>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</si>
  <si>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</si>
  <si>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</si>
  <si>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</si>
  <si>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</si>
  <si>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</si>
  <si>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</si>
  <si>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</si>
  <si>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</si>
  <si>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</si>
  <si>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</si>
  <si>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</si>
  <si>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</si>
  <si>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I01</t>
  </si>
  <si>
    <t>I03</t>
  </si>
  <si>
    <t>I02</t>
  </si>
  <si>
    <t>Item_Total</t>
  </si>
  <si>
    <t>Item_Description</t>
  </si>
  <si>
    <t>Item_Type</t>
  </si>
  <si>
    <t>A</t>
  </si>
  <si>
    <t>B</t>
  </si>
  <si>
    <t>Worked_Hours</t>
  </si>
  <si>
    <t>Grocery</t>
  </si>
  <si>
    <t>Craft Shop</t>
  </si>
  <si>
    <t>Item 01</t>
  </si>
  <si>
    <t>Item 02</t>
  </si>
  <si>
    <t>Item 03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</si>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</sst>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workbookViewId="0">
      <selection activeCell="E1" sqref="E1:N1048576"/>
    </sheetView>
  </sheetViews>
  <sheetFormatPr defaultRowHeight="15" x14ac:dyDescent="0.25"/>
  <cols>
    <col min="2" max="2" width="16.42578125" bestFit="1" customWidth="1"/>
    <col min="3" max="3" width="16.42578125" customWidth="1"/>
    <col min="4" max="4" width="16.7109375" bestFit="1" customWidth="1"/>
  </cols>
  <sheetData>
    <row r="1" spans="1:4" x14ac:dyDescent="0.25">
      <c r="A1" t="s">
        <v>0</v>
      </c>
      <c r="B1" t="s">
        <v>8</v>
      </c>
      <c r="C1" t="s">
        <v>23</v>
      </c>
      <c r="D1" t="s">
        <v>1</v>
      </c>
    </row>
    <row r="2" spans="1:4" x14ac:dyDescent="0.25">
      <c r="A2" s="1" t="s">
        <v>9</v>
      </c>
      <c r="B2" t="s">
        <v>12</v>
      </c>
      <c r="C2" t="s">
        <v>22</v>
      </c>
      <c r="D2" t="s">
        <v>50</v>
      </c>
    </row>
    <row r="3" spans="1:4" x14ac:dyDescent="0.25">
      <c r="A3" s="1" t="s">
        <v>10</v>
      </c>
      <c r="B3" t="s">
        <v>13</v>
      </c>
      <c r="C3" t="s">
        <v>21</v>
      </c>
      <c r="D3" t="s">
        <v>50</v>
      </c>
    </row>
    <row r="4" spans="1:4" x14ac:dyDescent="0.25">
      <c r="A4" s="1" t="s">
        <v>11</v>
      </c>
      <c r="B4" t="s">
        <v>18</v>
      </c>
      <c r="C4" t="s">
        <v>24</v>
      </c>
      <c r="D4" t="s">
        <v>51</v>
      </c>
    </row>
    <row r="5" spans="1:4" x14ac:dyDescent="0.25">
      <c r="A5" s="1" t="s">
        <v>14</v>
      </c>
      <c r="B5" t="s">
        <v>12</v>
      </c>
      <c r="C5" t="s">
        <v>22</v>
      </c>
      <c r="D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6"/>
  <sheetViews>
    <sheetView topLeftCell="A9" workbookViewId="0">
      <selection activeCell="A26" sqref="A26"/>
    </sheetView>
  </sheetViews>
  <sheetFormatPr defaultRowHeight="15" x14ac:dyDescent="0.25"/>
  <cols>
    <col min="1" max="1" width="14.140625" bestFit="1" customWidth="1"/>
    <col min="2" max="2" width="14.140625" customWidth="1"/>
    <col min="4" max="4" width="16.7109375" bestFit="1" customWidth="1"/>
  </cols>
  <sheetData>
    <row r="1" spans="1:4" x14ac:dyDescent="0.25">
      <c r="A1" t="s">
        <v>2</v>
      </c>
      <c r="B1" t="s">
        <v>16</v>
      </c>
      <c r="C1" t="s">
        <v>0</v>
      </c>
      <c r="D1" t="s">
        <v>15</v>
      </c>
    </row>
    <row r="2" spans="1:4" x14ac:dyDescent="0.25">
      <c r="A2" t="s">
        <v>25</v>
      </c>
      <c r="B2" s="2">
        <v>43978</v>
      </c>
      <c r="C2" s="1" t="s">
        <v>10</v>
      </c>
      <c r="D2">
        <f>SUMIF(Transaction_Info!A:A,A2,Transaction_Info!E:E)</f>
        <v>60</v>
      </c>
    </row>
    <row r="3" spans="1:4" x14ac:dyDescent="0.25">
      <c r="A3" t="s">
        <v>26</v>
      </c>
      <c r="B3" s="2">
        <v>43978</v>
      </c>
      <c r="C3" s="1" t="s">
        <v>11</v>
      </c>
      <c r="D3">
        <f>SUMIF(Transaction_Info!A:A,A3,Transaction_Info!E:E)</f>
        <v>52</v>
      </c>
    </row>
    <row r="4" spans="1:4" x14ac:dyDescent="0.25">
      <c r="A4" t="s">
        <v>27</v>
      </c>
      <c r="B4" s="2">
        <v>43978</v>
      </c>
      <c r="C4" s="1" t="s">
        <v>14</v>
      </c>
      <c r="D4">
        <f>SUMIF(Transaction_Info!A:A,A4,Transaction_Info!E:E)</f>
        <v>48</v>
      </c>
    </row>
    <row r="5" spans="1:4" x14ac:dyDescent="0.25">
      <c r="A5" t="s">
        <v>28</v>
      </c>
      <c r="B5" s="2">
        <v>43978</v>
      </c>
      <c r="C5" s="1" t="s">
        <v>14</v>
      </c>
      <c r="D5">
        <f>SUMIF(Transaction_Info!A:A,A5,Transaction_Info!E:E)</f>
        <v>156</v>
      </c>
    </row>
    <row r="6" spans="1:4" x14ac:dyDescent="0.25">
      <c r="A6" t="s">
        <v>29</v>
      </c>
      <c r="B6" s="2">
        <v>43978</v>
      </c>
      <c r="C6" s="1" t="s">
        <v>14</v>
      </c>
      <c r="D6">
        <f>SUMIF(Transaction_Info!A:A,A6,Transaction_Info!E:E)</f>
        <v>12</v>
      </c>
    </row>
    <row r="7" spans="1:4" x14ac:dyDescent="0.25">
      <c r="A7" t="s">
        <v>30</v>
      </c>
      <c r="B7" s="2">
        <v>43978</v>
      </c>
      <c r="C7" s="1" t="s">
        <v>9</v>
      </c>
      <c r="D7">
        <f>SUMIF(Transaction_Info!A:A,A7,Transaction_Info!E:E)</f>
        <v>72</v>
      </c>
    </row>
    <row r="8" spans="1:4" x14ac:dyDescent="0.25">
      <c r="A8" t="s">
        <v>31</v>
      </c>
      <c r="B8" s="2">
        <v>43979</v>
      </c>
      <c r="C8" s="1" t="s">
        <v>9</v>
      </c>
      <c r="D8">
        <f>SUMIF(Transaction_Info!A:A,A8,Transaction_Info!E:E)</f>
        <v>42</v>
      </c>
    </row>
    <row r="9" spans="1:4" x14ac:dyDescent="0.25">
      <c r="A9" t="s">
        <v>32</v>
      </c>
      <c r="B9" s="2">
        <v>43979</v>
      </c>
      <c r="C9" s="1" t="s">
        <v>14</v>
      </c>
      <c r="D9">
        <f>SUMIF(Transaction_Info!A:A,A9,Transaction_Info!E:E)</f>
        <v>82</v>
      </c>
    </row>
    <row r="10" spans="1:4" x14ac:dyDescent="0.25">
      <c r="A10" t="s">
        <v>33</v>
      </c>
      <c r="B10" s="2">
        <v>43979</v>
      </c>
      <c r="C10" s="1" t="s">
        <v>14</v>
      </c>
      <c r="D10">
        <f>SUMIF(Transaction_Info!A:A,A10,Transaction_Info!E:E)</f>
        <v>82</v>
      </c>
    </row>
    <row r="11" spans="1:4" x14ac:dyDescent="0.25">
      <c r="A11" t="s">
        <v>34</v>
      </c>
      <c r="B11" s="2">
        <v>43979</v>
      </c>
      <c r="C11" s="1" t="s">
        <v>14</v>
      </c>
      <c r="D11">
        <f>SUMIF(Transaction_Info!A:A,A11,Transaction_Info!E:E)</f>
        <v>82</v>
      </c>
    </row>
    <row r="12" spans="1:4" x14ac:dyDescent="0.25">
      <c r="A12" t="s">
        <v>35</v>
      </c>
      <c r="B12" s="2">
        <v>43979</v>
      </c>
      <c r="C12" s="1" t="s">
        <v>10</v>
      </c>
      <c r="D12">
        <f>SUMIF(Transaction_Info!A:A,A12,Transaction_Info!E:E)</f>
        <v>70</v>
      </c>
    </row>
    <row r="13" spans="1:4" x14ac:dyDescent="0.25">
      <c r="A13" t="s">
        <v>36</v>
      </c>
      <c r="B13" s="2">
        <v>43979</v>
      </c>
      <c r="C13" s="1" t="s">
        <v>11</v>
      </c>
      <c r="D13">
        <v>0</v>
      </c>
    </row>
    <row r="14" spans="1:4" x14ac:dyDescent="0.25">
      <c r="A14" t="s">
        <v>37</v>
      </c>
      <c r="B14" s="2">
        <v>43980</v>
      </c>
      <c r="C14" s="1" t="s">
        <v>9</v>
      </c>
      <c r="D14">
        <f>SUMIF(Transaction_Info!A:A,A14,Transaction_Info!E:E)</f>
        <v>154</v>
      </c>
    </row>
    <row r="15" spans="1:4" x14ac:dyDescent="0.25">
      <c r="A15" t="s">
        <v>38</v>
      </c>
      <c r="B15" s="2">
        <v>43980</v>
      </c>
      <c r="C15" s="1" t="s">
        <v>9</v>
      </c>
      <c r="D15">
        <f>SUMIF(Transaction_Info!A:A,A15,Transaction_Info!E:E)</f>
        <v>78</v>
      </c>
    </row>
    <row r="16" spans="1:4" x14ac:dyDescent="0.25">
      <c r="A16" t="s">
        <v>39</v>
      </c>
      <c r="B16" s="2">
        <v>43980</v>
      </c>
      <c r="C16" s="1" t="s">
        <v>14</v>
      </c>
      <c r="D16">
        <f>SUMIF(Transaction_Info!A:A,A16,Transaction_Info!E:E)</f>
        <v>120</v>
      </c>
    </row>
    <row r="17" spans="1:4" x14ac:dyDescent="0.25">
      <c r="A17" t="s">
        <v>40</v>
      </c>
      <c r="B17" s="2">
        <v>43980</v>
      </c>
      <c r="C17" s="1" t="s">
        <v>10</v>
      </c>
      <c r="D17">
        <f>SUMIF(Transaction_Info!A:A,A17,Transaction_Info!E:E)</f>
        <v>52</v>
      </c>
    </row>
    <row r="18" spans="1:4" x14ac:dyDescent="0.25">
      <c r="A18" t="s">
        <v>55</v>
      </c>
      <c r="B18" s="2">
        <v>43980</v>
      </c>
      <c r="C18" s="1" t="s">
        <v>9</v>
      </c>
      <c r="D18">
        <f>SUMIF(Transaction_Info!A:A,A18,Transaction_Info!E:E)</f>
        <v>88</v>
      </c>
    </row>
    <row r="19" spans="1:4" x14ac:dyDescent="0.25">
      <c r="A19" t="s">
        <v>56</v>
      </c>
      <c r="B19" s="2">
        <v>43980</v>
      </c>
      <c r="C19" s="1" t="s">
        <v>11</v>
      </c>
      <c r="D19">
        <v>0</v>
      </c>
    </row>
    <row r="20" spans="1:4" x14ac:dyDescent="0.25">
      <c r="A20" t="s">
        <v>57</v>
      </c>
      <c r="B20" s="2">
        <v>43981</v>
      </c>
      <c r="C20" s="1" t="s">
        <v>11</v>
      </c>
      <c r="D20">
        <f>SUMIF(Transaction_Info!A:A,A20,Transaction_Info!E:E)</f>
        <v>118</v>
      </c>
    </row>
    <row r="21" spans="1:4" x14ac:dyDescent="0.25">
      <c r="A21" t="s">
        <v>58</v>
      </c>
      <c r="B21" s="2">
        <v>43981</v>
      </c>
      <c r="C21" s="1" t="s">
        <v>9</v>
      </c>
      <c r="D21">
        <f>SUMIF(Transaction_Info!A:A,A21,Transaction_Info!E:E)</f>
        <v>154</v>
      </c>
    </row>
    <row r="22" spans="1:4" x14ac:dyDescent="0.25">
      <c r="A22" t="s">
        <v>59</v>
      </c>
      <c r="B22" s="2">
        <v>43981</v>
      </c>
      <c r="C22" s="1" t="s">
        <v>10</v>
      </c>
      <c r="D22">
        <f>SUMIF(Transaction_Info!A:A,A22,Transaction_Info!E:E)</f>
        <v>80</v>
      </c>
    </row>
    <row r="23" spans="1:4" x14ac:dyDescent="0.25">
      <c r="A23" t="s">
        <v>60</v>
      </c>
      <c r="B23" s="2">
        <v>43981</v>
      </c>
      <c r="C23" s="1" t="s">
        <v>14</v>
      </c>
      <c r="D23">
        <f>SUMIF(Transaction_Info!A:A,A23,Transaction_Info!E:E)</f>
        <v>30</v>
      </c>
    </row>
    <row r="24" spans="1:4" x14ac:dyDescent="0.25">
      <c r="A24" t="s">
        <v>61</v>
      </c>
      <c r="B24" s="2">
        <v>43981</v>
      </c>
      <c r="C24" s="1" t="s">
        <v>14</v>
      </c>
      <c r="D24">
        <f>SUMIF(Transaction_Info!A:A,A24,Transaction_Info!E:E)</f>
        <v>140</v>
      </c>
    </row>
    <row r="25" spans="1:4" x14ac:dyDescent="0.25">
      <c r="A25" t="s">
        <v>62</v>
      </c>
      <c r="B25" s="2">
        <v>43981</v>
      </c>
      <c r="C25" s="1" t="s">
        <v>14</v>
      </c>
      <c r="D25">
        <f>SUMIF(Transaction_Info!A:A,A25,Transaction_Info!E:E)</f>
        <v>80</v>
      </c>
    </row>
    <row r="26" spans="1:4" x14ac:dyDescent="0.25">
      <c r="A26" t="s">
        <v>63</v>
      </c>
      <c r="B26" s="2">
        <v>43981</v>
      </c>
      <c r="C26" s="1" t="s">
        <v>11</v>
      </c>
      <c r="D26">
        <f>SUMIF(Transaction_Info!A:A,A26,Transaction_Info!E:E)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0"/>
  <sheetViews>
    <sheetView tabSelected="1" topLeftCell="A43" workbookViewId="0">
      <selection activeCell="B58" sqref="B58"/>
    </sheetView>
  </sheetViews>
  <sheetFormatPr defaultRowHeight="15" x14ac:dyDescent="0.25"/>
  <cols>
    <col min="1" max="1" width="14.140625" bestFit="1" customWidth="1"/>
    <col min="3" max="3" width="10.5703125" bestFit="1" customWidth="1"/>
    <col min="4" max="4" width="14" bestFit="1" customWidth="1"/>
    <col min="5" max="5" width="10.5703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44</v>
      </c>
    </row>
    <row r="2" spans="1:5" x14ac:dyDescent="0.25">
      <c r="A2" t="s">
        <v>25</v>
      </c>
      <c r="B2" t="s">
        <v>41</v>
      </c>
      <c r="C2">
        <v>30</v>
      </c>
      <c r="D2">
        <v>2</v>
      </c>
      <c r="E2">
        <f>C2*D2</f>
        <v>60</v>
      </c>
    </row>
    <row r="3" spans="1:5" x14ac:dyDescent="0.25">
      <c r="A3" t="s">
        <v>26</v>
      </c>
      <c r="B3" t="s">
        <v>43</v>
      </c>
      <c r="C3">
        <v>40</v>
      </c>
      <c r="D3">
        <v>1</v>
      </c>
      <c r="E3">
        <f t="shared" ref="E3:E48" si="0">C3*D3</f>
        <v>40</v>
      </c>
    </row>
    <row r="4" spans="1:5" x14ac:dyDescent="0.25">
      <c r="A4" t="s">
        <v>26</v>
      </c>
      <c r="B4" t="s">
        <v>42</v>
      </c>
      <c r="C4">
        <v>12</v>
      </c>
      <c r="D4">
        <v>1</v>
      </c>
      <c r="E4">
        <f t="shared" si="0"/>
        <v>12</v>
      </c>
    </row>
    <row r="5" spans="1:5" x14ac:dyDescent="0.25">
      <c r="A5" t="s">
        <v>27</v>
      </c>
      <c r="B5" t="s">
        <v>42</v>
      </c>
      <c r="C5">
        <v>12</v>
      </c>
      <c r="D5">
        <v>4</v>
      </c>
      <c r="E5">
        <f t="shared" si="0"/>
        <v>48</v>
      </c>
    </row>
    <row r="6" spans="1:5" x14ac:dyDescent="0.25">
      <c r="A6" t="s">
        <v>28</v>
      </c>
      <c r="B6" t="s">
        <v>43</v>
      </c>
      <c r="C6">
        <v>40</v>
      </c>
      <c r="D6">
        <v>3</v>
      </c>
      <c r="E6">
        <f t="shared" si="0"/>
        <v>120</v>
      </c>
    </row>
    <row r="7" spans="1:5" x14ac:dyDescent="0.25">
      <c r="A7" t="s">
        <v>28</v>
      </c>
      <c r="B7" t="s">
        <v>42</v>
      </c>
      <c r="C7">
        <v>12</v>
      </c>
      <c r="D7">
        <v>3</v>
      </c>
      <c r="E7">
        <f t="shared" si="0"/>
        <v>36</v>
      </c>
    </row>
    <row r="8" spans="1:5" x14ac:dyDescent="0.25">
      <c r="A8" t="s">
        <v>29</v>
      </c>
      <c r="B8" t="s">
        <v>42</v>
      </c>
      <c r="C8">
        <v>12</v>
      </c>
      <c r="D8">
        <v>1</v>
      </c>
      <c r="E8">
        <f t="shared" si="0"/>
        <v>12</v>
      </c>
    </row>
    <row r="9" spans="1:5" x14ac:dyDescent="0.25">
      <c r="A9" t="s">
        <v>30</v>
      </c>
      <c r="B9" t="s">
        <v>41</v>
      </c>
      <c r="C9">
        <v>30</v>
      </c>
      <c r="D9">
        <v>2</v>
      </c>
      <c r="E9">
        <f t="shared" si="0"/>
        <v>60</v>
      </c>
    </row>
    <row r="10" spans="1:5" x14ac:dyDescent="0.25">
      <c r="A10" t="s">
        <v>30</v>
      </c>
      <c r="B10" t="s">
        <v>42</v>
      </c>
      <c r="C10">
        <v>12</v>
      </c>
      <c r="D10">
        <v>1</v>
      </c>
      <c r="E10">
        <f t="shared" si="0"/>
        <v>12</v>
      </c>
    </row>
    <row r="11" spans="1:5" x14ac:dyDescent="0.25">
      <c r="A11" t="s">
        <v>31</v>
      </c>
      <c r="B11" t="s">
        <v>41</v>
      </c>
      <c r="C11">
        <v>30</v>
      </c>
      <c r="D11">
        <v>1</v>
      </c>
      <c r="E11">
        <f t="shared" si="0"/>
        <v>30</v>
      </c>
    </row>
    <row r="12" spans="1:5" x14ac:dyDescent="0.25">
      <c r="A12" t="s">
        <v>31</v>
      </c>
      <c r="B12" t="s">
        <v>42</v>
      </c>
      <c r="C12">
        <v>12</v>
      </c>
      <c r="D12">
        <v>1</v>
      </c>
      <c r="E12">
        <f t="shared" si="0"/>
        <v>12</v>
      </c>
    </row>
    <row r="13" spans="1:5" x14ac:dyDescent="0.25">
      <c r="A13" t="s">
        <v>32</v>
      </c>
      <c r="B13" t="s">
        <v>41</v>
      </c>
      <c r="C13">
        <v>30</v>
      </c>
      <c r="D13">
        <v>1</v>
      </c>
      <c r="E13">
        <f t="shared" si="0"/>
        <v>30</v>
      </c>
    </row>
    <row r="14" spans="1:5" x14ac:dyDescent="0.25">
      <c r="A14" t="s">
        <v>32</v>
      </c>
      <c r="B14" t="s">
        <v>43</v>
      </c>
      <c r="C14">
        <v>40</v>
      </c>
      <c r="D14">
        <v>1</v>
      </c>
      <c r="E14">
        <f t="shared" si="0"/>
        <v>40</v>
      </c>
    </row>
    <row r="15" spans="1:5" x14ac:dyDescent="0.25">
      <c r="A15" t="s">
        <v>32</v>
      </c>
      <c r="B15" t="s">
        <v>42</v>
      </c>
      <c r="C15">
        <v>12</v>
      </c>
      <c r="D15">
        <v>1</v>
      </c>
      <c r="E15">
        <f t="shared" si="0"/>
        <v>12</v>
      </c>
    </row>
    <row r="16" spans="1:5" x14ac:dyDescent="0.25">
      <c r="A16" t="s">
        <v>33</v>
      </c>
      <c r="B16" t="s">
        <v>41</v>
      </c>
      <c r="C16">
        <v>30</v>
      </c>
      <c r="D16">
        <v>1</v>
      </c>
      <c r="E16">
        <f t="shared" si="0"/>
        <v>30</v>
      </c>
    </row>
    <row r="17" spans="1:5" x14ac:dyDescent="0.25">
      <c r="A17" t="s">
        <v>33</v>
      </c>
      <c r="B17" t="s">
        <v>43</v>
      </c>
      <c r="C17">
        <v>40</v>
      </c>
      <c r="D17">
        <v>1</v>
      </c>
      <c r="E17">
        <f t="shared" si="0"/>
        <v>40</v>
      </c>
    </row>
    <row r="18" spans="1:5" x14ac:dyDescent="0.25">
      <c r="A18" t="s">
        <v>33</v>
      </c>
      <c r="B18" t="s">
        <v>42</v>
      </c>
      <c r="C18">
        <v>12</v>
      </c>
      <c r="D18">
        <v>1</v>
      </c>
      <c r="E18">
        <f t="shared" si="0"/>
        <v>12</v>
      </c>
    </row>
    <row r="19" spans="1:5" x14ac:dyDescent="0.25">
      <c r="A19" t="s">
        <v>34</v>
      </c>
      <c r="B19" t="s">
        <v>41</v>
      </c>
      <c r="C19">
        <v>30</v>
      </c>
      <c r="D19">
        <v>1</v>
      </c>
      <c r="E19">
        <f t="shared" si="0"/>
        <v>30</v>
      </c>
    </row>
    <row r="20" spans="1:5" x14ac:dyDescent="0.25">
      <c r="A20" t="s">
        <v>34</v>
      </c>
      <c r="B20" t="s">
        <v>43</v>
      </c>
      <c r="C20">
        <v>40</v>
      </c>
      <c r="D20">
        <v>1</v>
      </c>
      <c r="E20">
        <f t="shared" si="0"/>
        <v>40</v>
      </c>
    </row>
    <row r="21" spans="1:5" x14ac:dyDescent="0.25">
      <c r="A21" t="s">
        <v>34</v>
      </c>
      <c r="B21" t="s">
        <v>42</v>
      </c>
      <c r="C21">
        <v>12</v>
      </c>
      <c r="D21">
        <v>1</v>
      </c>
      <c r="E21">
        <f t="shared" si="0"/>
        <v>12</v>
      </c>
    </row>
    <row r="22" spans="1:5" x14ac:dyDescent="0.25">
      <c r="A22" t="s">
        <v>35</v>
      </c>
      <c r="B22" t="s">
        <v>41</v>
      </c>
      <c r="C22">
        <v>30</v>
      </c>
      <c r="D22">
        <v>1</v>
      </c>
      <c r="E22">
        <f t="shared" si="0"/>
        <v>30</v>
      </c>
    </row>
    <row r="23" spans="1:5" x14ac:dyDescent="0.25">
      <c r="A23" t="s">
        <v>35</v>
      </c>
      <c r="B23" t="s">
        <v>43</v>
      </c>
      <c r="C23">
        <v>40</v>
      </c>
      <c r="D23">
        <v>1</v>
      </c>
      <c r="E23">
        <f t="shared" si="0"/>
        <v>40</v>
      </c>
    </row>
    <row r="24" spans="1:5" x14ac:dyDescent="0.25">
      <c r="A24" t="s">
        <v>36</v>
      </c>
      <c r="B24" t="s">
        <v>41</v>
      </c>
      <c r="C24">
        <v>30</v>
      </c>
      <c r="D24">
        <v>2</v>
      </c>
      <c r="E24">
        <f t="shared" si="0"/>
        <v>60</v>
      </c>
    </row>
    <row r="25" spans="1:5" x14ac:dyDescent="0.25">
      <c r="A25" t="s">
        <v>36</v>
      </c>
      <c r="B25" t="s">
        <v>42</v>
      </c>
      <c r="C25">
        <v>12</v>
      </c>
      <c r="D25">
        <v>1</v>
      </c>
      <c r="E25">
        <f t="shared" si="0"/>
        <v>12</v>
      </c>
    </row>
    <row r="26" spans="1:5" x14ac:dyDescent="0.25">
      <c r="A26" t="s">
        <v>37</v>
      </c>
      <c r="B26" t="s">
        <v>41</v>
      </c>
      <c r="C26">
        <v>30</v>
      </c>
      <c r="D26">
        <v>3</v>
      </c>
      <c r="E26">
        <f t="shared" si="0"/>
        <v>90</v>
      </c>
    </row>
    <row r="27" spans="1:5" x14ac:dyDescent="0.25">
      <c r="A27" t="s">
        <v>37</v>
      </c>
      <c r="B27" t="s">
        <v>43</v>
      </c>
      <c r="C27">
        <v>40</v>
      </c>
      <c r="D27">
        <v>1</v>
      </c>
      <c r="E27">
        <f t="shared" si="0"/>
        <v>40</v>
      </c>
    </row>
    <row r="28" spans="1:5" x14ac:dyDescent="0.25">
      <c r="A28" t="s">
        <v>37</v>
      </c>
      <c r="B28" t="s">
        <v>42</v>
      </c>
      <c r="C28">
        <v>12</v>
      </c>
      <c r="D28">
        <v>2</v>
      </c>
      <c r="E28">
        <f t="shared" si="0"/>
        <v>24</v>
      </c>
    </row>
    <row r="29" spans="1:5" x14ac:dyDescent="0.25">
      <c r="A29" t="s">
        <v>38</v>
      </c>
      <c r="B29" t="s">
        <v>41</v>
      </c>
      <c r="C29">
        <v>30</v>
      </c>
      <c r="D29">
        <v>1</v>
      </c>
      <c r="E29">
        <f t="shared" si="0"/>
        <v>30</v>
      </c>
    </row>
    <row r="30" spans="1:5" x14ac:dyDescent="0.25">
      <c r="A30" t="s">
        <v>38</v>
      </c>
      <c r="B30" t="s">
        <v>42</v>
      </c>
      <c r="C30">
        <v>12</v>
      </c>
      <c r="D30">
        <v>4</v>
      </c>
      <c r="E30">
        <f t="shared" si="0"/>
        <v>48</v>
      </c>
    </row>
    <row r="31" spans="1:5" x14ac:dyDescent="0.25">
      <c r="A31" t="s">
        <v>39</v>
      </c>
      <c r="B31" t="s">
        <v>41</v>
      </c>
      <c r="C31">
        <v>30</v>
      </c>
      <c r="D31">
        <v>4</v>
      </c>
      <c r="E31">
        <f t="shared" si="0"/>
        <v>120</v>
      </c>
    </row>
    <row r="32" spans="1:5" x14ac:dyDescent="0.25">
      <c r="A32" t="s">
        <v>40</v>
      </c>
      <c r="B32" t="s">
        <v>43</v>
      </c>
      <c r="C32">
        <v>40</v>
      </c>
      <c r="D32">
        <v>1</v>
      </c>
      <c r="E32">
        <f t="shared" si="0"/>
        <v>40</v>
      </c>
    </row>
    <row r="33" spans="1:5" x14ac:dyDescent="0.25">
      <c r="A33" t="s">
        <v>40</v>
      </c>
      <c r="B33" t="s">
        <v>42</v>
      </c>
      <c r="C33">
        <v>12</v>
      </c>
      <c r="D33">
        <v>1</v>
      </c>
      <c r="E33">
        <f t="shared" si="0"/>
        <v>12</v>
      </c>
    </row>
    <row r="34" spans="1:5" x14ac:dyDescent="0.25">
      <c r="A34" t="s">
        <v>55</v>
      </c>
      <c r="B34" t="s">
        <v>43</v>
      </c>
      <c r="C34">
        <v>40</v>
      </c>
      <c r="D34">
        <v>1</v>
      </c>
      <c r="E34">
        <f t="shared" si="0"/>
        <v>40</v>
      </c>
    </row>
    <row r="35" spans="1:5" x14ac:dyDescent="0.25">
      <c r="A35" t="s">
        <v>55</v>
      </c>
      <c r="B35" t="s">
        <v>42</v>
      </c>
      <c r="C35">
        <v>12</v>
      </c>
      <c r="D35">
        <v>4</v>
      </c>
      <c r="E35">
        <f t="shared" si="0"/>
        <v>48</v>
      </c>
    </row>
    <row r="36" spans="1:5" x14ac:dyDescent="0.25">
      <c r="A36" t="s">
        <v>56</v>
      </c>
      <c r="B36" t="s">
        <v>41</v>
      </c>
      <c r="C36">
        <v>30</v>
      </c>
      <c r="D36">
        <v>2</v>
      </c>
      <c r="E36">
        <f t="shared" si="0"/>
        <v>60</v>
      </c>
    </row>
    <row r="37" spans="1:5" x14ac:dyDescent="0.25">
      <c r="A37" t="s">
        <v>56</v>
      </c>
      <c r="B37" t="s">
        <v>43</v>
      </c>
      <c r="C37">
        <v>40</v>
      </c>
      <c r="D37">
        <v>3</v>
      </c>
      <c r="E37">
        <f t="shared" si="0"/>
        <v>120</v>
      </c>
    </row>
    <row r="38" spans="1:5" x14ac:dyDescent="0.25">
      <c r="A38" t="s">
        <v>56</v>
      </c>
      <c r="B38" t="s">
        <v>42</v>
      </c>
      <c r="C38">
        <v>12</v>
      </c>
      <c r="D38">
        <v>1</v>
      </c>
      <c r="E38">
        <f t="shared" si="0"/>
        <v>12</v>
      </c>
    </row>
    <row r="39" spans="1:5" x14ac:dyDescent="0.25">
      <c r="A39" t="s">
        <v>57</v>
      </c>
      <c r="B39" t="s">
        <v>41</v>
      </c>
      <c r="C39">
        <v>30</v>
      </c>
      <c r="D39">
        <v>1</v>
      </c>
      <c r="E39">
        <f t="shared" si="0"/>
        <v>30</v>
      </c>
    </row>
    <row r="40" spans="1:5" x14ac:dyDescent="0.25">
      <c r="A40" t="s">
        <v>57</v>
      </c>
      <c r="B40" t="s">
        <v>43</v>
      </c>
      <c r="C40">
        <v>40</v>
      </c>
      <c r="D40">
        <v>1</v>
      </c>
      <c r="E40">
        <f t="shared" si="0"/>
        <v>40</v>
      </c>
    </row>
    <row r="41" spans="1:5" x14ac:dyDescent="0.25">
      <c r="A41" t="s">
        <v>57</v>
      </c>
      <c r="B41" t="s">
        <v>42</v>
      </c>
      <c r="C41">
        <v>12</v>
      </c>
      <c r="D41">
        <v>4</v>
      </c>
      <c r="E41">
        <f t="shared" si="0"/>
        <v>48</v>
      </c>
    </row>
    <row r="42" spans="1:5" x14ac:dyDescent="0.25">
      <c r="A42" t="s">
        <v>58</v>
      </c>
      <c r="B42" t="s">
        <v>41</v>
      </c>
      <c r="C42">
        <v>30</v>
      </c>
      <c r="D42">
        <v>3</v>
      </c>
      <c r="E42">
        <f t="shared" si="0"/>
        <v>90</v>
      </c>
    </row>
    <row r="43" spans="1:5" x14ac:dyDescent="0.25">
      <c r="A43" t="s">
        <v>58</v>
      </c>
      <c r="B43" t="s">
        <v>43</v>
      </c>
      <c r="C43">
        <v>40</v>
      </c>
      <c r="D43">
        <v>1</v>
      </c>
      <c r="E43">
        <f t="shared" si="0"/>
        <v>40</v>
      </c>
    </row>
    <row r="44" spans="1:5" x14ac:dyDescent="0.25">
      <c r="A44" t="s">
        <v>58</v>
      </c>
      <c r="B44" t="s">
        <v>42</v>
      </c>
      <c r="C44">
        <v>12</v>
      </c>
      <c r="D44">
        <v>2</v>
      </c>
      <c r="E44">
        <f t="shared" si="0"/>
        <v>24</v>
      </c>
    </row>
    <row r="45" spans="1:5" x14ac:dyDescent="0.25">
      <c r="A45" t="s">
        <v>59</v>
      </c>
      <c r="B45" t="s">
        <v>43</v>
      </c>
      <c r="C45">
        <v>40</v>
      </c>
      <c r="D45">
        <v>2</v>
      </c>
      <c r="E45">
        <f t="shared" si="0"/>
        <v>80</v>
      </c>
    </row>
    <row r="46" spans="1:5" x14ac:dyDescent="0.25">
      <c r="A46" t="s">
        <v>60</v>
      </c>
      <c r="B46" t="s">
        <v>41</v>
      </c>
      <c r="C46">
        <v>30</v>
      </c>
      <c r="D46">
        <v>1</v>
      </c>
      <c r="E46">
        <f t="shared" si="0"/>
        <v>30</v>
      </c>
    </row>
    <row r="47" spans="1:5" x14ac:dyDescent="0.25">
      <c r="A47" t="s">
        <v>61</v>
      </c>
      <c r="B47" t="s">
        <v>41</v>
      </c>
      <c r="C47">
        <v>30</v>
      </c>
      <c r="D47">
        <v>2</v>
      </c>
      <c r="E47">
        <f t="shared" si="0"/>
        <v>60</v>
      </c>
    </row>
    <row r="48" spans="1:5" x14ac:dyDescent="0.25">
      <c r="A48" t="s">
        <v>61</v>
      </c>
      <c r="B48" t="s">
        <v>43</v>
      </c>
      <c r="C48">
        <v>40</v>
      </c>
      <c r="D48">
        <v>2</v>
      </c>
      <c r="E48">
        <f t="shared" si="0"/>
        <v>80</v>
      </c>
    </row>
    <row r="49" spans="1:5" x14ac:dyDescent="0.25">
      <c r="A49" t="s">
        <v>62</v>
      </c>
      <c r="B49" t="s">
        <v>43</v>
      </c>
      <c r="C49">
        <v>40</v>
      </c>
      <c r="D49">
        <v>2</v>
      </c>
      <c r="E49">
        <f t="shared" ref="E49:E50" si="1">C49*D49</f>
        <v>80</v>
      </c>
    </row>
    <row r="50" spans="1:5" x14ac:dyDescent="0.25">
      <c r="A50" t="s">
        <v>63</v>
      </c>
      <c r="B50" t="s">
        <v>43</v>
      </c>
      <c r="C50">
        <v>40</v>
      </c>
      <c r="D50">
        <v>2</v>
      </c>
      <c r="E50">
        <f t="shared" si="1"/>
        <v>80</v>
      </c>
    </row>
  </sheetData>
  <sortState xmlns:xlrd2="http://schemas.microsoft.com/office/spreadsheetml/2017/richdata2" ref="A2:B33">
    <sortCondition ref="A2:A33"/>
    <sortCondition ref="B2:B3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7"/>
  <sheetViews>
    <sheetView workbookViewId="0">
      <selection activeCell="F1" sqref="F1:M1048576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16.5703125" bestFit="1" customWidth="1"/>
    <col min="4" max="4" width="15.5703125" bestFit="1" customWidth="1"/>
    <col min="5" max="5" width="14.28515625" bestFit="1" customWidth="1"/>
  </cols>
  <sheetData>
    <row r="1" spans="1:5" x14ac:dyDescent="0.25">
      <c r="A1" t="s">
        <v>0</v>
      </c>
      <c r="B1" t="s">
        <v>16</v>
      </c>
      <c r="C1" t="s">
        <v>6</v>
      </c>
      <c r="D1" t="s">
        <v>7</v>
      </c>
      <c r="E1" t="s">
        <v>49</v>
      </c>
    </row>
    <row r="2" spans="1:5" x14ac:dyDescent="0.25">
      <c r="A2" s="1" t="s">
        <v>9</v>
      </c>
      <c r="B2" s="2">
        <v>43978</v>
      </c>
      <c r="C2">
        <v>1000</v>
      </c>
      <c r="D2">
        <v>50</v>
      </c>
      <c r="E2">
        <f ca="1">ROUND(RANDBETWEEN(90,110)/100*C2*7.5,0)</f>
        <v>6975</v>
      </c>
    </row>
    <row r="3" spans="1:5" x14ac:dyDescent="0.25">
      <c r="A3" s="1" t="s">
        <v>10</v>
      </c>
      <c r="B3" s="2">
        <v>43978</v>
      </c>
      <c r="C3">
        <v>1250</v>
      </c>
      <c r="D3">
        <v>30</v>
      </c>
      <c r="E3">
        <v>9656</v>
      </c>
    </row>
    <row r="4" spans="1:5" x14ac:dyDescent="0.25">
      <c r="A4" s="1" t="s">
        <v>11</v>
      </c>
      <c r="B4" s="2">
        <v>43978</v>
      </c>
      <c r="C4">
        <v>12</v>
      </c>
      <c r="D4">
        <v>0</v>
      </c>
      <c r="E4">
        <v>86</v>
      </c>
    </row>
    <row r="5" spans="1:5" x14ac:dyDescent="0.25">
      <c r="A5" s="1" t="s">
        <v>14</v>
      </c>
      <c r="B5" s="2">
        <v>43978</v>
      </c>
      <c r="C5">
        <v>20</v>
      </c>
      <c r="D5">
        <v>0</v>
      </c>
      <c r="E5">
        <v>156</v>
      </c>
    </row>
    <row r="6" spans="1:5" x14ac:dyDescent="0.25">
      <c r="A6" s="1" t="s">
        <v>9</v>
      </c>
      <c r="B6" s="2">
        <v>43979</v>
      </c>
      <c r="C6">
        <v>1050</v>
      </c>
      <c r="D6">
        <v>55</v>
      </c>
      <c r="E6">
        <v>7166</v>
      </c>
    </row>
    <row r="7" spans="1:5" x14ac:dyDescent="0.25">
      <c r="A7" s="1" t="s">
        <v>10</v>
      </c>
      <c r="B7" s="2">
        <v>43979</v>
      </c>
      <c r="C7">
        <v>1310</v>
      </c>
      <c r="D7">
        <v>25</v>
      </c>
      <c r="E7">
        <v>8941</v>
      </c>
    </row>
    <row r="8" spans="1:5" x14ac:dyDescent="0.25">
      <c r="A8" s="1" t="s">
        <v>11</v>
      </c>
      <c r="B8" s="2">
        <v>43979</v>
      </c>
      <c r="C8">
        <v>14</v>
      </c>
      <c r="D8">
        <v>2</v>
      </c>
      <c r="E8">
        <v>106</v>
      </c>
    </row>
    <row r="9" spans="1:5" x14ac:dyDescent="0.25">
      <c r="A9" s="1" t="s">
        <v>14</v>
      </c>
      <c r="B9" s="2">
        <v>43979</v>
      </c>
      <c r="C9">
        <v>18</v>
      </c>
      <c r="D9">
        <v>0</v>
      </c>
      <c r="E9">
        <v>142</v>
      </c>
    </row>
    <row r="10" spans="1:5" x14ac:dyDescent="0.25">
      <c r="A10" s="1" t="s">
        <v>9</v>
      </c>
      <c r="B10" s="2">
        <v>43980</v>
      </c>
      <c r="C10">
        <v>1070</v>
      </c>
      <c r="D10">
        <v>60</v>
      </c>
      <c r="E10">
        <v>8426</v>
      </c>
    </row>
    <row r="11" spans="1:5" x14ac:dyDescent="0.25">
      <c r="A11" s="1" t="s">
        <v>10</v>
      </c>
      <c r="B11" s="2">
        <v>43980</v>
      </c>
      <c r="C11">
        <v>1300</v>
      </c>
      <c r="D11">
        <v>40</v>
      </c>
      <c r="E11">
        <v>8970</v>
      </c>
    </row>
    <row r="12" spans="1:5" x14ac:dyDescent="0.25">
      <c r="A12" s="1" t="s">
        <v>11</v>
      </c>
      <c r="B12" s="2">
        <v>43980</v>
      </c>
      <c r="C12">
        <v>17</v>
      </c>
      <c r="D12">
        <v>2</v>
      </c>
      <c r="E12">
        <v>136</v>
      </c>
    </row>
    <row r="13" spans="1:5" x14ac:dyDescent="0.25">
      <c r="A13" s="1" t="s">
        <v>14</v>
      </c>
      <c r="B13" s="2">
        <v>43980</v>
      </c>
      <c r="C13">
        <v>18</v>
      </c>
      <c r="D13">
        <v>0</v>
      </c>
      <c r="E13">
        <v>142</v>
      </c>
    </row>
    <row r="14" spans="1:5" x14ac:dyDescent="0.25">
      <c r="A14" s="1" t="s">
        <v>9</v>
      </c>
      <c r="B14" s="2">
        <v>43981</v>
      </c>
      <c r="C14">
        <v>1065</v>
      </c>
      <c r="D14">
        <v>58</v>
      </c>
      <c r="E14">
        <v>7269</v>
      </c>
    </row>
    <row r="15" spans="1:5" x14ac:dyDescent="0.25">
      <c r="A15" s="1" t="s">
        <v>10</v>
      </c>
      <c r="B15" s="2">
        <v>43981</v>
      </c>
      <c r="C15">
        <v>1315</v>
      </c>
      <c r="D15">
        <v>30</v>
      </c>
      <c r="E15">
        <v>10356</v>
      </c>
    </row>
    <row r="16" spans="1:5" x14ac:dyDescent="0.25">
      <c r="A16" s="1" t="s">
        <v>11</v>
      </c>
      <c r="B16" s="2">
        <v>43981</v>
      </c>
      <c r="C16">
        <v>19</v>
      </c>
      <c r="D16">
        <v>0</v>
      </c>
      <c r="E16">
        <v>131</v>
      </c>
    </row>
    <row r="17" spans="1:5" x14ac:dyDescent="0.25">
      <c r="A17" s="1" t="s">
        <v>14</v>
      </c>
      <c r="B17" s="2">
        <v>43981</v>
      </c>
      <c r="C17">
        <v>18</v>
      </c>
      <c r="D17">
        <v>0</v>
      </c>
      <c r="E17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3"/>
  <sheetViews>
    <sheetView workbookViewId="0">
      <selection activeCell="G1" sqref="G1:N1048576"/>
    </sheetView>
  </sheetViews>
  <sheetFormatPr defaultRowHeight="15" x14ac:dyDescent="0.25"/>
  <cols>
    <col min="1" max="2" width="10.42578125" customWidth="1"/>
    <col min="3" max="3" width="10.42578125" bestFit="1" customWidth="1"/>
    <col min="4" max="4" width="20.85546875" bestFit="1" customWidth="1"/>
    <col min="5" max="5" width="13" bestFit="1" customWidth="1"/>
    <col min="6" max="6" width="22.28515625" bestFit="1" customWidth="1"/>
  </cols>
  <sheetData>
    <row r="1" spans="1:6" x14ac:dyDescent="0.25">
      <c r="A1" t="s">
        <v>23</v>
      </c>
      <c r="B1" t="s">
        <v>8</v>
      </c>
      <c r="C1" t="s">
        <v>16</v>
      </c>
      <c r="D1" t="s">
        <v>17</v>
      </c>
      <c r="E1" t="s">
        <v>19</v>
      </c>
      <c r="F1" t="s">
        <v>20</v>
      </c>
    </row>
    <row r="2" spans="1:6" x14ac:dyDescent="0.25">
      <c r="A2" s="2" t="s">
        <v>22</v>
      </c>
      <c r="B2" s="2" t="s">
        <v>12</v>
      </c>
      <c r="C2" s="2">
        <v>43978</v>
      </c>
      <c r="D2">
        <v>29000</v>
      </c>
      <c r="E2">
        <v>8485000</v>
      </c>
      <c r="F2">
        <f>ROUND(D2/E2*100000,2)</f>
        <v>341.78</v>
      </c>
    </row>
    <row r="3" spans="1:6" x14ac:dyDescent="0.25">
      <c r="A3" t="s">
        <v>21</v>
      </c>
      <c r="B3" s="2" t="s">
        <v>13</v>
      </c>
      <c r="C3" s="2">
        <v>43978</v>
      </c>
      <c r="D3">
        <v>4000</v>
      </c>
      <c r="E3">
        <v>14570000</v>
      </c>
      <c r="F3">
        <f t="shared" ref="F3:F13" si="0">ROUND(D3/E3*100000,2)</f>
        <v>27.45</v>
      </c>
    </row>
    <row r="4" spans="1:6" x14ac:dyDescent="0.25">
      <c r="A4" t="s">
        <v>24</v>
      </c>
      <c r="B4" s="2" t="s">
        <v>18</v>
      </c>
      <c r="C4" s="2">
        <v>43978</v>
      </c>
      <c r="D4">
        <v>850</v>
      </c>
      <c r="E4">
        <v>4371000</v>
      </c>
      <c r="F4">
        <f t="shared" si="0"/>
        <v>19.45</v>
      </c>
    </row>
    <row r="5" spans="1:6" x14ac:dyDescent="0.25">
      <c r="A5" t="s">
        <v>22</v>
      </c>
      <c r="B5" s="2" t="s">
        <v>12</v>
      </c>
      <c r="C5" s="2">
        <v>43979</v>
      </c>
      <c r="D5">
        <v>29300</v>
      </c>
      <c r="E5">
        <v>8485000</v>
      </c>
      <c r="F5">
        <f t="shared" si="0"/>
        <v>345.32</v>
      </c>
    </row>
    <row r="6" spans="1:6" x14ac:dyDescent="0.25">
      <c r="A6" t="s">
        <v>21</v>
      </c>
      <c r="B6" s="2" t="s">
        <v>13</v>
      </c>
      <c r="C6" s="2">
        <v>43979</v>
      </c>
      <c r="D6">
        <v>3900</v>
      </c>
      <c r="E6">
        <v>14570000</v>
      </c>
      <c r="F6">
        <f t="shared" si="0"/>
        <v>26.77</v>
      </c>
    </row>
    <row r="7" spans="1:6" x14ac:dyDescent="0.25">
      <c r="A7" t="s">
        <v>24</v>
      </c>
      <c r="B7" s="2" t="s">
        <v>18</v>
      </c>
      <c r="C7" s="2">
        <v>43979</v>
      </c>
      <c r="D7">
        <v>845</v>
      </c>
      <c r="E7">
        <v>4371000</v>
      </c>
      <c r="F7">
        <f t="shared" si="0"/>
        <v>19.329999999999998</v>
      </c>
    </row>
    <row r="8" spans="1:6" x14ac:dyDescent="0.25">
      <c r="A8" t="s">
        <v>22</v>
      </c>
      <c r="B8" s="2" t="s">
        <v>12</v>
      </c>
      <c r="C8" s="2">
        <v>43980</v>
      </c>
      <c r="D8">
        <v>29620</v>
      </c>
      <c r="E8">
        <v>8485000</v>
      </c>
      <c r="F8">
        <f t="shared" si="0"/>
        <v>349.09</v>
      </c>
    </row>
    <row r="9" spans="1:6" x14ac:dyDescent="0.25">
      <c r="A9" t="s">
        <v>21</v>
      </c>
      <c r="B9" s="2" t="s">
        <v>13</v>
      </c>
      <c r="C9" s="2">
        <v>43980</v>
      </c>
      <c r="D9">
        <v>3800</v>
      </c>
      <c r="E9">
        <v>14570000</v>
      </c>
      <c r="F9">
        <f t="shared" si="0"/>
        <v>26.08</v>
      </c>
    </row>
    <row r="10" spans="1:6" x14ac:dyDescent="0.25">
      <c r="A10" t="s">
        <v>24</v>
      </c>
      <c r="B10" s="2" t="s">
        <v>18</v>
      </c>
      <c r="C10" s="2">
        <v>43980</v>
      </c>
      <c r="D10">
        <v>855</v>
      </c>
      <c r="E10">
        <v>4371000</v>
      </c>
      <c r="F10">
        <f t="shared" si="0"/>
        <v>19.559999999999999</v>
      </c>
    </row>
    <row r="11" spans="1:6" x14ac:dyDescent="0.25">
      <c r="A11" t="s">
        <v>22</v>
      </c>
      <c r="B11" s="2" t="s">
        <v>12</v>
      </c>
      <c r="C11" s="2">
        <v>43981</v>
      </c>
      <c r="D11">
        <v>29800</v>
      </c>
      <c r="E11">
        <v>8485000</v>
      </c>
      <c r="F11">
        <f t="shared" si="0"/>
        <v>351.21</v>
      </c>
    </row>
    <row r="12" spans="1:6" x14ac:dyDescent="0.25">
      <c r="A12" t="s">
        <v>21</v>
      </c>
      <c r="B12" s="2" t="s">
        <v>13</v>
      </c>
      <c r="C12" s="2">
        <v>43981</v>
      </c>
      <c r="D12">
        <v>3825</v>
      </c>
      <c r="E12">
        <v>14570000</v>
      </c>
      <c r="F12">
        <f t="shared" si="0"/>
        <v>26.25</v>
      </c>
    </row>
    <row r="13" spans="1:6" x14ac:dyDescent="0.25">
      <c r="A13" t="s">
        <v>24</v>
      </c>
      <c r="B13" s="2" t="s">
        <v>18</v>
      </c>
      <c r="C13" s="2">
        <v>43981</v>
      </c>
      <c r="D13">
        <v>848</v>
      </c>
      <c r="E13">
        <v>4371000</v>
      </c>
      <c r="F13">
        <f t="shared" si="0"/>
        <v>19.399999999999999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E8" sqref="E8"/>
    </sheetView>
  </sheetViews>
  <sheetFormatPr defaultRowHeight="15" x14ac:dyDescent="0.25"/>
  <cols>
    <col min="2" max="2" width="16.42578125" bestFit="1" customWidth="1"/>
  </cols>
  <sheetData>
    <row r="1" spans="1:3" x14ac:dyDescent="0.25">
      <c r="A1" t="s">
        <v>3</v>
      </c>
      <c r="B1" t="s">
        <v>45</v>
      </c>
      <c r="C1" t="s">
        <v>46</v>
      </c>
    </row>
    <row r="2" spans="1:3" x14ac:dyDescent="0.25">
      <c r="A2" t="s">
        <v>41</v>
      </c>
      <c r="B2" t="s">
        <v>52</v>
      </c>
      <c r="C2" t="s">
        <v>47</v>
      </c>
    </row>
    <row r="3" spans="1:3" x14ac:dyDescent="0.25">
      <c r="A3" t="s">
        <v>43</v>
      </c>
      <c r="B3" t="s">
        <v>53</v>
      </c>
      <c r="C3" t="s">
        <v>48</v>
      </c>
    </row>
    <row r="4" spans="1:3" x14ac:dyDescent="0.25">
      <c r="A4" t="s">
        <v>42</v>
      </c>
      <c r="B4" t="s">
        <v>54</v>
      </c>
      <c r="C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Store_Info</vt:lpstr>
      <vt:lpstr>Sales</vt:lpstr>
      <vt:lpstr>Transaction_Info</vt:lpstr>
      <vt:lpstr>Store_Employment</vt:lpstr>
      <vt:lpstr>Covid_Info</vt:lpstr>
      <vt:lpstr>Item_Info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DoUsr</dc:creator>
  <cp:keywords/>
  <dc:description/>
  <cp:lastModifiedBy>DoUsr</cp:lastModifiedBy>
  <cp:revision/>
  <dcterms:created xsi:type="dcterms:W3CDTF">2020-05-27T15:48:22Z</dcterms:created>
  <dcterms:modified xsi:type="dcterms:W3CDTF">2020-05-28T17:14:26Z</dcterms:modified>
  <cp:category/>
  <cp:contentStatus/>
</cp:coreProperties>
</file>