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9" i="2" l="1"/>
  <c r="P34" i="2"/>
  <c r="P33" i="2"/>
  <c r="AA38" i="2"/>
  <c r="AA37" i="2"/>
  <c r="AA36" i="2"/>
  <c r="AC14" i="2"/>
  <c r="AC13" i="2"/>
  <c r="AC12" i="2"/>
  <c r="AC11" i="2"/>
  <c r="AC8" i="2"/>
  <c r="AA8" i="2"/>
  <c r="AC7" i="2"/>
  <c r="D60" i="2" l="1"/>
  <c r="D59" i="2"/>
  <c r="F18" i="2" l="1"/>
  <c r="P7" i="2" l="1"/>
  <c r="P6" i="2"/>
  <c r="AA62" i="2" l="1"/>
  <c r="P63" i="2"/>
  <c r="P64" i="2"/>
  <c r="F9" i="2" l="1"/>
  <c r="F12" i="2"/>
  <c r="F13" i="2"/>
  <c r="F14" i="2"/>
  <c r="F16" i="2"/>
  <c r="F17" i="2"/>
  <c r="F8" i="2"/>
  <c r="F7" i="2"/>
  <c r="D17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<sst xmlns="http://schemas.openxmlformats.org/spreadsheetml/2006/main" count="463" uniqueCount="142">
  <si>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</si>
  <si>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</si>
  <si>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</si>
  <si>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</si>
  <si>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</si>
  <si>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</si>
  <si>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</si>
  <si>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</si>
  <si>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</si>
  <si>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</si>
  <si>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</si>
  <si>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</si>
  <si>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</si>
  <si>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</si>
  <si>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</si>
  <si>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</si>
  <si>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</si>
  <si>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</si>
  <si>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</si>
  <si>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</si>
  <si>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</si>
  <si>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</si>
  <si>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</si>
  <si>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</si>
  <si>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</si>
  <si>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</si>
  <si>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</si>
  <si>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</si>
  <si>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</si>
  <si>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</si>
  <si>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</si>
  <si>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</si>
  <si>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</si>
  <si>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</si>
  <si>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</si>
  <si>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</si>
  <si>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</si>
  <si>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</si>
  <si>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</si>
  <si>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</si>
  <si>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</si>
  <si>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</si>
  <si>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</si>
  <si>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</si>
  <si>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</si>
  <si>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</si>
  <si>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</si>
  <si>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</si>
  <si>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</si>
  <si>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</si>
  <si>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</si>
  <si>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</si>
  <si>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</si>
  <si>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</si>
  <si>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</si>
  <si>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</si>
  <si>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</si>
  <si>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</si>
  <si>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</si>
  <si>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</si>
  <si>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</si>
  <si>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</si>
  <si>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</si>
  <si>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</si>
  <si>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</si>
  <si>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</si>
  <si>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</si>
  <si>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</si>
  <si>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</si>
  <si>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</si>
  <si>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</si>
  <si>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</si>
  <si>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</si>
  <si>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</si>
  <si>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</si>
  <si>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</si>
  <si>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</si>
  <si>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</si>
  <si>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</si>
  <si>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</si>
  <si>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</si>
  <si>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</si>
  <si>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</si>
  <si>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</si>
  <si>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</si>
  <si>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</si>
  <si>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</si>
  <si>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</si>
  <si>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</si>
  <si>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</si>
  <si>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</si>
  <si>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</si>
  <si>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</si>
  <si>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</si>
  <si>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</si>
  <si>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</si>
  <si>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</si>
  <si>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</si>
  <si>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</si>
  <si>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</si>
  <si>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</si>
  <si>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</si>
  <si>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</si>
  <si>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</si>
  <si>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</si>
  <si>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</si>
  <si>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</si>
  <si>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</si>
  <si>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</si>
  <si>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</si>
  <si>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</si>
  <si>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</si>
  <si>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</si>
  <si>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</si>
  <si>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</si>
  <si>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</si>
  <si>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</si>
  <si>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</si>
  <si>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</si>
  <si>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</si>
  <si>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</si>
  <si>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</si>
  <si>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</si>
  <si>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</si>
  <si>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AnswersOfPrivateQuestions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</si>
  <si>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</si>
  <si>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</si>
  <si>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</si>
  <si>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</si>
  <si>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</si>
  <si>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</si>
  <si>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</si>
  <si>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</si>
  <si>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</si>
  <si>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</si>
  <si>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</si>
  <si>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</si>
  <si>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Notification.notificationID</t>
  </si>
  <si>
    <t>PublicQuestions.questionID</t>
  </si>
  <si>
    <t>Notifications.notificationD</t>
  </si>
  <si>
    <t>AnswersOfPublicQuestions</t>
  </si>
  <si>
    <t>AnswersOfPublicQuestionss.answerID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</si>
</sst>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247650</xdr:colOff>
      <xdr:row>18</xdr:row>
      <xdr:rowOff>171450</xdr:rowOff>
    </xdr:from>
    <xdr:ext cx="276225" cy="283609"/>
    <xdr:sp macro="" textlink="">
      <xdr:nvSpPr>
        <xdr:cNvPr id="10" name="TextBox 9"/>
        <xdr:cNvSpPr txBox="1"/>
      </xdr:nvSpPr>
      <xdr:spPr>
        <a:xfrm>
          <a:off x="2714625" y="36004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47632</xdr:colOff>
      <xdr:row>18</xdr:row>
      <xdr:rowOff>95252</xdr:rowOff>
    </xdr:from>
    <xdr:to>
      <xdr:col>8</xdr:col>
      <xdr:colOff>38100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5938842" y="5414967"/>
          <a:ext cx="4381498" cy="600068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114300</xdr:colOff>
      <xdr:row>53</xdr:row>
      <xdr:rowOff>66675</xdr:rowOff>
    </xdr:from>
    <xdr:to>
      <xdr:col>14</xdr:col>
      <xdr:colOff>123826</xdr:colOff>
      <xdr:row>60</xdr:row>
      <xdr:rowOff>161925</xdr:rowOff>
    </xdr:to>
    <xdr:cxnSp macro="">
      <xdr:nvCxnSpPr>
        <xdr:cNvPr id="65" name="Straight Arrow Connector 64"/>
        <xdr:cNvCxnSpPr/>
      </xdr:nvCxnSpPr>
      <xdr:spPr>
        <a:xfrm>
          <a:off x="12915900" y="10163175"/>
          <a:ext cx="9526" cy="14287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200025</xdr:colOff>
      <xdr:row>59</xdr:row>
      <xdr:rowOff>66675</xdr:rowOff>
    </xdr:from>
    <xdr:ext cx="276225" cy="283609"/>
    <xdr:sp macro="" textlink="">
      <xdr:nvSpPr>
        <xdr:cNvPr id="68" name="TextBox 67"/>
        <xdr:cNvSpPr txBox="1"/>
      </xdr:nvSpPr>
      <xdr:spPr>
        <a:xfrm>
          <a:off x="13001625" y="113061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171450</xdr:colOff>
      <xdr:row>52</xdr:row>
      <xdr:rowOff>152400</xdr:rowOff>
    </xdr:from>
    <xdr:ext cx="276225" cy="283609"/>
    <xdr:sp macro="" textlink="">
      <xdr:nvSpPr>
        <xdr:cNvPr id="69" name="TextBox 68"/>
        <xdr:cNvSpPr txBox="1"/>
      </xdr:nvSpPr>
      <xdr:spPr>
        <a:xfrm>
          <a:off x="12973050" y="10058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285751</xdr:colOff>
      <xdr:row>51</xdr:row>
      <xdr:rowOff>19050</xdr:rowOff>
    </xdr:from>
    <xdr:to>
      <xdr:col>25</xdr:col>
      <xdr:colOff>295275</xdr:colOff>
      <xdr:row>58</xdr:row>
      <xdr:rowOff>171450</xdr:rowOff>
    </xdr:to>
    <xdr:cxnSp macro="">
      <xdr:nvCxnSpPr>
        <xdr:cNvPr id="86" name="Straight Arrow Connector 85"/>
        <xdr:cNvCxnSpPr/>
      </xdr:nvCxnSpPr>
      <xdr:spPr>
        <a:xfrm flipH="1">
          <a:off x="22564726" y="9734550"/>
          <a:ext cx="9524" cy="14859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314325</xdr:colOff>
      <xdr:row>57</xdr:row>
      <xdr:rowOff>38100</xdr:rowOff>
    </xdr:from>
    <xdr:ext cx="276225" cy="283609"/>
    <xdr:sp macro="" textlink="">
      <xdr:nvSpPr>
        <xdr:cNvPr id="88" name="TextBox 87"/>
        <xdr:cNvSpPr txBox="1"/>
      </xdr:nvSpPr>
      <xdr:spPr>
        <a:xfrm>
          <a:off x="22593300" y="10896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314325</xdr:colOff>
      <xdr:row>50</xdr:row>
      <xdr:rowOff>161925</xdr:rowOff>
    </xdr:from>
    <xdr:ext cx="276225" cy="283609"/>
    <xdr:sp macro="" textlink="">
      <xdr:nvSpPr>
        <xdr:cNvPr id="89" name="TextBox 88"/>
        <xdr:cNvSpPr txBox="1"/>
      </xdr:nvSpPr>
      <xdr:spPr>
        <a:xfrm>
          <a:off x="22593300" y="96869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76201</xdr:colOff>
      <xdr:row>49</xdr:row>
      <xdr:rowOff>161925</xdr:rowOff>
    </xdr:from>
    <xdr:to>
      <xdr:col>23</xdr:col>
      <xdr:colOff>571500</xdr:colOff>
      <xdr:row>63</xdr:row>
      <xdr:rowOff>9525</xdr:rowOff>
    </xdr:to>
    <xdr:cxnSp macro="">
      <xdr:nvCxnSpPr>
        <xdr:cNvPr id="90" name="Straight Arrow Connector 89"/>
        <xdr:cNvCxnSpPr/>
      </xdr:nvCxnSpPr>
      <xdr:spPr>
        <a:xfrm flipH="1">
          <a:off x="17611726" y="9496425"/>
          <a:ext cx="2933699" cy="25146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60</xdr:row>
      <xdr:rowOff>133350</xdr:rowOff>
    </xdr:from>
    <xdr:ext cx="276225" cy="283609"/>
    <xdr:sp macro="" textlink="">
      <xdr:nvSpPr>
        <xdr:cNvPr id="91" name="TextBox 90"/>
        <xdr:cNvSpPr txBox="1"/>
      </xdr:nvSpPr>
      <xdr:spPr>
        <a:xfrm>
          <a:off x="17554575" y="115633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371475</xdr:colOff>
      <xdr:row>48</xdr:row>
      <xdr:rowOff>95250</xdr:rowOff>
    </xdr:from>
    <xdr:ext cx="276225" cy="283609"/>
    <xdr:sp macro="" textlink="">
      <xdr:nvSpPr>
        <xdr:cNvPr id="92" name="TextBox 91"/>
        <xdr:cNvSpPr txBox="1"/>
      </xdr:nvSpPr>
      <xdr:spPr>
        <a:xfrm>
          <a:off x="20345400" y="9239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48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F1" zoomScale="70" zoomScaleNormal="70" workbookViewId="0">
      <selection activeCell="V7" sqref="V7"/>
    </sheetView>
  </sheetViews>
  <sheetFormatPr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122</v>
      </c>
      <c r="N3" s="16" t="s">
        <v>109</v>
      </c>
      <c r="Y3" s="16" t="s">
        <v>123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130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130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130</v>
      </c>
    </row>
    <row r="5" spans="2:30" x14ac:dyDescent="0.25">
      <c r="B5" s="5" t="s">
        <v>110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  <c r="N5" s="3" t="s">
        <v>103</v>
      </c>
      <c r="O5" s="12" t="s">
        <v>33</v>
      </c>
      <c r="P5" s="12" t="s">
        <v>55</v>
      </c>
      <c r="Q5" s="28" t="s">
        <v>107</v>
      </c>
      <c r="R5" s="12" t="s">
        <v>33</v>
      </c>
      <c r="S5" s="29"/>
      <c r="Y5" s="5" t="s">
        <v>128</v>
      </c>
      <c r="Z5" s="10" t="s">
        <v>33</v>
      </c>
      <c r="AA5" s="10" t="s">
        <v>43</v>
      </c>
      <c r="AB5" s="13" t="s">
        <v>58</v>
      </c>
      <c r="AC5" s="10" t="s">
        <v>33</v>
      </c>
      <c r="AD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99</v>
      </c>
      <c r="O6" s="10"/>
      <c r="P6" s="10" t="str">
        <f>P19</f>
        <v>MEDIUMINT</v>
      </c>
      <c r="Q6" s="10" t="s">
        <v>108</v>
      </c>
      <c r="R6" s="10" t="s">
        <v>33</v>
      </c>
      <c r="S6" s="6" t="s">
        <v>132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113</v>
      </c>
      <c r="R7" s="13"/>
      <c r="S7" s="6" t="s">
        <v>131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131</v>
      </c>
      <c r="N8" s="5" t="s">
        <v>104</v>
      </c>
      <c r="O8" s="10"/>
      <c r="P8" s="33" t="s">
        <v>106</v>
      </c>
      <c r="Q8" s="13" t="s">
        <v>39</v>
      </c>
      <c r="R8" s="13" t="s">
        <v>33</v>
      </c>
      <c r="S8" s="6"/>
      <c r="Y8" s="5" t="s">
        <v>41</v>
      </c>
      <c r="Z8" s="10"/>
      <c r="AA8" s="10" t="str">
        <f>Q62</f>
        <v>Einschränkungen</v>
      </c>
      <c r="AB8" s="13" t="s">
        <v>45</v>
      </c>
      <c r="AC8" s="10" t="str">
        <f>IF(ISNUMBER(SEARCH("NOT NULL",AB8)),"X","")</f>
        <v/>
      </c>
      <c r="AD8" s="15" t="s">
        <v>131</v>
      </c>
    </row>
    <row r="9" spans="2:30" x14ac:dyDescent="0.25">
      <c r="B9" s="5" t="s">
        <v>99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132</v>
      </c>
      <c r="N9" s="7" t="s">
        <v>105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116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116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64</v>
      </c>
      <c r="Z13" s="10"/>
      <c r="AA13" s="10" t="s">
        <v>38</v>
      </c>
      <c r="AB13" s="13" t="s">
        <v>66</v>
      </c>
      <c r="AC13" s="10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111</v>
      </c>
      <c r="Z14" s="11"/>
      <c r="AA14" s="20" t="s">
        <v>112</v>
      </c>
      <c r="AB14" s="20" t="s">
        <v>39</v>
      </c>
      <c r="AC14" s="20" t="str">
        <f>IF(ISNUMBER(SEARCH("NOT NULL",AB14)),"X","")</f>
        <v>X</v>
      </c>
      <c r="AD14" s="8"/>
    </row>
    <row r="15" spans="2:30" x14ac:dyDescent="0.25">
      <c r="B15" s="25" t="s">
        <v>102</v>
      </c>
      <c r="C15" s="10"/>
      <c r="D15" s="13" t="s">
        <v>57</v>
      </c>
      <c r="E15" s="13" t="s">
        <v>72</v>
      </c>
      <c r="F15" s="13"/>
      <c r="G15" s="6"/>
      <c r="Y15" s="10"/>
      <c r="Z15" s="10"/>
      <c r="AA15" s="10"/>
      <c r="AB15" s="10"/>
      <c r="AC15" s="10"/>
      <c r="AD15" s="10"/>
    </row>
    <row r="16" spans="2:30" x14ac:dyDescent="0.25">
      <c r="B16" s="25" t="s">
        <v>64</v>
      </c>
      <c r="C16" s="10"/>
      <c r="D16" s="10" t="s">
        <v>38</v>
      </c>
      <c r="E16" s="13" t="s">
        <v>66</v>
      </c>
      <c r="F16" s="10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118</v>
      </c>
      <c r="C17" s="10"/>
      <c r="D17" s="10" t="str">
        <f>D30</f>
        <v>INT</v>
      </c>
      <c r="E17" s="13" t="s">
        <v>45</v>
      </c>
      <c r="F17" s="10" t="str">
        <f>IF(ISNUMBER(SEARCH("NOT NULL",E17)),"X","")</f>
        <v/>
      </c>
      <c r="G17" s="6" t="s">
        <v>133</v>
      </c>
      <c r="N17" s="16" t="s">
        <v>100</v>
      </c>
    </row>
    <row r="18" spans="2:30" x14ac:dyDescent="0.25">
      <c r="B18" s="25" t="s">
        <v>111</v>
      </c>
      <c r="C18" s="10"/>
      <c r="D18" s="13" t="s">
        <v>112</v>
      </c>
      <c r="E18" s="13" t="s">
        <v>39</v>
      </c>
      <c r="F18" s="13" t="str">
        <f>IF(ISNUMBER(SEARCH("NOT NULL",E18)),"X","")</f>
        <v>X</v>
      </c>
      <c r="G18" s="6"/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130</v>
      </c>
    </row>
    <row r="19" spans="2:30" x14ac:dyDescent="0.25">
      <c r="B19" s="24" t="s">
        <v>127</v>
      </c>
      <c r="C19" s="11"/>
      <c r="D19" s="20" t="s">
        <v>38</v>
      </c>
      <c r="E19" s="20" t="s">
        <v>39</v>
      </c>
      <c r="F19" s="20" t="str">
        <f>IF(ISNUMBER(SEARCH("NOT NULL",E19)),"X","")</f>
        <v>X</v>
      </c>
      <c r="G19" s="8"/>
      <c r="N19" s="3" t="s">
        <v>99</v>
      </c>
      <c r="O19" s="12" t="s">
        <v>33</v>
      </c>
      <c r="P19" s="12" t="s">
        <v>55</v>
      </c>
      <c r="Q19" s="28" t="s">
        <v>59</v>
      </c>
      <c r="R19" s="12" t="s">
        <v>33</v>
      </c>
      <c r="S19" s="29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131</v>
      </c>
      <c r="Y21" s="16" t="s">
        <v>140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130</v>
      </c>
    </row>
    <row r="23" spans="2:30" x14ac:dyDescent="0.25">
      <c r="N23" s="7" t="s">
        <v>97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110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138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124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130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110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135</v>
      </c>
      <c r="N31" s="26" t="s">
        <v>101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130</v>
      </c>
    </row>
    <row r="33" spans="2:30" x14ac:dyDescent="0.25">
      <c r="N33" s="5" t="s">
        <v>99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132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131</v>
      </c>
      <c r="Y34" s="26" t="s">
        <v>126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130</v>
      </c>
    </row>
    <row r="36" spans="2:30" x14ac:dyDescent="0.25">
      <c r="Y36" s="5" t="s">
        <v>110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138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131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72</v>
      </c>
      <c r="AC38" s="11"/>
      <c r="AD38" s="8" t="s">
        <v>141</v>
      </c>
    </row>
    <row r="40" spans="2:30" x14ac:dyDescent="0.25">
      <c r="B40" s="26" t="s">
        <v>125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130</v>
      </c>
    </row>
    <row r="42" spans="2:30" x14ac:dyDescent="0.25">
      <c r="B42" s="5" t="s">
        <v>110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134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131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133</v>
      </c>
      <c r="N44" s="16" t="s">
        <v>93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130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8" t="s">
        <v>63</v>
      </c>
      <c r="R46" s="12" t="s">
        <v>33</v>
      </c>
      <c r="S46" s="29"/>
    </row>
    <row r="47" spans="2:30" x14ac:dyDescent="0.25">
      <c r="N47" s="5" t="s">
        <v>114</v>
      </c>
      <c r="O47" s="10"/>
      <c r="P47" s="10" t="s">
        <v>53</v>
      </c>
      <c r="Q47" s="13" t="s">
        <v>39</v>
      </c>
      <c r="R47" s="10" t="s">
        <v>33</v>
      </c>
      <c r="S47" s="15"/>
    </row>
    <row r="48" spans="2:30" x14ac:dyDescent="0.25">
      <c r="N48" s="5" t="s">
        <v>117</v>
      </c>
      <c r="O48" s="10"/>
      <c r="P48" s="13" t="s">
        <v>53</v>
      </c>
      <c r="Q48" s="10" t="s">
        <v>121</v>
      </c>
      <c r="R48" s="10"/>
      <c r="S48" s="6"/>
      <c r="Y48" s="16" t="s">
        <v>95</v>
      </c>
    </row>
    <row r="49" spans="2:30" x14ac:dyDescent="0.25">
      <c r="N49" s="5" t="s">
        <v>69</v>
      </c>
      <c r="O49" s="10"/>
      <c r="P49" s="10" t="s">
        <v>115</v>
      </c>
      <c r="Q49" s="10" t="s">
        <v>70</v>
      </c>
      <c r="R49" s="10" t="s">
        <v>33</v>
      </c>
      <c r="S49" s="15"/>
      <c r="Y49" s="27" t="s">
        <v>40</v>
      </c>
      <c r="Z49" s="27" t="s">
        <v>36</v>
      </c>
      <c r="AA49" s="27" t="s">
        <v>35</v>
      </c>
      <c r="AB49" s="27" t="s">
        <v>37</v>
      </c>
      <c r="AC49" s="27" t="s">
        <v>32</v>
      </c>
      <c r="AD49" s="27" t="s">
        <v>130</v>
      </c>
    </row>
    <row r="50" spans="2:30" x14ac:dyDescent="0.25">
      <c r="N50" s="25" t="s">
        <v>79</v>
      </c>
      <c r="O50" s="10"/>
      <c r="P50" s="10" t="s">
        <v>46</v>
      </c>
      <c r="Q50" s="13" t="s">
        <v>39</v>
      </c>
      <c r="R50" s="13" t="s">
        <v>33</v>
      </c>
      <c r="S50" s="6"/>
      <c r="Y50" s="3" t="s">
        <v>80</v>
      </c>
      <c r="Z50" s="12" t="s">
        <v>33</v>
      </c>
      <c r="AA50" s="12" t="s">
        <v>43</v>
      </c>
      <c r="AB50" s="28" t="s">
        <v>83</v>
      </c>
      <c r="AC50" s="12" t="s">
        <v>33</v>
      </c>
      <c r="AD50" s="29"/>
    </row>
    <row r="51" spans="2:30" x14ac:dyDescent="0.25">
      <c r="N51" s="25" t="s">
        <v>98</v>
      </c>
      <c r="O51" s="10"/>
      <c r="P51" s="10" t="s">
        <v>53</v>
      </c>
      <c r="Q51" s="10"/>
      <c r="R51" s="10"/>
      <c r="S51" s="6"/>
      <c r="Y51" s="7" t="s">
        <v>81</v>
      </c>
      <c r="Z51" s="11" t="s">
        <v>33</v>
      </c>
      <c r="AA51" s="11" t="s">
        <v>82</v>
      </c>
      <c r="AB51" s="11" t="s">
        <v>39</v>
      </c>
      <c r="AC51" s="11" t="s">
        <v>33</v>
      </c>
      <c r="AD51" s="21"/>
    </row>
    <row r="52" spans="2:30" x14ac:dyDescent="0.25">
      <c r="N52" s="25" t="s">
        <v>111</v>
      </c>
      <c r="O52" s="10"/>
      <c r="P52" s="13" t="s">
        <v>112</v>
      </c>
      <c r="Q52" s="13" t="s">
        <v>39</v>
      </c>
      <c r="R52" s="13" t="s">
        <v>33</v>
      </c>
      <c r="S52" s="6"/>
    </row>
    <row r="53" spans="2:30" x14ac:dyDescent="0.25">
      <c r="N53" s="24" t="s">
        <v>129</v>
      </c>
      <c r="O53" s="11"/>
      <c r="P53" s="11" t="s">
        <v>57</v>
      </c>
      <c r="Q53" s="11" t="s">
        <v>136</v>
      </c>
      <c r="R53" s="11" t="s">
        <v>33</v>
      </c>
      <c r="S53" s="8"/>
    </row>
    <row r="57" spans="2:30" x14ac:dyDescent="0.25">
      <c r="B57" s="16" t="s">
        <v>120</v>
      </c>
    </row>
    <row r="58" spans="2:30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130</v>
      </c>
    </row>
    <row r="59" spans="2:30" x14ac:dyDescent="0.25">
      <c r="B59" s="5" t="s">
        <v>48</v>
      </c>
      <c r="C59" s="10" t="s">
        <v>33</v>
      </c>
      <c r="D59" s="10" t="str">
        <f>P46</f>
        <v>MEDIUMINT</v>
      </c>
      <c r="E59" s="10" t="s">
        <v>108</v>
      </c>
      <c r="F59" s="10" t="s">
        <v>33</v>
      </c>
      <c r="G59" s="15" t="s">
        <v>131</v>
      </c>
      <c r="Y59" s="30" t="s">
        <v>94</v>
      </c>
    </row>
    <row r="60" spans="2:30" x14ac:dyDescent="0.25">
      <c r="B60" s="7" t="s">
        <v>119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131</v>
      </c>
      <c r="Y60" s="27" t="s">
        <v>40</v>
      </c>
      <c r="Z60" s="27" t="s">
        <v>36</v>
      </c>
      <c r="AA60" s="27" t="s">
        <v>35</v>
      </c>
      <c r="AB60" s="27" t="s">
        <v>37</v>
      </c>
      <c r="AC60" s="27" t="s">
        <v>32</v>
      </c>
      <c r="AD60" s="27" t="s">
        <v>130</v>
      </c>
    </row>
    <row r="61" spans="2:30" x14ac:dyDescent="0.25">
      <c r="N61" s="26" t="s">
        <v>96</v>
      </c>
      <c r="Y61" s="3" t="s">
        <v>84</v>
      </c>
      <c r="Z61" s="12" t="s">
        <v>33</v>
      </c>
      <c r="AA61" s="12" t="s">
        <v>43</v>
      </c>
      <c r="AB61" s="28" t="s">
        <v>83</v>
      </c>
      <c r="AC61" s="12" t="s">
        <v>33</v>
      </c>
      <c r="AD61" s="29"/>
    </row>
    <row r="62" spans="2:30" x14ac:dyDescent="0.25">
      <c r="N62" s="27" t="s">
        <v>40</v>
      </c>
      <c r="O62" s="27" t="s">
        <v>36</v>
      </c>
      <c r="P62" s="27" t="s">
        <v>35</v>
      </c>
      <c r="Q62" s="27" t="s">
        <v>37</v>
      </c>
      <c r="R62" s="27" t="s">
        <v>32</v>
      </c>
      <c r="S62" s="27" t="s">
        <v>130</v>
      </c>
      <c r="Y62" s="5" t="s">
        <v>80</v>
      </c>
      <c r="Z62" s="10" t="s">
        <v>33</v>
      </c>
      <c r="AA62" s="10" t="str">
        <f>AA50</f>
        <v>INT</v>
      </c>
      <c r="AB62" s="10" t="s">
        <v>44</v>
      </c>
      <c r="AC62" s="10" t="s">
        <v>33</v>
      </c>
      <c r="AD62" s="15" t="s">
        <v>139</v>
      </c>
    </row>
    <row r="63" spans="2:30" x14ac:dyDescent="0.25">
      <c r="N63" s="3" t="s">
        <v>48</v>
      </c>
      <c r="O63" s="12" t="s">
        <v>33</v>
      </c>
      <c r="P63" s="12" t="str">
        <f>P46</f>
        <v>MEDIUMINT</v>
      </c>
      <c r="Q63" s="28" t="s">
        <v>44</v>
      </c>
      <c r="R63" s="12" t="s">
        <v>33</v>
      </c>
      <c r="S63" s="29" t="s">
        <v>131</v>
      </c>
      <c r="Y63" s="7" t="s">
        <v>85</v>
      </c>
      <c r="Z63" s="11"/>
      <c r="AA63" s="20" t="s">
        <v>53</v>
      </c>
      <c r="AB63" s="20" t="s">
        <v>39</v>
      </c>
      <c r="AC63" s="11" t="s">
        <v>33</v>
      </c>
      <c r="AD63" s="21"/>
    </row>
    <row r="64" spans="2:30" x14ac:dyDescent="0.25">
      <c r="N64" s="7" t="s">
        <v>80</v>
      </c>
      <c r="O64" s="11" t="s">
        <v>33</v>
      </c>
      <c r="P64" s="11" t="str">
        <f>AA50</f>
        <v>INT</v>
      </c>
      <c r="Q64" s="11" t="s">
        <v>44</v>
      </c>
      <c r="R64" s="11" t="s">
        <v>33</v>
      </c>
      <c r="S64" s="21" t="s">
        <v>137</v>
      </c>
    </row>
    <row r="71" spans="2:22" x14ac:dyDescent="0.25">
      <c r="B71" s="31" t="s">
        <v>90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130</v>
      </c>
    </row>
    <row r="73" spans="2:22" x14ac:dyDescent="0.25">
      <c r="B73" s="5" t="s">
        <v>86</v>
      </c>
      <c r="C73" s="10" t="s">
        <v>33</v>
      </c>
      <c r="D73" s="10" t="s">
        <v>88</v>
      </c>
      <c r="E73" s="10" t="s">
        <v>70</v>
      </c>
      <c r="F73" s="10" t="s">
        <v>33</v>
      </c>
      <c r="G73" s="15"/>
    </row>
    <row r="74" spans="2:22" x14ac:dyDescent="0.25">
      <c r="B74" s="5" t="s">
        <v>87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92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91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89</v>
      </c>
    </row>
    <row r="10" spans="4:7" x14ac:dyDescent="0.25">
      <c r="D10" s="5" t="s">
        <v>86</v>
      </c>
      <c r="E10" s="10" t="s">
        <v>33</v>
      </c>
      <c r="F10" s="6" t="s">
        <v>88</v>
      </c>
    </row>
    <row r="11" spans="4:7" x14ac:dyDescent="0.25">
      <c r="D11" s="7" t="s">
        <v>87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