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 activeTab="1"/>
  </bookViews>
  <sheets>
    <sheet name="Obama" sheetId="1" r:id="rId1"/>
    <sheet name="Latvi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C2" i="2"/>
  <c r="B25" i="2"/>
  <c r="D25" i="2"/>
  <c r="E25" i="2"/>
  <c r="F25" i="2"/>
  <c r="G25" i="2"/>
  <c r="H25" i="2"/>
  <c r="C25" i="2"/>
  <c r="AE23" i="1"/>
  <c r="AF23" i="1"/>
  <c r="AG23" i="1"/>
  <c r="AH23" i="1"/>
  <c r="AI23" i="1"/>
  <c r="AJ23" i="1"/>
  <c r="AK23" i="1"/>
  <c r="AL23" i="1"/>
  <c r="AM23" i="1"/>
  <c r="AN23" i="1"/>
  <c r="AO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8" i="1"/>
  <c r="B21" i="2"/>
  <c r="B20" i="2"/>
  <c r="B19" i="2"/>
  <c r="B18" i="2"/>
  <c r="B17" i="2"/>
  <c r="B16" i="2"/>
  <c r="B14" i="2"/>
  <c r="B13" i="2"/>
  <c r="B12" i="2"/>
  <c r="B11" i="2"/>
  <c r="B10" i="2"/>
  <c r="B9" i="2"/>
  <c r="B3" i="2"/>
  <c r="B4" i="2"/>
  <c r="B5" i="2"/>
  <c r="B6" i="2"/>
  <c r="B7" i="2"/>
  <c r="B2" i="2"/>
  <c r="C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14" i="1"/>
  <c r="B13" i="1"/>
  <c r="B12" i="1"/>
  <c r="B11" i="1"/>
  <c r="B10" i="1"/>
  <c r="B9" i="1"/>
  <c r="B3" i="1"/>
  <c r="B4" i="1"/>
  <c r="B5" i="1"/>
  <c r="B6" i="1"/>
  <c r="B7" i="1"/>
  <c r="B2" i="1"/>
  <c r="B20" i="1"/>
  <c r="B23" i="1"/>
  <c r="B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C2" i="1"/>
</calcChain>
</file>

<file path=xl/sharedStrings.xml><?xml version="1.0" encoding="utf-8"?>
<sst xmlns="http://schemas.openxmlformats.org/spreadsheetml/2006/main" count="270" uniqueCount="106">
  <si>
    <t>at</t>
  </si>
  <si>
    <t>as</t>
  </si>
  <si>
    <t>you</t>
  </si>
  <si>
    <t>look</t>
  </si>
  <si>
    <t>the</t>
  </si>
  <si>
    <t>moment</t>
  </si>
  <si>
    <t>of</t>
  </si>
  <si>
    <t>history</t>
  </si>
  <si>
    <t>that</t>
  </si>
  <si>
    <t>occupy</t>
  </si>
  <si>
    <t>do</t>
  </si>
  <si>
    <t>think</t>
  </si>
  <si>
    <t>could</t>
  </si>
  <si>
    <t>put</t>
  </si>
  <si>
    <t>into</t>
  </si>
  <si>
    <t>a</t>
  </si>
  <si>
    <t>sentence</t>
  </si>
  <si>
    <t>what</t>
  </si>
  <si>
    <t>were</t>
  </si>
  <si>
    <t>trying</t>
  </si>
  <si>
    <t>to</t>
  </si>
  <si>
    <t>accomplish</t>
  </si>
  <si>
    <t>in</t>
  </si>
  <si>
    <t>world</t>
  </si>
  <si>
    <t>I'm</t>
  </si>
  <si>
    <t>not</t>
  </si>
  <si>
    <t>sure</t>
  </si>
  <si>
    <t>I</t>
  </si>
  <si>
    <t>can</t>
  </si>
  <si>
    <t>it</t>
  </si>
  <si>
    <t>because</t>
  </si>
  <si>
    <t>we're</t>
  </si>
  <si>
    <t>fortunate</t>
  </si>
  <si>
    <t>many</t>
  </si>
  <si>
    <t>ways</t>
  </si>
  <si>
    <t>we</t>
  </si>
  <si>
    <t>don't</t>
  </si>
  <si>
    <t>face</t>
  </si>
  <si>
    <t>an</t>
  </si>
  <si>
    <t>existential</t>
  </si>
  <si>
    <t>crisis</t>
  </si>
  <si>
    <t>Association</t>
  </si>
  <si>
    <t>football</t>
  </si>
  <si>
    <t>was</t>
  </si>
  <si>
    <t>most</t>
  </si>
  <si>
    <t>popular</t>
  </si>
  <si>
    <t>sport</t>
  </si>
  <si>
    <t>latvia</t>
  </si>
  <si>
    <t>during</t>
  </si>
  <si>
    <t>first</t>
  </si>
  <si>
    <t>period</t>
  </si>
  <si>
    <t xml:space="preserve">of </t>
  </si>
  <si>
    <t>independence</t>
  </si>
  <si>
    <t>from</t>
  </si>
  <si>
    <t>nineteen</t>
  </si>
  <si>
    <t>fourteen</t>
  </si>
  <si>
    <t>forty</t>
  </si>
  <si>
    <t>Ice</t>
  </si>
  <si>
    <t>hockey</t>
  </si>
  <si>
    <t>is</t>
  </si>
  <si>
    <t>its</t>
  </si>
  <si>
    <t>professional</t>
  </si>
  <si>
    <t>league</t>
  </si>
  <si>
    <t>latvian</t>
  </si>
  <si>
    <t>higher</t>
  </si>
  <si>
    <t>held</t>
  </si>
  <si>
    <t>since</t>
  </si>
  <si>
    <t>thirty-one</t>
  </si>
  <si>
    <t>In</t>
  </si>
  <si>
    <t>basketball</t>
  </si>
  <si>
    <t>second</t>
  </si>
  <si>
    <t>after</t>
  </si>
  <si>
    <t>ice</t>
  </si>
  <si>
    <t>has</t>
  </si>
  <si>
    <t>long</t>
  </si>
  <si>
    <t>tradition</t>
  </si>
  <si>
    <t>won</t>
  </si>
  <si>
    <t>european</t>
  </si>
  <si>
    <t>championship</t>
  </si>
  <si>
    <t>thirty-five</t>
  </si>
  <si>
    <t>and</t>
  </si>
  <si>
    <t>hosted</t>
  </si>
  <si>
    <t>thirty-seven</t>
  </si>
  <si>
    <t>LogStart</t>
  </si>
  <si>
    <t>LogNeighbor</t>
  </si>
  <si>
    <t>MfccStart</t>
  </si>
  <si>
    <t>MfccNeighbor</t>
  </si>
  <si>
    <t>ChromaStart</t>
  </si>
  <si>
    <t>ChromaNeighbor</t>
  </si>
  <si>
    <t>recall</t>
  </si>
  <si>
    <t>y</t>
  </si>
  <si>
    <t>interviewer</t>
  </si>
  <si>
    <t>obama</t>
  </si>
  <si>
    <t>madhav</t>
  </si>
  <si>
    <t>vincent</t>
  </si>
  <si>
    <t>jeremy</t>
  </si>
  <si>
    <t>Interviewer:</t>
  </si>
  <si>
    <t>you're</t>
  </si>
  <si>
    <t>work</t>
  </si>
  <si>
    <t>Obama:</t>
  </si>
  <si>
    <t>try</t>
  </si>
  <si>
    <t>precision</t>
  </si>
  <si>
    <t>i'm</t>
  </si>
  <si>
    <t>i</t>
  </si>
  <si>
    <t>madhav: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</si>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</sst>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C2" sqref="C2"/>
    </sheetView>
  </sheetViews>
  <sheetFormatPr defaultRowHeight="14.4" x14ac:dyDescent="0.3"/>
  <cols>
    <col min="1" max="1" width="15" bestFit="1" customWidth="1"/>
    <col min="2" max="2" width="12" bestFit="1" customWidth="1"/>
    <col min="3" max="3" width="3.5546875" bestFit="1" customWidth="1"/>
    <col min="4" max="4" width="4" bestFit="1" customWidth="1"/>
    <col min="5" max="5" width="4.5546875" bestFit="1" customWidth="1"/>
    <col min="6" max="6" width="2.6640625" bestFit="1" customWidth="1"/>
    <col min="7" max="7" width="3.88671875" bestFit="1" customWidth="1"/>
    <col min="8" max="8" width="7.88671875" bestFit="1" customWidth="1"/>
    <col min="9" max="9" width="8.33203125" bestFit="1" customWidth="1"/>
    <col min="10" max="10" width="7.6640625" bestFit="1" customWidth="1"/>
    <col min="11" max="11" width="5.109375" bestFit="1" customWidth="1"/>
    <col min="12" max="12" width="8.77734375" bestFit="1" customWidth="1"/>
    <col min="13" max="13" width="7.6640625" bestFit="1" customWidth="1"/>
    <col min="14" max="14" width="5.5546875" bestFit="1" customWidth="1"/>
    <col min="15" max="15" width="8.77734375" bestFit="1" customWidth="1"/>
    <col min="16" max="16" width="5" bestFit="1" customWidth="1"/>
    <col min="17" max="18" width="5.44140625" bestFit="1" customWidth="1"/>
    <col min="19" max="19" width="3.6640625" bestFit="1" customWidth="1"/>
    <col min="20" max="20" width="9.33203125" bestFit="1" customWidth="1"/>
    <col min="21" max="21" width="5" bestFit="1" customWidth="1"/>
    <col min="22" max="22" width="8.33203125" bestFit="1" customWidth="1"/>
    <col min="23" max="23" width="9.33203125" bestFit="1" customWidth="1"/>
    <col min="24" max="24" width="6.109375" bestFit="1" customWidth="1"/>
    <col min="25" max="26" width="5.5546875" bestFit="1" customWidth="1"/>
    <col min="27" max="28" width="10.109375" bestFit="1" customWidth="1"/>
    <col min="29" max="29" width="3.6640625" bestFit="1" customWidth="1"/>
    <col min="30" max="30" width="5.21875" bestFit="1" customWidth="1"/>
    <col min="31" max="31" width="5.6640625" bestFit="1" customWidth="1"/>
  </cols>
  <sheetData>
    <row r="1" spans="1:31" x14ac:dyDescent="0.3">
      <c r="A1" s="1" t="s">
        <v>91</v>
      </c>
      <c r="B1" s="1" t="s">
        <v>89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9</v>
      </c>
      <c r="N1" t="s">
        <v>10</v>
      </c>
      <c r="O1" t="s">
        <v>2</v>
      </c>
      <c r="P1" t="s">
        <v>11</v>
      </c>
      <c r="Q1" t="s">
        <v>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4</v>
      </c>
      <c r="AE1" t="s">
        <v>23</v>
      </c>
    </row>
    <row r="2" spans="1:31" x14ac:dyDescent="0.3">
      <c r="A2" t="s">
        <v>83</v>
      </c>
      <c r="B2">
        <f>COUNTIF(C2:BJ2,"y")/COUNTA(C2:BJ2)</f>
        <v>0.86206896551724133</v>
      </c>
      <c r="C2" s="3" t="str">
        <f>IF(HLOOKUP(C$1,$C$17:$AD$17,1,FALSE)=C$1,"y","n")</f>
        <v>y</v>
      </c>
      <c r="D2" s="3" t="str">
        <f t="shared" ref="D2:AE3" si="0">IF(HLOOKUP(D$1,$C$17:$AD$17,1,FALSE)=D$1,"y","n")</f>
        <v>y</v>
      </c>
      <c r="E2" s="3" t="str">
        <f t="shared" si="0"/>
        <v>y</v>
      </c>
      <c r="F2" s="3" t="str">
        <f t="shared" si="0"/>
        <v>y</v>
      </c>
      <c r="G2" s="3" t="str">
        <f t="shared" si="0"/>
        <v>y</v>
      </c>
      <c r="H2" s="3" t="str">
        <f t="shared" si="0"/>
        <v>y</v>
      </c>
      <c r="I2" s="3" t="e">
        <f t="shared" si="0"/>
        <v>#N/A</v>
      </c>
      <c r="J2" s="3" t="str">
        <f t="shared" si="0"/>
        <v>y</v>
      </c>
      <c r="K2" s="3" t="str">
        <f t="shared" si="0"/>
        <v>y</v>
      </c>
      <c r="L2" s="3" t="str">
        <f t="shared" si="0"/>
        <v>y</v>
      </c>
      <c r="M2" s="3" t="str">
        <f t="shared" si="0"/>
        <v>y</v>
      </c>
      <c r="N2" s="3" t="str">
        <f t="shared" si="0"/>
        <v>y</v>
      </c>
      <c r="O2" s="3" t="str">
        <f t="shared" si="0"/>
        <v>y</v>
      </c>
      <c r="P2" s="3" t="str">
        <f t="shared" si="0"/>
        <v>y</v>
      </c>
      <c r="Q2" s="3" t="str">
        <f t="shared" si="0"/>
        <v>y</v>
      </c>
      <c r="R2" s="3" t="e">
        <f t="shared" si="0"/>
        <v>#N/A</v>
      </c>
      <c r="S2" s="3" t="str">
        <f t="shared" si="0"/>
        <v>y</v>
      </c>
      <c r="T2" s="3" t="str">
        <f t="shared" si="0"/>
        <v>y</v>
      </c>
      <c r="U2" s="3" t="str">
        <f t="shared" si="0"/>
        <v>y</v>
      </c>
      <c r="V2" s="3" t="str">
        <f t="shared" si="0"/>
        <v>y</v>
      </c>
      <c r="W2" s="3" t="str">
        <f t="shared" si="0"/>
        <v>y</v>
      </c>
      <c r="X2" s="3" t="str">
        <f t="shared" si="0"/>
        <v>y</v>
      </c>
      <c r="Y2" s="3" t="e">
        <f t="shared" si="0"/>
        <v>#N/A</v>
      </c>
      <c r="Z2" s="3" t="str">
        <f t="shared" si="0"/>
        <v>y</v>
      </c>
      <c r="AA2" s="3" t="str">
        <f t="shared" si="0"/>
        <v>y</v>
      </c>
      <c r="AB2" s="3" t="str">
        <f t="shared" si="0"/>
        <v>y</v>
      </c>
      <c r="AC2" s="3" t="str">
        <f t="shared" si="0"/>
        <v>y</v>
      </c>
      <c r="AD2" s="3" t="str">
        <f t="shared" si="0"/>
        <v>y</v>
      </c>
      <c r="AE2" s="3" t="e">
        <f t="shared" si="0"/>
        <v>#N/A</v>
      </c>
    </row>
    <row r="3" spans="1:31" x14ac:dyDescent="0.3">
      <c r="A3" t="s">
        <v>84</v>
      </c>
      <c r="B3">
        <f t="shared" ref="B3:B7" si="1">COUNTIF(C3:BJ3,"y")/COUNTA(C3:BJ3)</f>
        <v>0.86206896551724133</v>
      </c>
      <c r="C3" s="3" t="str">
        <f>IF(HLOOKUP(C$1,$C$22:$AD$22,1,FALSE)=C$1,"y","n")</f>
        <v>y</v>
      </c>
      <c r="D3" s="3" t="str">
        <f t="shared" si="0"/>
        <v>y</v>
      </c>
      <c r="E3" s="3" t="str">
        <f t="shared" si="0"/>
        <v>y</v>
      </c>
      <c r="F3" s="3" t="str">
        <f t="shared" si="0"/>
        <v>y</v>
      </c>
      <c r="G3" s="3" t="str">
        <f t="shared" si="0"/>
        <v>y</v>
      </c>
      <c r="H3" s="3" t="str">
        <f t="shared" si="0"/>
        <v>y</v>
      </c>
      <c r="I3" s="3" t="e">
        <f t="shared" si="0"/>
        <v>#N/A</v>
      </c>
      <c r="J3" s="3" t="str">
        <f t="shared" si="0"/>
        <v>y</v>
      </c>
      <c r="K3" s="3" t="str">
        <f t="shared" si="0"/>
        <v>y</v>
      </c>
      <c r="L3" s="3" t="str">
        <f t="shared" si="0"/>
        <v>y</v>
      </c>
      <c r="M3" s="3" t="str">
        <f t="shared" si="0"/>
        <v>y</v>
      </c>
      <c r="N3" s="3" t="str">
        <f t="shared" si="0"/>
        <v>y</v>
      </c>
      <c r="O3" s="3" t="str">
        <f t="shared" si="0"/>
        <v>y</v>
      </c>
      <c r="P3" s="3" t="str">
        <f t="shared" si="0"/>
        <v>y</v>
      </c>
      <c r="Q3" s="3" t="str">
        <f t="shared" si="0"/>
        <v>y</v>
      </c>
      <c r="R3" s="3" t="e">
        <f t="shared" si="0"/>
        <v>#N/A</v>
      </c>
      <c r="S3" s="3" t="str">
        <f t="shared" si="0"/>
        <v>y</v>
      </c>
      <c r="T3" s="3" t="str">
        <f t="shared" si="0"/>
        <v>y</v>
      </c>
      <c r="U3" s="3" t="str">
        <f t="shared" si="0"/>
        <v>y</v>
      </c>
      <c r="V3" s="3" t="str">
        <f t="shared" si="0"/>
        <v>y</v>
      </c>
      <c r="W3" s="3" t="str">
        <f t="shared" si="0"/>
        <v>y</v>
      </c>
      <c r="X3" s="3" t="str">
        <f t="shared" si="0"/>
        <v>y</v>
      </c>
      <c r="Y3" s="3" t="e">
        <f t="shared" si="0"/>
        <v>#N/A</v>
      </c>
      <c r="Z3" s="3" t="str">
        <f t="shared" si="0"/>
        <v>y</v>
      </c>
      <c r="AA3" s="3" t="str">
        <f t="shared" si="0"/>
        <v>y</v>
      </c>
      <c r="AB3" s="3" t="str">
        <f t="shared" si="0"/>
        <v>y</v>
      </c>
      <c r="AC3" s="3" t="str">
        <f t="shared" si="0"/>
        <v>y</v>
      </c>
      <c r="AD3" s="3" t="str">
        <f t="shared" si="0"/>
        <v>y</v>
      </c>
      <c r="AE3" s="3" t="e">
        <f t="shared" si="0"/>
        <v>#N/A</v>
      </c>
    </row>
    <row r="4" spans="1:31" x14ac:dyDescent="0.3">
      <c r="A4" t="s">
        <v>85</v>
      </c>
      <c r="B4" t="e">
        <f t="shared" si="1"/>
        <v>#DIV/0!</v>
      </c>
    </row>
    <row r="5" spans="1:31" x14ac:dyDescent="0.3">
      <c r="A5" t="s">
        <v>86</v>
      </c>
      <c r="B5" t="e">
        <f t="shared" si="1"/>
        <v>#DIV/0!</v>
      </c>
    </row>
    <row r="6" spans="1:31" x14ac:dyDescent="0.3">
      <c r="A6" t="s">
        <v>87</v>
      </c>
      <c r="B6" t="e">
        <f t="shared" si="1"/>
        <v>#DIV/0!</v>
      </c>
    </row>
    <row r="7" spans="1:31" x14ac:dyDescent="0.3">
      <c r="A7" t="s">
        <v>88</v>
      </c>
      <c r="B7" t="e">
        <f t="shared" si="1"/>
        <v>#DIV/0!</v>
      </c>
    </row>
    <row r="8" spans="1:31" x14ac:dyDescent="0.3">
      <c r="A8" s="1" t="s">
        <v>92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10</v>
      </c>
      <c r="I8" t="s">
        <v>29</v>
      </c>
      <c r="J8" t="s">
        <v>22</v>
      </c>
      <c r="K8" t="s">
        <v>15</v>
      </c>
      <c r="L8" t="s">
        <v>16</v>
      </c>
      <c r="M8" t="s">
        <v>30</v>
      </c>
      <c r="N8" t="s">
        <v>31</v>
      </c>
      <c r="O8" t="s">
        <v>32</v>
      </c>
      <c r="P8" t="s">
        <v>22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</row>
    <row r="9" spans="1:31" x14ac:dyDescent="0.3">
      <c r="A9" t="s">
        <v>83</v>
      </c>
      <c r="B9" t="e">
        <f>COUNTIF(C9:BJ9,"y")/COUNTA(C9:BJ9)</f>
        <v>#DIV/0!</v>
      </c>
    </row>
    <row r="10" spans="1:31" x14ac:dyDescent="0.3">
      <c r="A10" t="s">
        <v>84</v>
      </c>
      <c r="B10" t="e">
        <f t="shared" ref="B10:B14" si="2">COUNTIF(C10:BJ10,"y")/COUNTA(C10:BJ10)</f>
        <v>#DIV/0!</v>
      </c>
    </row>
    <row r="11" spans="1:31" x14ac:dyDescent="0.3">
      <c r="A11" t="s">
        <v>85</v>
      </c>
      <c r="B11" t="e">
        <f t="shared" si="2"/>
        <v>#DIV/0!</v>
      </c>
    </row>
    <row r="12" spans="1:31" x14ac:dyDescent="0.3">
      <c r="A12" t="s">
        <v>86</v>
      </c>
      <c r="B12" t="e">
        <f t="shared" si="2"/>
        <v>#DIV/0!</v>
      </c>
    </row>
    <row r="13" spans="1:31" x14ac:dyDescent="0.3">
      <c r="A13" t="s">
        <v>87</v>
      </c>
      <c r="B13" t="e">
        <f t="shared" si="2"/>
        <v>#DIV/0!</v>
      </c>
    </row>
    <row r="14" spans="1:31" x14ac:dyDescent="0.3">
      <c r="A14" t="s">
        <v>88</v>
      </c>
      <c r="B14" t="e">
        <f t="shared" si="2"/>
        <v>#DIV/0!</v>
      </c>
    </row>
    <row r="16" spans="1:31" x14ac:dyDescent="0.3">
      <c r="A16" s="1" t="s">
        <v>83</v>
      </c>
    </row>
    <row r="17" spans="1:41" x14ac:dyDescent="0.3">
      <c r="A17" s="2" t="s">
        <v>96</v>
      </c>
      <c r="B17" s="1" t="s">
        <v>101</v>
      </c>
      <c r="C17" t="s">
        <v>1</v>
      </c>
      <c r="D17" t="s">
        <v>2</v>
      </c>
      <c r="E17" t="s">
        <v>3</v>
      </c>
      <c r="F17" t="s">
        <v>0</v>
      </c>
      <c r="G17" t="s">
        <v>4</v>
      </c>
      <c r="H17" t="s">
        <v>5</v>
      </c>
      <c r="I17" t="s">
        <v>22</v>
      </c>
      <c r="J17" t="s">
        <v>7</v>
      </c>
      <c r="K17" t="s">
        <v>8</v>
      </c>
      <c r="L17" t="s">
        <v>2</v>
      </c>
      <c r="M17" t="s">
        <v>9</v>
      </c>
      <c r="N17" t="s">
        <v>10</v>
      </c>
      <c r="O17" t="s">
        <v>2</v>
      </c>
      <c r="P17" t="s">
        <v>11</v>
      </c>
      <c r="Q17" t="s">
        <v>2</v>
      </c>
      <c r="R17" t="s">
        <v>28</v>
      </c>
      <c r="S17" t="s">
        <v>13</v>
      </c>
      <c r="T17" t="s">
        <v>14</v>
      </c>
      <c r="U17" t="s">
        <v>15</v>
      </c>
      <c r="V17" t="s">
        <v>16</v>
      </c>
      <c r="W17" t="s">
        <v>17</v>
      </c>
      <c r="X17" t="s">
        <v>97</v>
      </c>
      <c r="Y17" t="s">
        <v>19</v>
      </c>
      <c r="Z17" t="s">
        <v>20</v>
      </c>
      <c r="AA17" t="s">
        <v>21</v>
      </c>
      <c r="AB17" t="s">
        <v>22</v>
      </c>
      <c r="AC17" t="s">
        <v>4</v>
      </c>
      <c r="AD17" t="s">
        <v>98</v>
      </c>
    </row>
    <row r="18" spans="1:41" x14ac:dyDescent="0.3">
      <c r="B18">
        <f>COUNTIF(C18:BV18,"y")/COUNTA(C18:BV18)</f>
        <v>0.8928571428571429</v>
      </c>
      <c r="C18" t="str">
        <f>IF(HLOOKUP(C17,$C$1:$BD$1,1,FALSE)=C17,"y","n")</f>
        <v>y</v>
      </c>
      <c r="D18" t="str">
        <f t="shared" ref="D18:AD18" si="3">IF(HLOOKUP(D17,$C$1:$BD$1,1,FALSE)=D17,"y","n")</f>
        <v>y</v>
      </c>
      <c r="E18" t="str">
        <f t="shared" si="3"/>
        <v>y</v>
      </c>
      <c r="F18" t="str">
        <f t="shared" si="3"/>
        <v>y</v>
      </c>
      <c r="G18" t="str">
        <f t="shared" si="3"/>
        <v>y</v>
      </c>
      <c r="H18" t="str">
        <f t="shared" si="3"/>
        <v>y</v>
      </c>
      <c r="I18" t="str">
        <f t="shared" si="3"/>
        <v>y</v>
      </c>
      <c r="J18" t="str">
        <f t="shared" si="3"/>
        <v>y</v>
      </c>
      <c r="K18" t="str">
        <f t="shared" si="3"/>
        <v>y</v>
      </c>
      <c r="L18" t="str">
        <f t="shared" si="3"/>
        <v>y</v>
      </c>
      <c r="M18" t="str">
        <f t="shared" si="3"/>
        <v>y</v>
      </c>
      <c r="N18" t="str">
        <f t="shared" si="3"/>
        <v>y</v>
      </c>
      <c r="O18" t="str">
        <f t="shared" si="3"/>
        <v>y</v>
      </c>
      <c r="P18" t="str">
        <f t="shared" si="3"/>
        <v>y</v>
      </c>
      <c r="Q18" t="str">
        <f t="shared" si="3"/>
        <v>y</v>
      </c>
      <c r="R18" t="e">
        <f t="shared" si="3"/>
        <v>#N/A</v>
      </c>
      <c r="S18" t="str">
        <f t="shared" si="3"/>
        <v>y</v>
      </c>
      <c r="T18" t="str">
        <f t="shared" si="3"/>
        <v>y</v>
      </c>
      <c r="U18" t="str">
        <f t="shared" si="3"/>
        <v>y</v>
      </c>
      <c r="V18" t="str">
        <f t="shared" si="3"/>
        <v>y</v>
      </c>
      <c r="W18" t="str">
        <f t="shared" si="3"/>
        <v>y</v>
      </c>
      <c r="X18" t="e">
        <f t="shared" si="3"/>
        <v>#N/A</v>
      </c>
      <c r="Y18" t="str">
        <f t="shared" si="3"/>
        <v>y</v>
      </c>
      <c r="Z18" t="str">
        <f t="shared" si="3"/>
        <v>y</v>
      </c>
      <c r="AA18" t="str">
        <f t="shared" si="3"/>
        <v>y</v>
      </c>
      <c r="AB18" t="str">
        <f t="shared" si="3"/>
        <v>y</v>
      </c>
      <c r="AC18" t="str">
        <f t="shared" si="3"/>
        <v>y</v>
      </c>
      <c r="AD18" t="e">
        <f t="shared" si="3"/>
        <v>#N/A</v>
      </c>
    </row>
    <row r="19" spans="1:41" x14ac:dyDescent="0.3">
      <c r="A19" s="2" t="s">
        <v>99</v>
      </c>
      <c r="C19" t="s">
        <v>100</v>
      </c>
      <c r="D19" t="s">
        <v>20</v>
      </c>
      <c r="E19" t="s">
        <v>10</v>
      </c>
      <c r="F19" t="s">
        <v>29</v>
      </c>
      <c r="G19" t="s">
        <v>22</v>
      </c>
      <c r="H19" t="s">
        <v>15</v>
      </c>
      <c r="I19" t="s">
        <v>16</v>
      </c>
      <c r="J19" t="s">
        <v>30</v>
      </c>
      <c r="K19" t="s">
        <v>18</v>
      </c>
      <c r="L19" t="s">
        <v>32</v>
      </c>
      <c r="M19" t="s">
        <v>22</v>
      </c>
      <c r="N19" t="s">
        <v>33</v>
      </c>
      <c r="O19" t="s">
        <v>34</v>
      </c>
      <c r="P19" t="s">
        <v>35</v>
      </c>
      <c r="Q19" t="s">
        <v>36</v>
      </c>
      <c r="R19" t="s">
        <v>37</v>
      </c>
      <c r="S19" t="s">
        <v>38</v>
      </c>
      <c r="T19" t="s">
        <v>39</v>
      </c>
      <c r="U19" t="s">
        <v>40</v>
      </c>
    </row>
    <row r="20" spans="1:41" x14ac:dyDescent="0.3">
      <c r="B20" t="e">
        <f>COUNTIF(C20:BV20,"y")/COUNTA(C20:BV20)</f>
        <v>#DIV/0!</v>
      </c>
    </row>
    <row r="21" spans="1:41" x14ac:dyDescent="0.3">
      <c r="A21" s="1" t="s">
        <v>84</v>
      </c>
    </row>
    <row r="22" spans="1:41" x14ac:dyDescent="0.3">
      <c r="A22" s="2" t="s">
        <v>96</v>
      </c>
      <c r="C22" t="s">
        <v>1</v>
      </c>
      <c r="D22" t="s">
        <v>2</v>
      </c>
      <c r="E22" t="s">
        <v>3</v>
      </c>
      <c r="F22" t="s">
        <v>0</v>
      </c>
      <c r="G22" t="s">
        <v>4</v>
      </c>
      <c r="H22" t="s">
        <v>5</v>
      </c>
      <c r="I22" t="s">
        <v>22</v>
      </c>
      <c r="J22" t="s">
        <v>7</v>
      </c>
      <c r="K22" t="s">
        <v>8</v>
      </c>
      <c r="L22" t="s">
        <v>2</v>
      </c>
      <c r="M22" t="s">
        <v>9</v>
      </c>
      <c r="N22" t="s">
        <v>10</v>
      </c>
      <c r="O22" t="s">
        <v>2</v>
      </c>
      <c r="P22" t="s">
        <v>11</v>
      </c>
      <c r="Q22" t="s">
        <v>2</v>
      </c>
      <c r="R22" t="s">
        <v>28</v>
      </c>
      <c r="S22" t="s">
        <v>13</v>
      </c>
      <c r="T22" t="s">
        <v>14</v>
      </c>
      <c r="U22" t="s">
        <v>15</v>
      </c>
      <c r="V22" t="s">
        <v>16</v>
      </c>
      <c r="W22" t="s">
        <v>17</v>
      </c>
      <c r="X22" t="s">
        <v>97</v>
      </c>
      <c r="Y22" t="s">
        <v>19</v>
      </c>
      <c r="Z22" t="s">
        <v>20</v>
      </c>
      <c r="AA22" t="s">
        <v>21</v>
      </c>
      <c r="AB22" t="s">
        <v>22</v>
      </c>
      <c r="AC22" t="s">
        <v>4</v>
      </c>
      <c r="AD22" t="s">
        <v>98</v>
      </c>
      <c r="AE22" t="s">
        <v>102</v>
      </c>
      <c r="AF22" t="s">
        <v>25</v>
      </c>
      <c r="AG22" t="s">
        <v>26</v>
      </c>
      <c r="AH22" t="s">
        <v>103</v>
      </c>
      <c r="AI22" t="s">
        <v>28</v>
      </c>
      <c r="AJ22" t="s">
        <v>10</v>
      </c>
      <c r="AK22" t="s">
        <v>29</v>
      </c>
      <c r="AL22" t="s">
        <v>22</v>
      </c>
      <c r="AM22" t="s">
        <v>15</v>
      </c>
      <c r="AN22" t="s">
        <v>16</v>
      </c>
      <c r="AO22" t="s">
        <v>30</v>
      </c>
    </row>
    <row r="23" spans="1:41" x14ac:dyDescent="0.3">
      <c r="B23">
        <f>COUNTIF(C23:BV23,"y")/COUNTA(C23:BV23)</f>
        <v>0.74358974358974361</v>
      </c>
      <c r="C23" t="str">
        <f>IF(HLOOKUP(C22,$C$1:$BD$1,1,FALSE)=C22,"y","n")</f>
        <v>y</v>
      </c>
      <c r="D23" t="str">
        <f t="shared" ref="D23" si="4">IF(HLOOKUP(D22,$C$1:$BD$1,1,FALSE)=D22,"y","n")</f>
        <v>y</v>
      </c>
      <c r="E23" t="str">
        <f t="shared" ref="E23" si="5">IF(HLOOKUP(E22,$C$1:$BD$1,1,FALSE)=E22,"y","n")</f>
        <v>y</v>
      </c>
      <c r="F23" t="str">
        <f t="shared" ref="F23" si="6">IF(HLOOKUP(F22,$C$1:$BD$1,1,FALSE)=F22,"y","n")</f>
        <v>y</v>
      </c>
      <c r="G23" t="str">
        <f t="shared" ref="G23" si="7">IF(HLOOKUP(G22,$C$1:$BD$1,1,FALSE)=G22,"y","n")</f>
        <v>y</v>
      </c>
      <c r="H23" t="str">
        <f t="shared" ref="H23" si="8">IF(HLOOKUP(H22,$C$1:$BD$1,1,FALSE)=H22,"y","n")</f>
        <v>y</v>
      </c>
      <c r="I23" t="str">
        <f t="shared" ref="I23" si="9">IF(HLOOKUP(I22,$C$1:$BD$1,1,FALSE)=I22,"y","n")</f>
        <v>y</v>
      </c>
      <c r="J23" t="str">
        <f t="shared" ref="J23" si="10">IF(HLOOKUP(J22,$C$1:$BD$1,1,FALSE)=J22,"y","n")</f>
        <v>y</v>
      </c>
      <c r="K23" t="str">
        <f t="shared" ref="K23" si="11">IF(HLOOKUP(K22,$C$1:$BD$1,1,FALSE)=K22,"y","n")</f>
        <v>y</v>
      </c>
      <c r="L23" t="str">
        <f t="shared" ref="L23" si="12">IF(HLOOKUP(L22,$C$1:$BD$1,1,FALSE)=L22,"y","n")</f>
        <v>y</v>
      </c>
      <c r="M23" t="str">
        <f t="shared" ref="M23" si="13">IF(HLOOKUP(M22,$C$1:$BD$1,1,FALSE)=M22,"y","n")</f>
        <v>y</v>
      </c>
      <c r="N23" t="str">
        <f t="shared" ref="N23" si="14">IF(HLOOKUP(N22,$C$1:$BD$1,1,FALSE)=N22,"y","n")</f>
        <v>y</v>
      </c>
      <c r="O23" t="str">
        <f t="shared" ref="O23" si="15">IF(HLOOKUP(O22,$C$1:$BD$1,1,FALSE)=O22,"y","n")</f>
        <v>y</v>
      </c>
      <c r="P23" t="str">
        <f t="shared" ref="P23" si="16">IF(HLOOKUP(P22,$C$1:$BD$1,1,FALSE)=P22,"y","n")</f>
        <v>y</v>
      </c>
      <c r="Q23" t="str">
        <f t="shared" ref="Q23" si="17">IF(HLOOKUP(Q22,$C$1:$BD$1,1,FALSE)=Q22,"y","n")</f>
        <v>y</v>
      </c>
      <c r="R23" t="e">
        <f t="shared" ref="R23" si="18">IF(HLOOKUP(R22,$C$1:$BD$1,1,FALSE)=R22,"y","n")</f>
        <v>#N/A</v>
      </c>
      <c r="S23" t="str">
        <f t="shared" ref="S23" si="19">IF(HLOOKUP(S22,$C$1:$BD$1,1,FALSE)=S22,"y","n")</f>
        <v>y</v>
      </c>
      <c r="T23" t="str">
        <f t="shared" ref="T23" si="20">IF(HLOOKUP(T22,$C$1:$BD$1,1,FALSE)=T22,"y","n")</f>
        <v>y</v>
      </c>
      <c r="U23" t="str">
        <f t="shared" ref="U23" si="21">IF(HLOOKUP(U22,$C$1:$BD$1,1,FALSE)=U22,"y","n")</f>
        <v>y</v>
      </c>
      <c r="V23" t="str">
        <f t="shared" ref="V23" si="22">IF(HLOOKUP(V22,$C$1:$BD$1,1,FALSE)=V22,"y","n")</f>
        <v>y</v>
      </c>
      <c r="W23" t="str">
        <f t="shared" ref="W23" si="23">IF(HLOOKUP(W22,$C$1:$BD$1,1,FALSE)=W22,"y","n")</f>
        <v>y</v>
      </c>
      <c r="X23" t="e">
        <f t="shared" ref="X23" si="24">IF(HLOOKUP(X22,$C$1:$BD$1,1,FALSE)=X22,"y","n")</f>
        <v>#N/A</v>
      </c>
      <c r="Y23" t="str">
        <f t="shared" ref="Y23" si="25">IF(HLOOKUP(Y22,$C$1:$BD$1,1,FALSE)=Y22,"y","n")</f>
        <v>y</v>
      </c>
      <c r="Z23" t="str">
        <f t="shared" ref="Z23" si="26">IF(HLOOKUP(Z22,$C$1:$BD$1,1,FALSE)=Z22,"y","n")</f>
        <v>y</v>
      </c>
      <c r="AA23" t="str">
        <f t="shared" ref="AA23" si="27">IF(HLOOKUP(AA22,$C$1:$BD$1,1,FALSE)=AA22,"y","n")</f>
        <v>y</v>
      </c>
      <c r="AB23" t="str">
        <f t="shared" ref="AB23" si="28">IF(HLOOKUP(AB22,$C$1:$BD$1,1,FALSE)=AB22,"y","n")</f>
        <v>y</v>
      </c>
      <c r="AC23" t="str">
        <f t="shared" ref="AC23" si="29">IF(HLOOKUP(AC22,$C$1:$BD$1,1,FALSE)=AC22,"y","n")</f>
        <v>y</v>
      </c>
      <c r="AD23" t="e">
        <f t="shared" ref="AD23" si="30">IF(HLOOKUP(AD22,$C$1:$BD$1,1,FALSE)=AD22,"y","n")</f>
        <v>#N/A</v>
      </c>
      <c r="AE23" t="e">
        <f>IF(HLOOKUP(AE22,$C$1:$BD$1,1,FALSE)=AE22,"y","n")</f>
        <v>#N/A</v>
      </c>
      <c r="AF23" t="e">
        <f t="shared" ref="AF23" si="31">IF(HLOOKUP(AF22,$C$1:$BD$1,1,FALSE)=AF22,"y","n")</f>
        <v>#N/A</v>
      </c>
      <c r="AG23" t="e">
        <f t="shared" ref="AG23" si="32">IF(HLOOKUP(AG22,$C$1:$BD$1,1,FALSE)=AG22,"y","n")</f>
        <v>#N/A</v>
      </c>
      <c r="AH23" t="e">
        <f t="shared" ref="AH23" si="33">IF(HLOOKUP(AH22,$C$1:$BD$1,1,FALSE)=AH22,"y","n")</f>
        <v>#N/A</v>
      </c>
      <c r="AI23" t="e">
        <f t="shared" ref="AI23" si="34">IF(HLOOKUP(AI22,$C$1:$BD$1,1,FALSE)=AI22,"y","n")</f>
        <v>#N/A</v>
      </c>
      <c r="AJ23" t="str">
        <f t="shared" ref="AJ23" si="35">IF(HLOOKUP(AJ22,$C$1:$BD$1,1,FALSE)=AJ22,"y","n")</f>
        <v>y</v>
      </c>
      <c r="AK23" t="e">
        <f t="shared" ref="AK23" si="36">IF(HLOOKUP(AK22,$C$1:$BD$1,1,FALSE)=AK22,"y","n")</f>
        <v>#N/A</v>
      </c>
      <c r="AL23" t="str">
        <f t="shared" ref="AL23" si="37">IF(HLOOKUP(AL22,$C$1:$BD$1,1,FALSE)=AL22,"y","n")</f>
        <v>y</v>
      </c>
      <c r="AM23" t="str">
        <f t="shared" ref="AM23" si="38">IF(HLOOKUP(AM22,$C$1:$BD$1,1,FALSE)=AM22,"y","n")</f>
        <v>y</v>
      </c>
      <c r="AN23" t="str">
        <f t="shared" ref="AN23" si="39">IF(HLOOKUP(AN22,$C$1:$BD$1,1,FALSE)=AN22,"y","n")</f>
        <v>y</v>
      </c>
      <c r="AO23" t="e">
        <f t="shared" ref="AO23" si="40">IF(HLOOKUP(AO22,$C$1:$BD$1,1,FALSE)=AO22,"y","n")</f>
        <v>#N/A</v>
      </c>
    </row>
  </sheetData>
  <conditionalFormatting sqref="C9:X14 C2:AE7">
    <cfRule type="containsText" dxfId="5" priority="1" operator="containsText" text="n">
      <formula>NOT(ISERROR(SEARCH("n",C2)))</formula>
    </cfRule>
    <cfRule type="containsText" dxfId="4" priority="2" operator="containsText" text="y">
      <formula>NOT(ISERROR(SEARCH("y",C2)))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zoomScale="70" zoomScaleNormal="70" workbookViewId="0">
      <selection activeCell="Q5" sqref="Q5"/>
    </sheetView>
  </sheetViews>
  <sheetFormatPr defaultRowHeight="14.4" x14ac:dyDescent="0.3"/>
  <cols>
    <col min="1" max="1" width="15" bestFit="1" customWidth="1"/>
    <col min="2" max="2" width="5.88671875" customWidth="1"/>
    <col min="3" max="3" width="10.33203125" bestFit="1" customWidth="1"/>
    <col min="4" max="4" width="7.44140625" bestFit="1" customWidth="1"/>
    <col min="5" max="5" width="9.21875" bestFit="1" customWidth="1"/>
    <col min="6" max="6" width="3.6640625" bestFit="1" customWidth="1"/>
    <col min="7" max="7" width="5.109375" bestFit="1" customWidth="1"/>
    <col min="8" max="8" width="7.21875" bestFit="1" customWidth="1"/>
    <col min="9" max="9" width="5.21875" bestFit="1" customWidth="1"/>
    <col min="10" max="10" width="7.21875" bestFit="1" customWidth="1"/>
    <col min="11" max="11" width="5.44140625" bestFit="1" customWidth="1"/>
    <col min="12" max="12" width="6" bestFit="1" customWidth="1"/>
    <col min="13" max="13" width="11" bestFit="1" customWidth="1"/>
    <col min="14" max="14" width="6.77734375" bestFit="1" customWidth="1"/>
    <col min="15" max="15" width="6.21875" bestFit="1" customWidth="1"/>
    <col min="16" max="16" width="3.77734375" bestFit="1" customWidth="1"/>
    <col min="17" max="17" width="12.33203125" bestFit="1" customWidth="1"/>
    <col min="18" max="18" width="6.77734375" bestFit="1" customWidth="1"/>
    <col min="19" max="19" width="9.21875" bestFit="1" customWidth="1"/>
    <col min="20" max="20" width="8.109375" bestFit="1" customWidth="1"/>
    <col min="21" max="21" width="5.44140625" bestFit="1" customWidth="1"/>
    <col min="22" max="23" width="8.109375" bestFit="1" customWidth="1"/>
    <col min="24" max="24" width="9.109375" bestFit="1" customWidth="1"/>
    <col min="25" max="25" width="8.77734375" bestFit="1" customWidth="1"/>
    <col min="26" max="26" width="12.21875" bestFit="1" customWidth="1"/>
    <col min="27" max="27" width="2.44140625" bestFit="1" customWidth="1"/>
    <col min="28" max="28" width="8.109375" bestFit="1" customWidth="1"/>
    <col min="29" max="29" width="9" bestFit="1" customWidth="1"/>
    <col min="30" max="30" width="4" bestFit="1" customWidth="1"/>
    <col min="31" max="31" width="6.5546875" bestFit="1" customWidth="1"/>
    <col min="32" max="32" width="3.6640625" bestFit="1" customWidth="1"/>
    <col min="33" max="33" width="6.77734375" bestFit="1" customWidth="1"/>
    <col min="34" max="34" width="12.21875" bestFit="1" customWidth="1"/>
    <col min="35" max="35" width="2.44140625" bestFit="1" customWidth="1"/>
    <col min="36" max="36" width="8.109375" bestFit="1" customWidth="1"/>
    <col min="37" max="37" width="10.6640625" bestFit="1" customWidth="1"/>
  </cols>
  <sheetData>
    <row r="1" spans="1:37" x14ac:dyDescent="0.3">
      <c r="A1" s="1" t="s">
        <v>93</v>
      </c>
      <c r="B1" s="1" t="s">
        <v>89</v>
      </c>
      <c r="C1" t="s">
        <v>41</v>
      </c>
      <c r="D1" t="s">
        <v>42</v>
      </c>
      <c r="E1" t="s">
        <v>43</v>
      </c>
      <c r="F1" t="s">
        <v>4</v>
      </c>
      <c r="G1" t="s">
        <v>44</v>
      </c>
      <c r="H1" t="s">
        <v>45</v>
      </c>
      <c r="I1" t="s">
        <v>46</v>
      </c>
      <c r="J1" t="s">
        <v>22</v>
      </c>
      <c r="K1" t="s">
        <v>47</v>
      </c>
      <c r="L1" t="s">
        <v>48</v>
      </c>
      <c r="M1" t="s">
        <v>4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20</v>
      </c>
      <c r="V1" t="s">
        <v>54</v>
      </c>
      <c r="W1" t="s">
        <v>56</v>
      </c>
    </row>
    <row r="2" spans="1:37" x14ac:dyDescent="0.3">
      <c r="A2" t="s">
        <v>83</v>
      </c>
      <c r="B2">
        <f>COUNTIF(C2:BW2,"y")/COUNTA(C2:BW2)</f>
        <v>0.19047619047619047</v>
      </c>
      <c r="C2" s="3" t="e">
        <f>IF(HLOOKUP(C$1,$C$24:$AD$24,1,FALSE)=C$1,"y","n")</f>
        <v>#N/A</v>
      </c>
      <c r="D2" s="3" t="str">
        <f t="shared" ref="D2:W2" si="0">IF(HLOOKUP(D$1,$C$24:$AD$24,1,FALSE)=D$1,"y","n")</f>
        <v>y</v>
      </c>
      <c r="E2" s="3" t="e">
        <f t="shared" si="0"/>
        <v>#N/A</v>
      </c>
      <c r="F2" s="3" t="e">
        <f t="shared" si="0"/>
        <v>#N/A</v>
      </c>
      <c r="G2" s="3" t="str">
        <f t="shared" si="0"/>
        <v>y</v>
      </c>
      <c r="H2" s="3" t="str">
        <f t="shared" si="0"/>
        <v>y</v>
      </c>
      <c r="I2" s="3" t="str">
        <f t="shared" si="0"/>
        <v>y</v>
      </c>
      <c r="J2" s="3" t="e">
        <f t="shared" si="0"/>
        <v>#N/A</v>
      </c>
      <c r="K2" s="3" t="e">
        <f t="shared" si="0"/>
        <v>#N/A</v>
      </c>
      <c r="L2" s="3" t="e">
        <f t="shared" si="0"/>
        <v>#N/A</v>
      </c>
      <c r="M2" s="3" t="e">
        <f t="shared" si="0"/>
        <v>#N/A</v>
      </c>
      <c r="N2" s="3" t="e">
        <f t="shared" si="0"/>
        <v>#N/A</v>
      </c>
      <c r="O2" s="3" t="e">
        <f t="shared" si="0"/>
        <v>#N/A</v>
      </c>
      <c r="P2" s="3" t="e">
        <f t="shared" si="0"/>
        <v>#N/A</v>
      </c>
      <c r="Q2" s="3" t="e">
        <f t="shared" si="0"/>
        <v>#N/A</v>
      </c>
      <c r="R2" s="3" t="e">
        <f t="shared" si="0"/>
        <v>#N/A</v>
      </c>
      <c r="S2" s="3" t="e">
        <f t="shared" si="0"/>
        <v>#N/A</v>
      </c>
      <c r="T2" s="3" t="e">
        <f t="shared" si="0"/>
        <v>#N/A</v>
      </c>
      <c r="U2" s="3" t="e">
        <f t="shared" si="0"/>
        <v>#N/A</v>
      </c>
      <c r="V2" s="3" t="e">
        <f t="shared" si="0"/>
        <v>#N/A</v>
      </c>
      <c r="W2" s="3" t="e">
        <f t="shared" si="0"/>
        <v>#N/A</v>
      </c>
    </row>
    <row r="3" spans="1:37" x14ac:dyDescent="0.3">
      <c r="A3" t="s">
        <v>84</v>
      </c>
      <c r="B3" t="e">
        <f t="shared" ref="B3:B7" si="1">COUNTIF(C3:BW3,"y")/COUNTA(C3:BW3)</f>
        <v>#DIV/0!</v>
      </c>
    </row>
    <row r="4" spans="1:37" x14ac:dyDescent="0.3">
      <c r="A4" t="s">
        <v>85</v>
      </c>
      <c r="B4" t="e">
        <f t="shared" si="1"/>
        <v>#DIV/0!</v>
      </c>
    </row>
    <row r="5" spans="1:37" x14ac:dyDescent="0.3">
      <c r="A5" t="s">
        <v>86</v>
      </c>
      <c r="B5">
        <f t="shared" si="1"/>
        <v>1</v>
      </c>
      <c r="L5" t="s">
        <v>90</v>
      </c>
    </row>
    <row r="6" spans="1:37" x14ac:dyDescent="0.3">
      <c r="A6" t="s">
        <v>87</v>
      </c>
      <c r="B6" t="e">
        <f t="shared" si="1"/>
        <v>#DIV/0!</v>
      </c>
    </row>
    <row r="7" spans="1:37" x14ac:dyDescent="0.3">
      <c r="A7" t="s">
        <v>88</v>
      </c>
      <c r="B7" t="e">
        <f t="shared" si="1"/>
        <v>#DIV/0!</v>
      </c>
    </row>
    <row r="8" spans="1:37" x14ac:dyDescent="0.3">
      <c r="A8" s="1" t="s">
        <v>94</v>
      </c>
      <c r="C8" t="s">
        <v>57</v>
      </c>
      <c r="D8" t="s">
        <v>58</v>
      </c>
      <c r="E8" t="s">
        <v>59</v>
      </c>
      <c r="F8" t="s">
        <v>4</v>
      </c>
      <c r="G8" t="s">
        <v>44</v>
      </c>
      <c r="H8" t="s">
        <v>45</v>
      </c>
      <c r="I8" t="s">
        <v>46</v>
      </c>
      <c r="J8" t="s">
        <v>22</v>
      </c>
      <c r="K8" t="s">
        <v>47</v>
      </c>
      <c r="L8" t="s">
        <v>60</v>
      </c>
      <c r="M8" t="s">
        <v>61</v>
      </c>
      <c r="N8" t="s">
        <v>62</v>
      </c>
      <c r="O8" t="s">
        <v>59</v>
      </c>
      <c r="P8" t="s">
        <v>4</v>
      </c>
      <c r="Q8" t="s">
        <v>63</v>
      </c>
      <c r="R8" t="s">
        <v>58</v>
      </c>
      <c r="S8" t="s">
        <v>64</v>
      </c>
      <c r="T8" t="s">
        <v>62</v>
      </c>
      <c r="U8" t="s">
        <v>65</v>
      </c>
      <c r="V8" t="s">
        <v>66</v>
      </c>
      <c r="W8" t="s">
        <v>54</v>
      </c>
      <c r="X8" t="s">
        <v>67</v>
      </c>
    </row>
    <row r="9" spans="1:37" x14ac:dyDescent="0.3">
      <c r="A9" t="s">
        <v>83</v>
      </c>
      <c r="B9" t="e">
        <f>COUNTIF(C9:BW9,"y")/COUNTA(C9:BW9)</f>
        <v>#DIV/0!</v>
      </c>
    </row>
    <row r="10" spans="1:37" x14ac:dyDescent="0.3">
      <c r="A10" t="s">
        <v>84</v>
      </c>
      <c r="B10">
        <f t="shared" ref="B10:B14" si="2">COUNTIF(C10:BW10,"y")/COUNTA(C10:BW10)</f>
        <v>1</v>
      </c>
      <c r="L10" t="s">
        <v>90</v>
      </c>
    </row>
    <row r="11" spans="1:37" x14ac:dyDescent="0.3">
      <c r="A11" t="s">
        <v>85</v>
      </c>
      <c r="B11" t="e">
        <f t="shared" si="2"/>
        <v>#DIV/0!</v>
      </c>
    </row>
    <row r="12" spans="1:37" x14ac:dyDescent="0.3">
      <c r="A12" t="s">
        <v>86</v>
      </c>
      <c r="B12" t="e">
        <f t="shared" si="2"/>
        <v>#DIV/0!</v>
      </c>
    </row>
    <row r="13" spans="1:37" x14ac:dyDescent="0.3">
      <c r="A13" t="s">
        <v>87</v>
      </c>
      <c r="B13" t="e">
        <f t="shared" si="2"/>
        <v>#DIV/0!</v>
      </c>
    </row>
    <row r="14" spans="1:37" x14ac:dyDescent="0.3">
      <c r="A14" t="s">
        <v>88</v>
      </c>
      <c r="B14" t="e">
        <f t="shared" si="2"/>
        <v>#DIV/0!</v>
      </c>
    </row>
    <row r="15" spans="1:37" x14ac:dyDescent="0.3">
      <c r="A15" s="1" t="s">
        <v>95</v>
      </c>
      <c r="C15" t="s">
        <v>68</v>
      </c>
      <c r="D15" t="s">
        <v>47</v>
      </c>
      <c r="E15" t="s">
        <v>69</v>
      </c>
      <c r="F15" t="s">
        <v>59</v>
      </c>
      <c r="G15" t="s">
        <v>4</v>
      </c>
      <c r="H15" t="s">
        <v>70</v>
      </c>
      <c r="I15" t="s">
        <v>44</v>
      </c>
      <c r="J15" t="s">
        <v>45</v>
      </c>
      <c r="K15" t="s">
        <v>46</v>
      </c>
      <c r="L15" t="s">
        <v>71</v>
      </c>
      <c r="M15" t="s">
        <v>72</v>
      </c>
      <c r="N15" t="s">
        <v>58</v>
      </c>
      <c r="O15" t="s">
        <v>47</v>
      </c>
      <c r="P15" t="s">
        <v>73</v>
      </c>
      <c r="Q15" t="s">
        <v>15</v>
      </c>
      <c r="R15" t="s">
        <v>74</v>
      </c>
      <c r="S15" t="s">
        <v>69</v>
      </c>
      <c r="T15" t="s">
        <v>75</v>
      </c>
      <c r="U15" t="s">
        <v>47</v>
      </c>
      <c r="V15" t="s">
        <v>76</v>
      </c>
      <c r="W15" t="s">
        <v>4</v>
      </c>
      <c r="X15" t="s">
        <v>49</v>
      </c>
      <c r="Y15" t="s">
        <v>77</v>
      </c>
      <c r="Z15" t="s">
        <v>78</v>
      </c>
      <c r="AA15" t="s">
        <v>22</v>
      </c>
      <c r="AB15" t="s">
        <v>54</v>
      </c>
      <c r="AC15" t="s">
        <v>79</v>
      </c>
      <c r="AD15" t="s">
        <v>80</v>
      </c>
      <c r="AE15" t="s">
        <v>81</v>
      </c>
      <c r="AF15" t="s">
        <v>4</v>
      </c>
      <c r="AG15" t="s">
        <v>70</v>
      </c>
      <c r="AH15" t="s">
        <v>78</v>
      </c>
      <c r="AI15" t="s">
        <v>22</v>
      </c>
      <c r="AJ15" t="s">
        <v>54</v>
      </c>
      <c r="AK15" t="s">
        <v>82</v>
      </c>
    </row>
    <row r="16" spans="1:37" x14ac:dyDescent="0.3">
      <c r="A16" t="s">
        <v>83</v>
      </c>
      <c r="B16" t="e">
        <f>COUNTIF(C16:BW16,"y")/COUNTA(C16:BW16)</f>
        <v>#DIV/0!</v>
      </c>
    </row>
    <row r="17" spans="1:13" x14ac:dyDescent="0.3">
      <c r="A17" t="s">
        <v>84</v>
      </c>
      <c r="B17" t="e">
        <f t="shared" ref="B17:B21" si="3">COUNTIF(C17:BW17,"y")/COUNTA(C17:BW17)</f>
        <v>#DIV/0!</v>
      </c>
    </row>
    <row r="18" spans="1:13" x14ac:dyDescent="0.3">
      <c r="A18" t="s">
        <v>85</v>
      </c>
      <c r="B18" t="e">
        <f t="shared" si="3"/>
        <v>#DIV/0!</v>
      </c>
    </row>
    <row r="19" spans="1:13" x14ac:dyDescent="0.3">
      <c r="A19" t="s">
        <v>86</v>
      </c>
      <c r="B19">
        <f t="shared" si="3"/>
        <v>1</v>
      </c>
      <c r="M19" t="s">
        <v>90</v>
      </c>
    </row>
    <row r="20" spans="1:13" x14ac:dyDescent="0.3">
      <c r="A20" t="s">
        <v>87</v>
      </c>
      <c r="B20" t="e">
        <f t="shared" si="3"/>
        <v>#DIV/0!</v>
      </c>
    </row>
    <row r="21" spans="1:13" x14ac:dyDescent="0.3">
      <c r="A21" t="s">
        <v>88</v>
      </c>
      <c r="B21" t="e">
        <f t="shared" si="3"/>
        <v>#DIV/0!</v>
      </c>
    </row>
    <row r="23" spans="1:13" x14ac:dyDescent="0.3">
      <c r="A23" s="1" t="s">
        <v>83</v>
      </c>
    </row>
    <row r="24" spans="1:13" x14ac:dyDescent="0.3">
      <c r="A24" s="2" t="s">
        <v>104</v>
      </c>
      <c r="B24" s="1" t="s">
        <v>101</v>
      </c>
      <c r="C24" t="s">
        <v>105</v>
      </c>
      <c r="D24" t="s">
        <v>59</v>
      </c>
      <c r="E24" t="s">
        <v>42</v>
      </c>
      <c r="F24" t="s">
        <v>44</v>
      </c>
      <c r="G24" t="s">
        <v>45</v>
      </c>
      <c r="H24" t="s">
        <v>46</v>
      </c>
    </row>
    <row r="25" spans="1:13" x14ac:dyDescent="0.3">
      <c r="B25">
        <f>COUNTIF(C25:BV25,"y")/COUNTA(C25:BV25)</f>
        <v>0.66666666666666663</v>
      </c>
      <c r="C25" t="e">
        <f>IF(HLOOKUP(C24,$C$1:$BD$1,1,FALSE)=C24,"y","n")</f>
        <v>#N/A</v>
      </c>
      <c r="D25" t="e">
        <f t="shared" ref="D25:H25" si="4">IF(HLOOKUP(D24,$C$1:$BD$1,1,FALSE)=D24,"y","n")</f>
        <v>#N/A</v>
      </c>
      <c r="E25" t="str">
        <f t="shared" si="4"/>
        <v>y</v>
      </c>
      <c r="F25" t="str">
        <f t="shared" si="4"/>
        <v>y</v>
      </c>
      <c r="G25" t="str">
        <f t="shared" si="4"/>
        <v>y</v>
      </c>
      <c r="H25" t="str">
        <f t="shared" si="4"/>
        <v>y</v>
      </c>
    </row>
  </sheetData>
  <conditionalFormatting sqref="C3:W7 C9:X14 C16:AK21">
    <cfRule type="containsText" dxfId="3" priority="3" operator="containsText" text="n">
      <formula>NOT(ISERROR(SEARCH("n",C3)))</formula>
    </cfRule>
    <cfRule type="containsText" dxfId="2" priority="4" operator="containsText" text="y">
      <formula>NOT(ISERROR(SEARCH("y",C3)))</formula>
    </cfRule>
  </conditionalFormatting>
  <conditionalFormatting sqref="C2:W2">
    <cfRule type="containsText" dxfId="1" priority="1" operator="containsText" text="n">
      <formula>NOT(ISERROR(SEARCH("n",C2)))</formula>
    </cfRule>
    <cfRule type="containsText" dxfId="0" priority="2" operator="containsText" text="y">
      <formula>NOT(ISERROR(SEARCH("y",C2)))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Obama</vt:lpstr>
      <vt:lpstr>Latvia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2017-03-16T05:47:14Z</dcterms:modified>
</cp:coreProperties>
</file>