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<sst xmlns="http://schemas.openxmlformats.org/spreadsheetml/2006/main" count="2303" uniqueCount="964">
  <si>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</si>
  <si>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</si>
  <si>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</si>
  <si>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</si>
  <si>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</si>
  <si>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</si>
  <si>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</si>
  <si>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</si>
  <si>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</si>
  <si>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</si>
  <si>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</si>
  <si>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</si>
  <si>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</si>
  <si>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</si>
  <si>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</si>
  <si>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</si>
  <si>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</si>
  <si>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</si>
  <si>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</si>
  <si>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</si>
  <si>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</si>
  <si>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</si>
  <si>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</si>
  <si>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</si>
  <si>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</si>
  <si>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</si>
  <si>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</si>
  <si>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</si>
  <si>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</si>
  <si>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</si>
  <si>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</si>
  <si>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</si>
  <si>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</si>
  <si>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</si>
  <si>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</si>
  <si>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</si>
  <si>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</si>
  <si>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</si>
  <si>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</si>
  <si>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</si>
  <si>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</si>
  <si>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</si>
  <si>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</si>
  <si>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</si>
  <si>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</si>
  <si>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</si>
  <si>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</si>
  <si>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</si>
  <si>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</si>
  <si>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</si>
  <si>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</si>
  <si>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</si>
  <si>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</si>
  <si>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</si>
  <si>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</si>
  <si>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</si>
  <si>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</si>
  <si>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</si>
  <si>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</si>
  <si>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</si>
  <si>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</si>
  <si>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</si>
  <si>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</si>
  <si>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</si>
  <si>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</si>
  <si>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</si>
  <si>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</si>
  <si>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</si>
  <si>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</si>
  <si>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</si>
  <si>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</si>
  <si>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</si>
  <si>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</si>
  <si>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</si>
  <si>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</si>
  <si>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</si>
  <si>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</si>
  <si>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</si>
  <si>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</si>
  <si>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</si>
  <si>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</si>
  <si>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</si>
  <si>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</si>
  <si>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</si>
  <si>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</si>
  <si>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</si>
  <si>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</si>
  <si>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</si>
  <si>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</si>
  <si>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</si>
  <si>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</si>
  <si>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</si>
  <si>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</si>
  <si>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</si>
  <si>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</si>
  <si>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</si>
  <si>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</si>
  <si>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</si>
  <si>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</si>
  <si>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</si>
  <si>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</si>
  <si>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</si>
  <si>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</si>
  <si>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</si>
  <si>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</si>
  <si>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</si>
  <si>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</si>
  <si>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</si>
  <si>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</si>
  <si>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</si>
  <si>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</si>
  <si>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</si>
  <si>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</si>
  <si>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</si>
  <si>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</si>
  <si>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</si>
  <si>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</si>
  <si>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</si>
  <si>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</si>
  <si>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</si>
  <si>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</si>
  <si>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</si>
  <si>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</si>
  <si>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</si>
  <si>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</si>
  <si>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</si>
  <si>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</si>
  <si>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</si>
  <si>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</si>
  <si>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</si>
  <si>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</si>
  <si>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</si>
  <si>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</si>
  <si>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</si>
  <si>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</si>
  <si>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</si>
  <si>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</si>
  <si>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</si>
  <si>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</si>
  <si>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</si>
  <si>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</si>
  <si>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</si>
  <si>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</si>
  <si>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</si>
  <si>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</si>
  <si>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</si>
  <si>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</si>
  <si>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</si>
  <si>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</si>
  <si>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</si>
  <si>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</si>
  <si>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</si>
  <si>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</si>
  <si>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</si>
  <si>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</si>
  <si>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</si>
  <si>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</si>
  <si>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</si>
  <si>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</si>
  <si>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</si>
  <si>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</si>
  <si>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</si>
  <si>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</si>
  <si>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</si>
  <si>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</si>
  <si>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</si>
  <si>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</si>
  <si>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</si>
  <si>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</si>
  <si>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</si>
  <si>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</si>
  <si>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</si>
  <si>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</si>
  <si>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</si>
  <si>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</si>
  <si>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</si>
  <si>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</si>
  <si>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</si>
  <si>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</si>
  <si>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</si>
  <si>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</si>
  <si>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</si>
  <si>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</si>
  <si>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</si>
  <si>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</si>
  <si>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</si>
  <si>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</si>
  <si>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</si>
  <si>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</si>
  <si>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</si>
  <si>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</si>
  <si>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</si>
  <si>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</si>
  <si>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</si>
  <si>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</si>
  <si>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</si>
  <si>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</si>
  <si>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</si>
  <si>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</si>
  <si>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</si>
  <si>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</si>
  <si>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</si>
  <si>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</si>
  <si>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</si>
  <si>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</si>
  <si>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</si>
  <si>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</si>
  <si>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</si>
  <si>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</si>
  <si>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</si>
  <si>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</si>
  <si>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</si>
  <si>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</si>
  <si>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</si>
  <si>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</si>
  <si>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</si>
  <si>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</si>
  <si>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</si>
  <si>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</si>
  <si>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</si>
  <si>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</si>
  <si>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</si>
  <si>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</si>
  <si>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</si>
  <si>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</si>
  <si>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</si>
  <si>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</si>
  <si>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</si>
  <si>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</si>
  <si>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</si>
  <si>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</si>
  <si>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</si>
  <si>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</si>
  <si>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</si>
  <si>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</si>
  <si>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</si>
  <si>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</si>
  <si>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</si>
  <si>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</si>
  <si>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</si>
  <si>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</si>
  <si>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</si>
  <si>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</si>
  <si>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</si>
  <si>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</si>
  <si>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</si>
  <si>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</si>
  <si>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</si>
  <si>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</si>
  <si>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</si>
  <si>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</si>
  <si>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</si>
  <si>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</si>
  <si>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</si>
  <si>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</si>
  <si>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</si>
  <si>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</si>
  <si>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</si>
  <si>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</si>
  <si>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</si>
  <si>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</si>
  <si>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</si>
  <si>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</si>
  <si>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</si>
  <si>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</si>
  <si>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</si>
  <si>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</si>
  <si>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</si>
  <si>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</si>
  <si>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</si>
  <si>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</si>
  <si>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</si>
  <si>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</si>
  <si>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</si>
  <si>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</si>
  <si>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</si>
  <si>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</si>
  <si>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</si>
  <si>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</si>
  <si>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</si>
  <si>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</si>
  <si>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</si>
  <si>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</si>
  <si>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</si>
  <si>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</si>
  <si>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</si>
  <si>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</si>
  <si>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</si>
  <si>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</si>
  <si>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</si>
  <si>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</si>
  <si>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</si>
  <si>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</si>
  <si>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</si>
  <si>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</si>
  <si>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</si>
  <si>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</si>
  <si>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</si>
  <si>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</si>
  <si>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</si>
  <si>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</si>
  <si>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</si>
  <si>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</si>
  <si>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</si>
  <si>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</si>
  <si>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</si>
  <si>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</si>
  <si>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</si>
  <si>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</si>
  <si>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</si>
  <si>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</si>
  <si>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</si>
  <si>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</si>
  <si>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</si>
  <si>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</si>
  <si>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</si>
  <si>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</si>
  <si>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</si>
  <si>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</si>
  <si>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</si>
  <si>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</si>
  <si>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</si>
  <si>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</si>
  <si>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</si>
  <si>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</si>
  <si>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</si>
  <si>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</si>
  <si>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</si>
  <si>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</si>
  <si>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</si>
  <si>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</si>
  <si>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</si>
  <si>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</si>
  <si>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</si>
  <si>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</si>
  <si>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</si>
  <si>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</si>
  <si>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</si>
  <si>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</si>
  <si>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</si>
  <si>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</si>
  <si>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</si>
  <si>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</si>
  <si>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</si>
  <si>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</si>
  <si>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</si>
  <si>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</si>
  <si>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</si>
  <si>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</si>
  <si>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</si>
  <si>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</si>
  <si>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</si>
  <si>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</si>
  <si>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</si>
  <si>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</si>
  <si>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</si>
  <si>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</si>
  <si>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</si>
  <si>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</si>
  <si>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</si>
  <si>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</si>
  <si>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</si>
  <si>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</si>
  <si>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</si>
  <si>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</si>
  <si>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</si>
  <si>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</si>
  <si>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</si>
  <si>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</si>
  <si>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</si>
  <si>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</si>
  <si>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</si>
  <si>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</si>
  <si>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</si>
  <si>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</si>
  <si>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</si>
  <si>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</si>
  <si>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</si>
  <si>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</si>
  <si>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</si>
  <si>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</si>
  <si>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</si>
  <si>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</si>
  <si>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</si>
  <si>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</si>
  <si>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</si>
  <si>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</si>
  <si>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</si>
  <si>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</si>
  <si>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</si>
  <si>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</si>
  <si>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</si>
  <si>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</si>
  <si>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</si>
  <si>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</si>
  <si>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</si>
  <si>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</si>
  <si>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</si>
  <si>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</si>
  <si>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</si>
  <si>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</si>
  <si>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</si>
  <si>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</si>
  <si>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</si>
  <si>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</si>
  <si>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</si>
  <si>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</si>
  <si>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</si>
  <si>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</si>
  <si>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</si>
  <si>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</si>
  <si>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</si>
  <si>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</si>
  <si>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</si>
  <si>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</si>
  <si>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</si>
  <si>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</si>
  <si>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</si>
  <si>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</si>
  <si>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</si>
  <si>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</si>
  <si>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</si>
  <si>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</si>
  <si>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</si>
  <si>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</si>
  <si>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</si>
  <si>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</si>
  <si>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</si>
  <si>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</si>
  <si>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</si>
  <si>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</si>
  <si>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</si>
  <si>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</si>
  <si>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</si>
  <si>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</si>
  <si>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</si>
  <si>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</si>
  <si>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</si>
  <si>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</si>
  <si>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</si>
  <si>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</si>
  <si>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</si>
  <si>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</si>
  <si>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</si>
  <si>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</si>
  <si>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</si>
  <si>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</si>
  <si>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</si>
  <si>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</si>
  <si>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</si>
  <si>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</si>
  <si>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</si>
  <si>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</si>
  <si>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</si>
  <si>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</si>
  <si>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</si>
  <si>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</si>
  <si>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</si>
  <si>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</si>
  <si>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</si>
  <si>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</si>
  <si>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</si>
  <si>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</si>
  <si>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</si>
  <si>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</si>
  <si>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</si>
  <si>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</si>
  <si>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</si>
  <si>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</si>
  <si>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</si>
  <si>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</si>
  <si>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</si>
  <si>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</si>
  <si>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</si>
  <si>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</si>
  <si>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</si>
  <si>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</si>
  <si>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</si>
  <si>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</si>
  <si>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</si>
  <si>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</si>
  <si>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</si>
  <si>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</si>
  <si>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</si>
  <si>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</si>
  <si>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</si>
  <si>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</si>
  <si>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</si>
  <si>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</si>
  <si>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</si>
  <si>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</si>
  <si>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</si>
  <si>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</si>
  <si>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</si>
  <si>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</si>
  <si>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</si>
  <si>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</si>
  <si>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</si>
  <si>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</si>
  <si>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</si>
  <si>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</si>
  <si>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</si>
  <si>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</si>
  <si>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</si>
  <si>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</si>
  <si>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</si>
  <si>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</si>
  <si>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</si>
  <si>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</si>
  <si>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</si>
  <si>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</si>
  <si>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</si>
  <si>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</si>
  <si>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</si>
  <si>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</si>
  <si>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</si>
  <si>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</si>
  <si>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</si>
  <si>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</si>
  <si>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</si>
  <si>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</si>
  <si>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</si>
  <si>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</si>
  <si>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</si>
  <si>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</si>
  <si>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</si>
  <si>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</si>
  <si>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</si>
  <si>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</si>
  <si>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</si>
  <si>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</si>
  <si>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</si>
  <si>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</si>
  <si>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</si>
  <si>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</si>
  <si>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</si>
  <si>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</si>
  <si>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</si>
  <si>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</si>
  <si>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</si>
  <si>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</si>
  <si>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</si>
  <si>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</si>
  <si>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</si>
  <si>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</si>
  <si>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</si>
  <si>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</si>
  <si>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</si>
  <si>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</si>
  <si>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</si>
  <si>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</si>
  <si>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</si>
  <si>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</si>
  <si>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</si>
  <si>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</si>
  <si>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</si>
  <si>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</si>
  <si>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</si>
  <si>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</si>
  <si>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</si>
  <si>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</si>
  <si>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</si>
  <si>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</si>
  <si>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</si>
  <si>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</si>
  <si>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</si>
  <si>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</si>
  <si>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</si>
  <si>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</si>
  <si>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</si>
  <si>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</si>
  <si>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</si>
  <si>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</si>
  <si>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</si>
  <si>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</si>
  <si>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</si>
  <si>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</si>
  <si>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</si>
  <si>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</si>
  <si>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</si>
  <si>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</si>
  <si>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</si>
  <si>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</si>
  <si>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</si>
  <si>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</si>
  <si>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</si>
  <si>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</si>
  <si>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</si>
  <si>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</si>
  <si>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</si>
  <si>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</si>
  <si>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</si>
  <si>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</si>
  <si>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</si>
  <si>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</si>
  <si>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</si>
  <si>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</si>
  <si>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</si>
  <si>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</si>
  <si>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</si>
  <si>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</si>
  <si>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</si>
  <si>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</si>
  <si>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</si>
  <si>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</si>
  <si>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</si>
  <si>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</si>
  <si>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</si>
  <si>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</si>
  <si>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</si>
  <si>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</si>
  <si>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</si>
  <si>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</si>
  <si>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</si>
  <si>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</si>
  <si>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</si>
  <si>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</si>
  <si>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</si>
  <si>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</si>
  <si>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</si>
  <si>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</si>
  <si>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</si>
  <si>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</si>
  <si>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</si>
  <si>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</si>
  <si>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</si>
  <si>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</si>
  <si>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</si>
  <si>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</si>
  <si>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</si>
  <si>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</si>
  <si>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</si>
  <si>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</si>
  <si>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</si>
  <si>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</si>
  <si>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</si>
  <si>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</si>
  <si>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</si>
  <si>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</si>
  <si>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</si>
  <si>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</si>
  <si>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</si>
  <si>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</si>
  <si>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</si>
  <si>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</si>
  <si>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</si>
  <si>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</si>
  <si>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</si>
  <si>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</si>
  <si>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</si>
  <si>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</si>
  <si>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</si>
  <si>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</si>
  <si>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</si>
  <si>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</si>
  <si>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</si>
  <si>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</si>
  <si>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</si>
  <si>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</si>
  <si>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</si>
  <si>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</si>
  <si>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</si>
  <si>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</si>
  <si>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</si>
  <si>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</si>
  <si>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</si>
  <si>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</si>
  <si>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</si>
  <si>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</si>
  <si>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</si>
  <si>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</si>
  <si>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</si>
  <si>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</si>
  <si>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</si>
  <si>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</si>
  <si>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</si>
  <si>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</si>
  <si>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</si>
  <si>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</si>
  <si>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</si>
  <si>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</si>
  <si>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</si>
  <si>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</si>
  <si>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</si>
  <si>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</si>
  <si>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</si>
  <si>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</si>
  <si>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</si>
  <si>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</si>
  <si>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</si>
  <si>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</si>
  <si>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</si>
  <si>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</si>
  <si>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</si>
  <si>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</si>
  <si>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</si>
  <si>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</si>
  <si>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</si>
  <si>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</si>
  <si>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</si>
  <si>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</si>
  <si>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</si>
  <si>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</si>
  <si>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</si>
  <si>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</si>
  <si>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</si>
  <si>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</si>
  <si>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</si>
  <si>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</si>
  <si>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</si>
  <si>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</si>
  <si>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</si>
  <si>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</si>
  <si>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</si>
  <si>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</si>
  <si>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</si>
  <si>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</si>
  <si>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</si>
  <si>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</si>
  <si>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</si>
  <si>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</si>
  <si>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</si>
  <si>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</si>
  <si>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</si>
  <si>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</si>
  <si>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</si>
  <si>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</si>
  <si>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</si>
  <si>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</si>
  <si>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</si>
  <si>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</si>
  <si>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</si>
  <si>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</si>
  <si>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</si>
  <si>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</si>
  <si>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</si>
  <si>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</si>
  <si>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</si>
  <si>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</si>
  <si>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</si>
  <si>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</si>
  <si>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</si>
  <si>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</si>
  <si>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</si>
  <si>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</si>
  <si>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</si>
  <si>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</si>
  <si>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</si>
  <si>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</si>
  <si>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</si>
  <si>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</si>
  <si>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</si>
  <si>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</si>
  <si>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</si>
  <si>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</si>
  <si>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</si>
  <si>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</si>
  <si>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</si>
  <si>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</si>
  <si>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</si>
  <si>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</si>
  <si>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</si>
  <si>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</si>
  <si>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</si>
  <si>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</si>
  <si>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</si>
  <si>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</si>
  <si>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</si>
  <si>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</si>
  <si>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</si>
  <si>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</si>
  <si>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</si>
  <si>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</si>
  <si>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</si>
  <si>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</si>
  <si>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</si>
  <si>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</si>
  <si>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</si>
  <si>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</si>
  <si>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</si>
  <si>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</si>
  <si>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</si>
  <si>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</si>
  <si>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</si>
  <si>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</si>
  <si>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</si>
  <si>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</si>
  <si>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</si>
  <si>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</si>
  <si>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</si>
  <si>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</si>
  <si>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</si>
  <si>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</si>
  <si>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</si>
  <si>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</si>
  <si>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</si>
  <si>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</si>
  <si>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</si>
  <si>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</si>
  <si>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</si>
  <si>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</si>
  <si>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</si>
  <si>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</si>
  <si>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</si>
  <si>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</si>
  <si>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</si>
  <si>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</si>
  <si>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</si>
  <si>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</si>
  <si>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</si>
  <si>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</si>
  <si>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</si>
  <si>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</si>
  <si>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</si>
  <si>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</si>
  <si>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</si>
  <si>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</si>
  <si>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</si>
  <si>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</si>
  <si>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</si>
  <si>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</si>
  <si>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</si>
  <si>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</si>
  <si>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</si>
  <si>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</si>
  <si>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</si>
  <si>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</si>
  <si>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</si>
  <si>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</si>
  <si>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</si>
  <si>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</si>
  <si>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</si>
  <si>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</si>
  <si>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</si>
  <si>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</si>
  <si>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</si>
  <si>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</si>
  <si>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</si>
  <si>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</si>
  <si>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</si>
  <si>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</si>
  <si>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</si>
  <si>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</si>
  <si>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</si>
  <si>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</si>
  <si>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</si>
  <si>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</si>
  <si>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</si>
  <si>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</si>
  <si>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</si>
  <si>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</si>
  <si>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</si>
  <si>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</si>
  <si>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</si>
  <si>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</si>
  <si>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</si>
  <si>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</si>
  <si>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</si>
  <si>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</si>
  <si>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</si>
  <si>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</si>
  <si>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</si>
  <si>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</si>
  <si>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</si>
  <si>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</si>
  <si>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</si>
  <si>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</si>
  <si>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</si>
  <si>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</si>
  <si>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</si>
  <si>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</si>
  <si>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</si>
  <si>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</si>
  <si>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</si>
  <si>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</si>
  <si>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</si>
  <si>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</si>
  <si>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</si>
  <si>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</si>
  <si>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</si>
  <si>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</si>
  <si>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</si>
  <si>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</si>
  <si>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</si>
  <si>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</si>
  <si>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</si>
  <si>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</si>
  <si>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</si>
  <si>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</si>
  <si>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</si>
  <si>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</si>
  <si>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</si>
  <si>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</si>
  <si>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</si>
  <si>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</si>
  <si>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</si>
  <si>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</si>
  <si>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</si>
  <si>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</si>
  <si>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</si>
  <si>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</si>
  <si>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</si>
  <si>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</si>
  <si>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</si>
  <si>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</si>
  <si>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</si>
  <si>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</si>
  <si>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</si>
  <si>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</si>
  <si>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</si>
  <si>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</si>
  <si>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</si>
  <si>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</si>
  <si>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</si>
  <si>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</si>
  <si>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</si>
  <si>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</si>
  <si>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</si>
  <si>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</si>
  <si>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</si>
  <si>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</si>
  <si>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</si>
  <si>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</si>
  <si>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</si>
  <si>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</si>
  <si>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</si>
  <si>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</si>
  <si>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</si>
  <si>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</si>
  <si>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</si>
  <si>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</si>
  <si>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</si>
  <si>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</si>
  <si>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</si>
  <si>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</si>
  <si>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</si>
  <si>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</si>
  <si>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</si>
  <si>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</si>
  <si>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</si>
  <si>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</si>
  <si>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</si>
  <si>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</si>
  <si>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</si>
  <si>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</si>
  <si>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</si>
  <si>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</si>
  <si>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</si>
  <si>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</si>
  <si>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</si>
  <si>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</si>
  <si>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</si>
  <si>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</si>
  <si>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</si>
  <si>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</si>
  <si>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</si>
  <si>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</si>
  <si>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</si>
  <si>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</si>
  <si>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</si>
  <si>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</si>
  <si>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Windows 7,8,10</t>
  </si>
  <si>
    <t xml:space="preserve">Unity </t>
  </si>
  <si>
    <t xml:space="preserve">Pressing 0-9 skips to different levels in the game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</si>
</sst>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c r="G7" s="174"/>
      <c r="H7" s="174"/>
      <c r="I7" s="174"/>
      <c r="J7" s="175"/>
      <c r="K7" s="104"/>
      <c r="L7" s="171"/>
      <c r="M7" s="105"/>
    </row>
    <row r="8" spans="1:13" ht="14.1" customHeight="1" thickBot="1">
      <c r="A8" s="176" t="s">
        <v>4</v>
      </c>
      <c r="B8" s="177"/>
      <c r="C8" s="177"/>
      <c r="D8" s="178"/>
      <c r="E8" s="103"/>
      <c r="F8" s="173"/>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5" workbookViewId="0">
      <selection activeCell="A13" sqref="A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-4.1250000000000002E-2</v>
      </c>
      <c r="E8" s="220"/>
      <c r="F8" s="5"/>
      <c r="G8" s="219">
        <f>H17+H26+H35+H44+H53</f>
        <v>0</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2</v>
      </c>
      <c r="E12" s="47">
        <f t="shared" si="0"/>
        <v>-0.04</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3</v>
      </c>
      <c r="E13" s="47">
        <f t="shared" si="0"/>
        <v>-0.03</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3</v>
      </c>
      <c r="E14" s="47">
        <f t="shared" si="0"/>
        <v>1.4999999999999999E-2</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188">
        <f>MAX(0,MIN(1,IF($J17 &lt;= 0.95, ROUND($J17,2), FLOOR((0.95+($J17-0.95)/5),0.01))))</f>
        <v>0.63</v>
      </c>
      <c r="L15" s="18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-5.1250000000000004E-2</v>
      </c>
      <c r="F17" s="43"/>
      <c r="G17" s="22" t="s">
        <v>16</v>
      </c>
      <c r="H17" s="41">
        <f>SUM(H11:H16)</f>
        <v>0</v>
      </c>
      <c r="J17" s="87">
        <f>$A$7+$E17+IF($D$8-$E17 &gt; 0, ($D$8-$E17)/2, $D$8-$E17)+$G$5</f>
        <v>0.63375000000000004</v>
      </c>
      <c r="L17" s="87">
        <f>$A$7+$H17+IF($G$8 &gt; 0, ($G$8-$H17)/2, $G$8-$H17)+$G$5</f>
        <v>0.68</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1</v>
      </c>
      <c r="E21" s="47">
        <f t="shared" si="2"/>
        <v>-0.02</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3</v>
      </c>
      <c r="E22" s="47">
        <f t="shared" si="2"/>
        <v>-0.03</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0</v>
      </c>
      <c r="E23" s="47">
        <f t="shared" si="2"/>
        <v>0</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1</v>
      </c>
      <c r="E24" s="47">
        <f t="shared" si="2"/>
        <v>7.4999999999999997E-3</v>
      </c>
      <c r="F24" s="43"/>
      <c r="G24" s="39">
        <f>DESIGN!$F$8</f>
        <v>0</v>
      </c>
      <c r="H24" s="47">
        <f t="shared" si="3"/>
        <v>0</v>
      </c>
      <c r="J24" s="188">
        <f>MAX(0,MIN(1,IF($J26 &lt;= 0.95, ROUND($J26,2), FLOOR((0.95+($J26-0.95)/5),0.01))))</f>
        <v>0.64</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1</v>
      </c>
      <c r="E25" s="48">
        <f t="shared" si="2"/>
        <v>0.01</v>
      </c>
      <c r="F25" s="43"/>
      <c r="G25" s="40">
        <f>DESIGN!$F$9</f>
        <v>0</v>
      </c>
      <c r="H25" s="48">
        <f t="shared" si="3"/>
        <v>0</v>
      </c>
      <c r="J25" s="189"/>
      <c r="L25" s="189"/>
      <c r="M25" s="84"/>
    </row>
    <row r="26" spans="1:13" ht="14.1" customHeight="1">
      <c r="A26" s="2"/>
      <c r="B26" s="5"/>
      <c r="C26" s="43"/>
      <c r="D26" s="22" t="s">
        <v>16</v>
      </c>
      <c r="E26" s="41">
        <f>SUM(E20:E25)</f>
        <v>-3.2500000000000001E-2</v>
      </c>
      <c r="F26" s="43"/>
      <c r="G26" s="22" t="s">
        <v>16</v>
      </c>
      <c r="H26" s="41">
        <f>SUM(H20:H25)</f>
        <v>0</v>
      </c>
      <c r="J26" s="87">
        <f>$A$7+MIN(MAX($E26*2,$E26),$D$8)</f>
        <v>0.63875000000000004</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1</v>
      </c>
      <c r="E30" s="47">
        <f t="shared" si="4"/>
        <v>-0.02</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5</v>
      </c>
      <c r="E32" s="47">
        <f t="shared" si="4"/>
        <v>2.5000000000000001E-2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0.64</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7.0000000000000007E-2</v>
      </c>
      <c r="F35" s="43"/>
      <c r="G35" s="22" t="s">
        <v>16</v>
      </c>
      <c r="H35" s="41">
        <f>SUM(H29:H34)</f>
        <v>0</v>
      </c>
      <c r="J35" s="87">
        <f>$A$7+MIN(MAX($E35*2,$E35),$D$8)</f>
        <v>0.63875000000000004</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2</v>
      </c>
      <c r="E39" s="47">
        <f t="shared" si="6"/>
        <v>-0.04</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2</v>
      </c>
      <c r="E40" s="47">
        <f t="shared" si="6"/>
        <v>-0.02</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2</v>
      </c>
      <c r="E41" s="47">
        <f t="shared" si="6"/>
        <v>0.01</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0</v>
      </c>
      <c r="E42" s="47">
        <f t="shared" si="6"/>
        <v>0</v>
      </c>
      <c r="F42" s="43"/>
      <c r="G42" s="39">
        <f>AUDIO!$F$8</f>
        <v>0</v>
      </c>
      <c r="H42" s="47">
        <f t="shared" si="7"/>
        <v>0</v>
      </c>
      <c r="J42" s="188">
        <f>MAX(0,MIN(1,IF($J44 &lt;= 0.95, ROUND($J44,2), FLOOR((0.95+($J44-0.95)/5),0.01))))</f>
        <v>0.63</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-4.9999999999999996E-2</v>
      </c>
      <c r="F44" s="5"/>
      <c r="G44" s="22" t="s">
        <v>16</v>
      </c>
      <c r="H44" s="41">
        <f>SUM(H38:H43)</f>
        <v>0</v>
      </c>
      <c r="J44" s="87">
        <f>$A$7+MIN(MAX($E44*2,$E44),$D$8)</f>
        <v>0.63</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1</v>
      </c>
      <c r="E50" s="47">
        <f t="shared" si="8"/>
        <v>5.0000000000000001E-3</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1</v>
      </c>
      <c r="E52" s="48">
        <f t="shared" si="8"/>
        <v>0.01</v>
      </c>
      <c r="F52" s="43"/>
      <c r="G52" s="40">
        <f>NARRATIVE!$F$9</f>
        <v>0</v>
      </c>
      <c r="H52" s="48">
        <f t="shared" si="9"/>
        <v>0</v>
      </c>
    </row>
    <row r="53" spans="1:8" ht="14.1" customHeight="1">
      <c r="A53" s="2"/>
      <c r="B53" s="5"/>
      <c r="C53" s="43"/>
      <c r="D53" s="22" t="s">
        <v>16</v>
      </c>
      <c r="E53" s="41">
        <f>SUM(E47:E52)</f>
        <v>2.2499999999999999E-2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opLeftCell="A28"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abSelected="1" topLeftCell="A39" workbookViewId="0">
      <selection activeCell="D78" sqref="D7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2</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3</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8</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5</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3</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54</v>
      </c>
      <c r="F22" s="4" t="s">
        <v>52</v>
      </c>
      <c r="G22" s="11"/>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54</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54</v>
      </c>
      <c r="F38" s="4" t="s">
        <v>52</v>
      </c>
      <c r="G38" s="11"/>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54</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962</v>
      </c>
      <c r="E77" s="4" t="s">
        <v>58</v>
      </c>
      <c r="F77" s="4" t="s">
        <v>52</v>
      </c>
      <c r="G77" s="11"/>
    </row>
    <row r="78" spans="1:7" ht="115.5" thickBot="1">
      <c r="A78" s="17" t="s">
        <v>70</v>
      </c>
      <c r="B78" s="11" t="s">
        <v>541</v>
      </c>
      <c r="C78" s="11" t="s">
        <v>751</v>
      </c>
      <c r="D78" s="11"/>
      <c r="E78" s="4" t="s">
        <v>54</v>
      </c>
      <c r="F78" s="4" t="s">
        <v>52</v>
      </c>
      <c r="G78" s="11"/>
    </row>
    <row r="79" spans="1:7" ht="51.75" thickBot="1">
      <c r="A79" s="17" t="s">
        <v>70</v>
      </c>
      <c r="B79" s="11" t="s">
        <v>542</v>
      </c>
      <c r="C79" s="11" t="s">
        <v>750</v>
      </c>
      <c r="D79" s="11"/>
      <c r="E79" s="4" t="s">
        <v>54</v>
      </c>
      <c r="F79" s="4" t="s">
        <v>52</v>
      </c>
      <c r="G79" s="11"/>
    </row>
    <row r="80" spans="1:7" ht="39" thickBot="1">
      <c r="A80" s="19" t="s">
        <v>101</v>
      </c>
      <c r="B80" s="11" t="s">
        <v>543</v>
      </c>
      <c r="C80" s="11" t="s">
        <v>749</v>
      </c>
      <c r="D80" s="11"/>
      <c r="E80" s="4" t="s">
        <v>54</v>
      </c>
      <c r="F80" s="4" t="s">
        <v>52</v>
      </c>
      <c r="G80" s="11"/>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39" thickBot="1">
      <c r="A86" s="17" t="s">
        <v>70</v>
      </c>
      <c r="B86" s="11" t="s">
        <v>544</v>
      </c>
      <c r="C86" s="11" t="s">
        <v>746</v>
      </c>
      <c r="D86" s="11"/>
      <c r="E86" s="4" t="s">
        <v>54</v>
      </c>
      <c r="F86" s="4" t="s">
        <v>52</v>
      </c>
      <c r="G86" s="11"/>
    </row>
    <row r="87" spans="1:7" ht="39" thickBot="1">
      <c r="A87" s="19" t="s">
        <v>101</v>
      </c>
      <c r="B87" s="11" t="s">
        <v>545</v>
      </c>
      <c r="C87" s="11" t="s">
        <v>745</v>
      </c>
      <c r="D87" s="11"/>
      <c r="E87" s="4" t="s">
        <v>54</v>
      </c>
      <c r="F87" s="4" t="s">
        <v>52</v>
      </c>
      <c r="G87" s="11"/>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963</v>
      </c>
      <c r="E89" s="4" t="s">
        <v>58</v>
      </c>
      <c r="F89" s="4" t="s">
        <v>52</v>
      </c>
      <c r="G89" s="11"/>
    </row>
    <row r="90" spans="1:7" ht="26.25" thickBot="1">
      <c r="A90" s="16" t="s">
        <v>68</v>
      </c>
      <c r="B90" s="11" t="s">
        <v>441</v>
      </c>
      <c r="C90" s="11" t="s">
        <v>741</v>
      </c>
      <c r="D90" s="11"/>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26.25" thickBot="1">
      <c r="A105" s="19" t="s">
        <v>101</v>
      </c>
      <c r="B105" s="11" t="s">
        <v>549</v>
      </c>
      <c r="C105" s="11" t="s">
        <v>737</v>
      </c>
      <c r="D105" s="11" t="s">
        <v>961</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103" workbookViewId="0">
      <selection activeCell="C17" sqref="C1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1</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3</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6</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24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1</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1</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54</v>
      </c>
      <c r="F16" s="4" t="s">
        <v>52</v>
      </c>
      <c r="G16" s="11"/>
    </row>
    <row r="17" spans="1:7" ht="16.5" thickBot="1">
      <c r="A17" s="18" t="s">
        <v>80</v>
      </c>
      <c r="B17" s="11" t="s">
        <v>331</v>
      </c>
      <c r="C17" s="11" t="s">
        <v>680</v>
      </c>
      <c r="D17" s="11"/>
      <c r="E17" s="4" t="s">
        <v>54</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c r="E22" s="4" t="s">
        <v>54</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c r="E32" s="4" t="s">
        <v>54</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54</v>
      </c>
      <c r="F45" s="4" t="s">
        <v>52</v>
      </c>
      <c r="G45" s="11"/>
    </row>
    <row r="46" spans="1:7" ht="16.5" thickBot="1">
      <c r="A46" s="30" t="s">
        <v>70</v>
      </c>
      <c r="B46" s="11" t="s">
        <v>618</v>
      </c>
      <c r="C46" s="11" t="s">
        <v>619</v>
      </c>
      <c r="D46" s="11"/>
      <c r="E46" s="4" t="s">
        <v>54</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54</v>
      </c>
      <c r="F66" s="4" t="s">
        <v>52</v>
      </c>
      <c r="G66" s="11"/>
    </row>
    <row r="67" spans="1:7" ht="16.5" thickBot="1">
      <c r="A67" s="30" t="s">
        <v>70</v>
      </c>
      <c r="B67" s="11" t="s">
        <v>185</v>
      </c>
      <c r="C67" s="11" t="s">
        <v>223</v>
      </c>
      <c r="D67" s="11"/>
      <c r="E67" s="4" t="s">
        <v>54</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c r="E69" s="4" t="s">
        <v>54</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54</v>
      </c>
      <c r="F80" s="4" t="s">
        <v>52</v>
      </c>
      <c r="G80" s="11"/>
    </row>
    <row r="81" spans="1:7" ht="26.25" thickBot="1">
      <c r="A81" s="30" t="s">
        <v>70</v>
      </c>
      <c r="B81" s="11" t="s">
        <v>191</v>
      </c>
      <c r="C81" s="11" t="s">
        <v>659</v>
      </c>
      <c r="D81" s="11"/>
      <c r="E81" s="4" t="s">
        <v>54</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54</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54</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54</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54</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c r="E113" s="4" t="s">
        <v>54</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c r="E117" s="4" t="s">
        <v>58</v>
      </c>
      <c r="F117" s="4" t="s">
        <v>52</v>
      </c>
      <c r="G117" s="11"/>
    </row>
    <row r="118" spans="1:7" ht="26.25" thickBot="1">
      <c r="A118" s="32" t="s">
        <v>484</v>
      </c>
      <c r="B118" s="11" t="s">
        <v>212</v>
      </c>
      <c r="C118" s="11" t="s">
        <v>460</v>
      </c>
      <c r="D118" s="11"/>
      <c r="E118" s="4" t="s">
        <v>54</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topLeftCell="A10" workbookViewId="0">
      <selection activeCell="B46" sqref="B46"/>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1</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7</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c r="E46" s="4" t="s">
        <v>54</v>
      </c>
      <c r="F46" s="4" t="s">
        <v>52</v>
      </c>
      <c r="G46" s="11"/>
    </row>
    <row r="47" spans="1:7" ht="39" thickBot="1">
      <c r="A47" s="17" t="s">
        <v>70</v>
      </c>
      <c r="B47" s="11" t="s">
        <v>344</v>
      </c>
      <c r="C47" s="11" t="s">
        <v>345</v>
      </c>
      <c r="D47" s="11"/>
      <c r="E47" s="4" t="s">
        <v>54</v>
      </c>
      <c r="F47" s="4" t="s">
        <v>52</v>
      </c>
      <c r="G47" s="11"/>
    </row>
    <row r="48" spans="1:7" ht="26.25" thickBot="1">
      <c r="A48" s="17" t="s">
        <v>70</v>
      </c>
      <c r="B48" s="11" t="s">
        <v>346</v>
      </c>
      <c r="C48" s="11" t="s">
        <v>347</v>
      </c>
      <c r="D48" s="11"/>
      <c r="E48" s="4" t="s">
        <v>54</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37" workbookViewId="0">
      <selection activeCell="B57" sqref="B5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2</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2</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2</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4</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2</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0</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54</v>
      </c>
      <c r="F33" s="4" t="s">
        <v>52</v>
      </c>
      <c r="G33" s="11"/>
    </row>
    <row r="34" spans="1:7" ht="16.5" thickBot="1">
      <c r="A34" s="18" t="s">
        <v>80</v>
      </c>
      <c r="B34" s="11" t="s">
        <v>400</v>
      </c>
      <c r="C34" s="11" t="s">
        <v>401</v>
      </c>
      <c r="D34" s="11"/>
      <c r="E34" s="4" t="s">
        <v>54</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54</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c r="E56" s="4" t="s">
        <v>54</v>
      </c>
      <c r="F56" s="4" t="s">
        <v>52</v>
      </c>
      <c r="G56" s="11"/>
    </row>
    <row r="57" spans="1:7" ht="26.25" thickBot="1">
      <c r="A57" s="16" t="s">
        <v>68</v>
      </c>
      <c r="B57" s="11" t="s">
        <v>416</v>
      </c>
      <c r="C57" s="11" t="s">
        <v>417</v>
      </c>
      <c r="D57" s="11"/>
      <c r="E57" s="4" t="s">
        <v>54</v>
      </c>
      <c r="F57" s="4" t="s">
        <v>52</v>
      </c>
      <c r="G57" s="11"/>
    </row>
    <row r="58" spans="1:7" ht="26.25" thickBot="1">
      <c r="A58" s="17" t="s">
        <v>70</v>
      </c>
      <c r="B58" s="11" t="s">
        <v>418</v>
      </c>
      <c r="C58" s="11" t="s">
        <v>845</v>
      </c>
      <c r="D58" s="11"/>
      <c r="E58" s="4" t="s">
        <v>54</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13" sqref="E1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5</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1</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1</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54</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54</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54</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54</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2016-03-11T19:22:24Z</dcterms:modified>
</cp:coreProperties>
</file>