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xr:revisionPtr revIDLastSave="0" documentId="13_ncr:1_{415E3EDB-BE73-4012-8B7B-447CEFA45DEC}" xr6:coauthVersionLast="47" xr6:coauthVersionMax="47" xr10:uidLastSave="{00000000-0000-0000-0000-000000000000}"/>
  <bookViews>
    <workbookView xWindow="-116" yWindow="-116" windowWidth="24917" windowHeight="13513" xr2:uid="{00000000-000D-0000-FFFF-FFFF00000000}"/>
  </bookViews>
  <sheets>
    <sheet name="Planificateur Gantt" sheetId="11" r:id="rId1"/>
  </sheets>
  <definedNames>
    <definedName name="avancement_tâche" localSheetId="0">'Planificateur Gantt'!$D1</definedName>
    <definedName name="ce_jour" localSheetId="0">TODAY()</definedName>
    <definedName name="Début_Projet">'Planificateur Gantt'!$E$3</definedName>
    <definedName name="début_tâche" localSheetId="0">'Planificateur Gantt'!$E1</definedName>
    <definedName name="fin_tâche" localSheetId="0">'Planificateur Gantt'!$F1</definedName>
    <definedName name="_xlnm.Print_Titles" localSheetId="0">'Planificateur Gantt'!$4:$6</definedName>
    <definedName name="Semaine_Affichage">'Planificateur 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H21" i="11" l="1"/>
  <c r="I5" i="11"/>
  <c r="I6" i="11" s="1"/>
  <c r="H35" i="11"/>
  <c r="H34" i="11"/>
  <c r="H33" i="11"/>
  <c r="H32" i="11"/>
  <c r="H30" i="11"/>
  <c r="H19" i="11"/>
  <c r="H18" i="11"/>
  <c r="H12" i="11"/>
  <c r="H8" i="11"/>
  <c r="H9" i="11" l="1"/>
  <c r="H31" i="11" l="1"/>
  <c r="H10" i="11"/>
  <c r="H22" i="11"/>
  <c r="J5" i="11"/>
  <c r="I4" i="11"/>
  <c r="K5" i="11" l="1"/>
  <c r="J6" i="11"/>
  <c r="H13" i="11"/>
  <c r="L5" i="11" l="1"/>
  <c r="K6" i="11"/>
  <c r="H17" i="11"/>
  <c r="H14"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C6" i="11" l="1"/>
</calcChain>
</file>

<file path=xl/sharedStrings.xml><?xml version="1.0" encoding="utf-8"?>
<sst xmlns="http://schemas.openxmlformats.org/spreadsheetml/2006/main" count="70" uniqueCount="61">
  <si>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</si>
  <si>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</si>
  <si>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</si>
  <si>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</si>
  <si>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</si>
  <si>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</si>
  <si>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</si>
  <si>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</si>
  <si>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</si>
  <si>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</si>
  <si>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</si>
  <si>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</si>
  <si>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</si>
  <si>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</si>
  <si>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</si>
  <si>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</si>
  <si>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Début du projet :</t>
  </si>
  <si>
    <t>Semaine d’affichage :</t>
  </si>
  <si>
    <t>ATTRIBUÉE
À</t>
  </si>
  <si>
    <t>AVANCEMENT</t>
  </si>
  <si>
    <t>DÉBUT</t>
  </si>
  <si>
    <t>FIN</t>
  </si>
  <si>
    <t>JOURS</t>
  </si>
  <si>
    <t>DIAGRAMME DE GANTT SIMPLE par Vertex42.com</t>
  </si>
  <si>
    <t>https://www.vertex42.com/ExcelTemplates/simple-gantt-chart.html</t>
  </si>
  <si>
    <t>Vincent Jeannin</t>
  </si>
  <si>
    <t>Conception</t>
  </si>
  <si>
    <t>Spécifications Détaillées</t>
  </si>
  <si>
    <t>Diagramme de Gantt</t>
  </si>
  <si>
    <t>Fonctionnalités / Backend</t>
  </si>
  <si>
    <t>Vues / Frontend</t>
  </si>
  <si>
    <t>Phase Finale</t>
  </si>
  <si>
    <t>Présentation</t>
  </si>
  <si>
    <t>Vidéo</t>
  </si>
  <si>
    <t>Recherche du Projet</t>
  </si>
  <si>
    <t>Cahier des charges</t>
  </si>
  <si>
    <t>Analyse</t>
  </si>
  <si>
    <t>Intéractions des éléments</t>
  </si>
  <si>
    <t>Projet HES : JDS Web</t>
  </si>
  <si>
    <t>Nicolas Aubert</t>
  </si>
  <si>
    <t>Théo Vuilliomenet</t>
  </si>
  <si>
    <t>Tests Unitaires</t>
  </si>
  <si>
    <t>Maquette Web</t>
  </si>
  <si>
    <t>Use Case</t>
  </si>
  <si>
    <t>Schéma des routes</t>
  </si>
  <si>
    <t>Base de données</t>
  </si>
  <si>
    <t>Pages sécurisées pour les membres</t>
  </si>
  <si>
    <t>Boutique en ligne</t>
  </si>
  <si>
    <t>Sécurisation des accès</t>
  </si>
  <si>
    <t>Déploiement SSL</t>
  </si>
  <si>
    <t>Design CSS</t>
  </si>
  <si>
    <t>Nicolas, Vincent, Théo</t>
  </si>
  <si>
    <t>Schéma base de données</t>
  </si>
  <si>
    <t>Vincent</t>
  </si>
  <si>
    <t>Théo</t>
  </si>
  <si>
    <t>Nicolas</t>
  </si>
  <si>
    <t>Vincent, Théo</t>
  </si>
  <si>
    <t>Base de l'application</t>
  </si>
  <si>
    <t>Pages vitrines de l'application</t>
  </si>
  <si>
    <t>CRUD</t>
  </si>
  <si>
    <t>Théo, Nicolas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</si>
</sst>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 numFmtId="172" formatCode="dd/mm/yy;@"/>
  </numFmts>
  <fonts count="29">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2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style="thin">
        <color theme="0" tint="-0.34998626667073579"/>
      </bottom>
      <diagonal/>
    </border>
    <border>
      <left/>
      <right/>
      <top style="thin">
        <color indexed="64"/>
      </top>
      <bottom/>
      <diagonal/>
    </border>
    <border>
      <left style="thin">
        <color theme="0" tint="-0.34998626667073579"/>
      </left>
      <right/>
      <top style="thin">
        <color indexed="64"/>
      </top>
      <bottom/>
      <diagonal/>
    </border>
    <border>
      <left/>
      <right style="thin">
        <color theme="0" tint="-0.34998626667073579"/>
      </right>
      <top style="thin">
        <color indexed="64"/>
      </top>
      <bottom/>
      <diagonal/>
    </border>
    <border>
      <left style="thin">
        <color indexed="64"/>
      </left>
      <right/>
      <top/>
      <bottom style="thin">
        <color indexed="64"/>
      </bottom>
      <diagonal/>
    </border>
    <border>
      <left/>
      <right/>
      <top style="thin">
        <color theme="0" tint="-0.34998626667073579"/>
      </top>
      <bottom style="thin">
        <color indexed="64"/>
      </bottom>
      <diagonal/>
    </border>
    <border>
      <left style="thin">
        <color theme="0" tint="-0.34998626667073579"/>
      </left>
      <right style="thin">
        <color theme="0" tint="-0.34998626667073579"/>
      </right>
      <top/>
      <bottom style="thin">
        <color indexed="64"/>
      </bottom>
      <diagonal/>
    </border>
    <border>
      <left/>
      <right/>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18" fillId="0" borderId="0" applyNumberFormat="0" applyFill="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0" applyNumberFormat="0" applyBorder="0" applyAlignment="0" applyProtection="0"/>
    <xf numFmtId="0" fontId="22" fillId="17" borderId="8" applyNumberFormat="0" applyAlignment="0" applyProtection="0"/>
    <xf numFmtId="0" fontId="23" fillId="18" borderId="9" applyNumberFormat="0" applyAlignment="0" applyProtection="0"/>
    <xf numFmtId="0" fontId="24" fillId="18" borderId="8" applyNumberFormat="0" applyAlignment="0" applyProtection="0"/>
    <xf numFmtId="0" fontId="25" fillId="0" borderId="10" applyNumberFormat="0" applyFill="0" applyAlignment="0" applyProtection="0"/>
    <xf numFmtId="0" fontId="26" fillId="19" borderId="11" applyNumberFormat="0" applyAlignment="0" applyProtection="0"/>
    <xf numFmtId="0" fontId="27" fillId="0" borderId="0" applyNumberFormat="0" applyFill="0" applyBorder="0" applyAlignment="0" applyProtection="0"/>
    <xf numFmtId="0" fontId="9" fillId="20" borderId="12" applyNumberFormat="0" applyFont="0" applyAlignment="0" applyProtection="0"/>
    <xf numFmtId="0" fontId="28" fillId="0" borderId="0" applyNumberFormat="0" applyFill="0" applyBorder="0" applyAlignment="0" applyProtection="0"/>
    <xf numFmtId="0" fontId="6" fillId="0" borderId="13"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7" xfId="0" applyBorder="1" applyAlignment="1">
      <alignment vertical="center"/>
    </xf>
    <xf numFmtId="0" fontId="0" fillId="0" borderId="7" xfId="0" applyBorder="1" applyAlignment="1">
      <alignment horizontal="right" vertical="center"/>
    </xf>
    <xf numFmtId="0" fontId="0" fillId="2" borderId="7"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8" fontId="9" fillId="0" borderId="2" xfId="10">
      <alignment horizontal="center" vertical="center"/>
    </xf>
    <xf numFmtId="0" fontId="10" fillId="0" borderId="0" xfId="7" applyAlignment="1">
      <alignment vertical="center"/>
    </xf>
    <xf numFmtId="0" fontId="10" fillId="0" borderId="0" xfId="6" applyAlignment="1"/>
    <xf numFmtId="0" fontId="10" fillId="0" borderId="0" xfId="7" applyAlignment="1">
      <alignment vertical="top"/>
    </xf>
    <xf numFmtId="172" fontId="9" fillId="3" borderId="2" xfId="10" applyNumberFormat="1" applyFill="1">
      <alignment horizontal="center" vertical="center"/>
    </xf>
    <xf numFmtId="172" fontId="9" fillId="4" borderId="2" xfId="10" applyNumberFormat="1" applyFill="1">
      <alignment horizontal="center" vertical="center"/>
    </xf>
    <xf numFmtId="172" fontId="9" fillId="11" borderId="2" xfId="10" applyNumberFormat="1" applyFill="1">
      <alignment horizontal="center" vertical="center"/>
    </xf>
    <xf numFmtId="172" fontId="9" fillId="10" borderId="2" xfId="10" applyNumberFormat="1" applyFill="1">
      <alignment horizontal="center" vertical="center"/>
    </xf>
    <xf numFmtId="0" fontId="9" fillId="45" borderId="2" xfId="12" applyFill="1">
      <alignment horizontal="left" vertical="center" indent="2"/>
    </xf>
    <xf numFmtId="0" fontId="9" fillId="45" borderId="2" xfId="11" applyFill="1">
      <alignment horizontal="center" vertical="center"/>
    </xf>
    <xf numFmtId="9" fontId="5" fillId="45" borderId="2" xfId="2" applyFont="1" applyFill="1" applyBorder="1" applyAlignment="1">
      <alignment horizontal="center" vertical="center"/>
    </xf>
    <xf numFmtId="172" fontId="9" fillId="45" borderId="2" xfId="10" applyNumberFormat="1" applyFill="1">
      <alignment horizontal="center" vertical="center"/>
    </xf>
    <xf numFmtId="0" fontId="9" fillId="46" borderId="2" xfId="12" applyFill="1">
      <alignment horizontal="left" vertical="center" indent="2"/>
    </xf>
    <xf numFmtId="0" fontId="9" fillId="46" borderId="2" xfId="11" applyFill="1">
      <alignment horizontal="center" vertical="center"/>
    </xf>
    <xf numFmtId="9" fontId="5" fillId="46" borderId="2" xfId="2" applyFont="1" applyFill="1" applyBorder="1" applyAlignment="1">
      <alignment horizontal="center" vertical="center"/>
    </xf>
    <xf numFmtId="172" fontId="9" fillId="46" borderId="2" xfId="10" applyNumberFormat="1" applyFill="1">
      <alignment horizontal="center" vertical="center"/>
    </xf>
    <xf numFmtId="0" fontId="9" fillId="6" borderId="2" xfId="12" applyFill="1">
      <alignment horizontal="left" vertical="center" indent="2"/>
    </xf>
    <xf numFmtId="172" fontId="9" fillId="6" borderId="2" xfId="10" applyNumberFormat="1" applyFill="1">
      <alignment horizontal="center" vertical="center"/>
    </xf>
    <xf numFmtId="0" fontId="9" fillId="11" borderId="2" xfId="12" applyFill="1" applyAlignment="1">
      <alignment horizontal="left" vertical="center" wrapText="1" indent="2"/>
    </xf>
    <xf numFmtId="0" fontId="16" fillId="0" borderId="14" xfId="3" applyBorder="1" applyAlignment="1">
      <alignment wrapText="1"/>
    </xf>
    <xf numFmtId="0" fontId="0" fillId="0" borderId="16" xfId="0" applyBorder="1"/>
    <xf numFmtId="170" fontId="11" fillId="7" borderId="17" xfId="0" applyNumberFormat="1" applyFont="1" applyFill="1" applyBorder="1" applyAlignment="1">
      <alignment horizontal="center" vertical="center"/>
    </xf>
    <xf numFmtId="170" fontId="11" fillId="7" borderId="16" xfId="0" applyNumberFormat="1" applyFont="1" applyFill="1" applyBorder="1" applyAlignment="1">
      <alignment horizontal="center" vertical="center"/>
    </xf>
    <xf numFmtId="170" fontId="11" fillId="7" borderId="18" xfId="0" applyNumberFormat="1" applyFont="1" applyFill="1" applyBorder="1" applyAlignment="1">
      <alignment horizontal="center" vertical="center"/>
    </xf>
    <xf numFmtId="0" fontId="16" fillId="0" borderId="19" xfId="3" applyBorder="1" applyAlignment="1">
      <alignment wrapText="1"/>
    </xf>
    <xf numFmtId="0" fontId="7" fillId="13" borderId="20" xfId="0" applyFont="1" applyFill="1" applyBorder="1" applyAlignment="1">
      <alignment horizontal="left" vertical="center" indent="1"/>
    </xf>
    <xf numFmtId="0" fontId="7" fillId="13" borderId="20" xfId="0" applyFont="1" applyFill="1" applyBorder="1" applyAlignment="1">
      <alignment horizontal="center" vertical="center" wrapText="1"/>
    </xf>
    <xf numFmtId="0" fontId="12" fillId="12" borderId="21" xfId="0" applyFont="1" applyFill="1" applyBorder="1" applyAlignment="1">
      <alignment horizontal="center" vertical="center" shrinkToFit="1"/>
    </xf>
    <xf numFmtId="0" fontId="0" fillId="0" borderId="22" xfId="0" applyBorder="1"/>
    <xf numFmtId="0" fontId="0" fillId="0" borderId="15" xfId="0" applyBorder="1"/>
    <xf numFmtId="169" fontId="9" fillId="0" borderId="3" xfId="9">
      <alignment horizontal="center" vertical="center"/>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0" fontId="9" fillId="0" borderId="0" xfId="8">
      <alignment horizontal="right" indent="1"/>
    </xf>
    <xf numFmtId="0" fontId="9" fillId="0" borderId="6" xfId="8" applyBorder="1">
      <alignment horizontal="right" inden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38"/>
  <sheetViews>
    <sheetView showGridLines="0" tabSelected="1" showRuler="0" zoomScale="50" zoomScaleNormal="50" zoomScalePageLayoutView="70" workbookViewId="0">
      <pane ySplit="6" topLeftCell="A7" activePane="bottomLeft" state="frozen"/>
      <selection pane="bottomLeft" activeCell="AP32" sqref="AP32"/>
    </sheetView>
  </sheetViews>
  <sheetFormatPr baseColWidth="10" defaultColWidth="9.109375" defaultRowHeight="30.05" customHeight="1"/>
  <cols>
    <col min="1" max="1" width="2.6640625" style="31" customWidth="1"/>
    <col min="2" max="2" width="26.6640625" customWidth="1"/>
    <col min="3" max="3" width="30.6640625" customWidth="1"/>
    <col min="4" max="4" width="12.44140625" customWidth="1"/>
    <col min="5" max="5" width="11" style="5" customWidth="1"/>
    <col min="6" max="6" width="10.44140625" customWidth="1"/>
    <col min="7" max="7" width="2.6640625" customWidth="1"/>
    <col min="8" max="8" width="9.5546875" hidden="1" customWidth="1"/>
    <col min="9" max="29" width="2.5546875" customWidth="1"/>
  </cols>
  <sheetData>
    <row r="1" spans="1:29" ht="30.05" customHeight="1">
      <c r="A1" s="32" t="s">
        <v>0</v>
      </c>
      <c r="B1" s="36" t="s">
        <v>38</v>
      </c>
      <c r="C1" s="1"/>
      <c r="D1" s="2"/>
      <c r="E1" s="4"/>
      <c r="F1" s="30"/>
      <c r="H1" s="2"/>
      <c r="I1" s="8" t="s">
        <v>23</v>
      </c>
    </row>
    <row r="2" spans="1:29" ht="30.05" customHeight="1">
      <c r="A2" s="31" t="s">
        <v>1</v>
      </c>
      <c r="B2" s="61" t="s">
        <v>39</v>
      </c>
      <c r="I2" s="34" t="s">
        <v>24</v>
      </c>
    </row>
    <row r="3" spans="1:29" ht="30.05" customHeight="1">
      <c r="A3" s="31" t="s">
        <v>2</v>
      </c>
      <c r="B3" s="60" t="s">
        <v>25</v>
      </c>
      <c r="C3" s="93" t="s">
        <v>16</v>
      </c>
      <c r="D3" s="94"/>
      <c r="E3" s="89">
        <v>44795</v>
      </c>
      <c r="F3" s="89"/>
    </row>
    <row r="4" spans="1:29" ht="30.05" customHeight="1">
      <c r="A4" s="32" t="s">
        <v>3</v>
      </c>
      <c r="B4" s="62" t="s">
        <v>40</v>
      </c>
      <c r="C4" s="93" t="s">
        <v>17</v>
      </c>
      <c r="D4" s="94"/>
      <c r="E4" s="7">
        <v>1</v>
      </c>
      <c r="I4" s="90">
        <f>I5</f>
        <v>44795</v>
      </c>
      <c r="J4" s="91"/>
      <c r="K4" s="91"/>
      <c r="L4" s="91"/>
      <c r="M4" s="91"/>
      <c r="N4" s="91"/>
      <c r="O4" s="92"/>
      <c r="P4" s="90">
        <f>P5</f>
        <v>44802</v>
      </c>
      <c r="Q4" s="91"/>
      <c r="R4" s="91"/>
      <c r="S4" s="91"/>
      <c r="T4" s="91"/>
      <c r="U4" s="91"/>
      <c r="V4" s="92"/>
      <c r="W4" s="90">
        <f>W5</f>
        <v>44809</v>
      </c>
      <c r="X4" s="91"/>
      <c r="Y4" s="91"/>
      <c r="Z4" s="91"/>
      <c r="AA4" s="91"/>
      <c r="AB4" s="91"/>
      <c r="AC4" s="92"/>
    </row>
    <row r="5" spans="1:29" s="79" customFormat="1" ht="14.95" customHeight="1">
      <c r="A5" s="78" t="s">
        <v>4</v>
      </c>
      <c r="B5" s="88"/>
      <c r="C5" s="88"/>
      <c r="D5" s="88"/>
      <c r="E5" s="88"/>
      <c r="F5" s="88"/>
      <c r="G5" s="88"/>
      <c r="I5" s="80">
        <f>Début_Projet-WEEKDAY(Début_Projet,1)+2+7*(Semaine_Affichage-1)</f>
        <v>44795</v>
      </c>
      <c r="J5" s="81">
        <f>I5+1</f>
        <v>44796</v>
      </c>
      <c r="K5" s="81">
        <f t="shared" ref="K5:AC5" si="0">J5+1</f>
        <v>44797</v>
      </c>
      <c r="L5" s="81">
        <f t="shared" si="0"/>
        <v>44798</v>
      </c>
      <c r="M5" s="81">
        <f t="shared" si="0"/>
        <v>44799</v>
      </c>
      <c r="N5" s="81">
        <f t="shared" si="0"/>
        <v>44800</v>
      </c>
      <c r="O5" s="82">
        <f t="shared" si="0"/>
        <v>44801</v>
      </c>
      <c r="P5" s="80">
        <f>O5+1</f>
        <v>44802</v>
      </c>
      <c r="Q5" s="81">
        <f>P5+1</f>
        <v>44803</v>
      </c>
      <c r="R5" s="81">
        <f t="shared" si="0"/>
        <v>44804</v>
      </c>
      <c r="S5" s="81">
        <f t="shared" si="0"/>
        <v>44805</v>
      </c>
      <c r="T5" s="81">
        <f t="shared" si="0"/>
        <v>44806</v>
      </c>
      <c r="U5" s="81">
        <f t="shared" si="0"/>
        <v>44807</v>
      </c>
      <c r="V5" s="82">
        <f t="shared" si="0"/>
        <v>44808</v>
      </c>
      <c r="W5" s="80">
        <f>V5+1</f>
        <v>44809</v>
      </c>
      <c r="X5" s="81">
        <f>W5+1</f>
        <v>44810</v>
      </c>
      <c r="Y5" s="81">
        <f t="shared" si="0"/>
        <v>44811</v>
      </c>
      <c r="Z5" s="81">
        <f t="shared" si="0"/>
        <v>44812</v>
      </c>
      <c r="AA5" s="81">
        <f t="shared" si="0"/>
        <v>44813</v>
      </c>
      <c r="AB5" s="81">
        <f t="shared" si="0"/>
        <v>44814</v>
      </c>
      <c r="AC5" s="82">
        <f t="shared" si="0"/>
        <v>44815</v>
      </c>
    </row>
    <row r="6" spans="1:29" s="87" customFormat="1" ht="28.95" customHeight="1" thickBot="1">
      <c r="A6" s="83" t="s">
        <v>5</v>
      </c>
      <c r="B6" s="84" t="s">
        <v>14</v>
      </c>
      <c r="C6" s="85" t="s">
        <v>18</v>
      </c>
      <c r="D6" s="85" t="s">
        <v>19</v>
      </c>
      <c r="E6" s="85" t="s">
        <v>20</v>
      </c>
      <c r="F6" s="85" t="s">
        <v>21</v>
      </c>
      <c r="G6" s="85"/>
      <c r="H6" s="85" t="s">
        <v>22</v>
      </c>
      <c r="I6" s="86" t="str">
        <f t="shared" ref="I6:AC6" si="1">LEFT(TEXT(I5,"jjj"),1)</f>
        <v>l</v>
      </c>
      <c r="J6" s="86" t="str">
        <f t="shared" si="1"/>
        <v>m</v>
      </c>
      <c r="K6" s="86" t="str">
        <f t="shared" si="1"/>
        <v>m</v>
      </c>
      <c r="L6" s="86" t="str">
        <f t="shared" si="1"/>
        <v>j</v>
      </c>
      <c r="M6" s="86" t="str">
        <f t="shared" si="1"/>
        <v>v</v>
      </c>
      <c r="N6" s="86" t="str">
        <f t="shared" si="1"/>
        <v>s</v>
      </c>
      <c r="O6" s="86" t="str">
        <f t="shared" si="1"/>
        <v>d</v>
      </c>
      <c r="P6" s="86" t="str">
        <f t="shared" si="1"/>
        <v>l</v>
      </c>
      <c r="Q6" s="86" t="str">
        <f t="shared" si="1"/>
        <v>m</v>
      </c>
      <c r="R6" s="86" t="str">
        <f t="shared" si="1"/>
        <v>m</v>
      </c>
      <c r="S6" s="86" t="str">
        <f t="shared" si="1"/>
        <v>j</v>
      </c>
      <c r="T6" s="86" t="str">
        <f t="shared" si="1"/>
        <v>v</v>
      </c>
      <c r="U6" s="86" t="str">
        <f t="shared" si="1"/>
        <v>s</v>
      </c>
      <c r="V6" s="86" t="str">
        <f t="shared" si="1"/>
        <v>d</v>
      </c>
      <c r="W6" s="86" t="str">
        <f t="shared" si="1"/>
        <v>l</v>
      </c>
      <c r="X6" s="86" t="str">
        <f t="shared" si="1"/>
        <v>m</v>
      </c>
      <c r="Y6" s="86" t="str">
        <f t="shared" si="1"/>
        <v>m</v>
      </c>
      <c r="Z6" s="86" t="str">
        <f t="shared" si="1"/>
        <v>j</v>
      </c>
      <c r="AA6" s="86" t="str">
        <f t="shared" si="1"/>
        <v>v</v>
      </c>
      <c r="AB6" s="86" t="str">
        <f t="shared" si="1"/>
        <v>s</v>
      </c>
      <c r="AC6" s="86" t="str">
        <f t="shared" si="1"/>
        <v>d</v>
      </c>
    </row>
    <row r="7" spans="1:29" ht="12.9" hidden="1" customHeight="1" thickBot="1">
      <c r="A7" s="31" t="s">
        <v>6</v>
      </c>
      <c r="C7" s="35"/>
      <c r="E7"/>
      <c r="H7" t="str">
        <f>IF(OR(ISBLANK(début_tâche),ISBLANK(fin_tâche)),"",fin_tâche-début_tâche+1)</f>
        <v/>
      </c>
      <c r="I7" s="27"/>
      <c r="J7" s="27"/>
      <c r="K7" s="27"/>
      <c r="L7" s="27"/>
      <c r="M7" s="27"/>
      <c r="N7" s="27"/>
      <c r="O7" s="27"/>
      <c r="P7" s="27"/>
      <c r="Q7" s="27"/>
      <c r="R7" s="27"/>
      <c r="S7" s="27"/>
      <c r="T7" s="27"/>
      <c r="U7" s="27"/>
      <c r="V7" s="27"/>
      <c r="W7" s="27"/>
      <c r="X7" s="27"/>
      <c r="Y7" s="27"/>
      <c r="Z7" s="27"/>
      <c r="AA7" s="27"/>
      <c r="AB7" s="27"/>
      <c r="AC7" s="27"/>
    </row>
    <row r="8" spans="1:29" s="3" customFormat="1" ht="30.05" customHeight="1" thickBot="1">
      <c r="A8" s="32" t="s">
        <v>7</v>
      </c>
      <c r="B8" s="12" t="s">
        <v>36</v>
      </c>
      <c r="C8" s="37"/>
      <c r="D8" s="13"/>
      <c r="E8" s="51"/>
      <c r="F8" s="52"/>
      <c r="G8" s="11"/>
      <c r="H8" s="11" t="str">
        <f t="shared" ref="H8:H35" si="2">IF(OR(ISBLANK(début_tâche),ISBLANK(fin_tâche)),"",fin_tâche-début_tâche+1)</f>
        <v/>
      </c>
      <c r="I8" s="27"/>
      <c r="J8" s="27"/>
      <c r="K8" s="27"/>
      <c r="L8" s="27"/>
      <c r="M8" s="27"/>
      <c r="N8" s="27"/>
      <c r="O8" s="27"/>
      <c r="P8" s="27"/>
      <c r="Q8" s="27"/>
      <c r="R8" s="27"/>
      <c r="S8" s="27"/>
      <c r="T8" s="27"/>
      <c r="U8" s="27"/>
      <c r="V8" s="27"/>
      <c r="W8" s="27"/>
      <c r="X8" s="27"/>
      <c r="Y8" s="27"/>
      <c r="Z8" s="27"/>
      <c r="AA8" s="27"/>
      <c r="AB8" s="27"/>
      <c r="AC8" s="27"/>
    </row>
    <row r="9" spans="1:29" s="3" customFormat="1" ht="30.05" customHeight="1" thickBot="1">
      <c r="A9" s="32" t="s">
        <v>8</v>
      </c>
      <c r="B9" s="46" t="s">
        <v>34</v>
      </c>
      <c r="C9" s="38" t="s">
        <v>51</v>
      </c>
      <c r="D9" s="14">
        <v>1</v>
      </c>
      <c r="E9" s="63">
        <v>44795</v>
      </c>
      <c r="F9" s="63">
        <v>44795</v>
      </c>
      <c r="G9" s="11"/>
      <c r="H9" s="11">
        <f t="shared" si="2"/>
        <v>1</v>
      </c>
      <c r="I9" s="27"/>
      <c r="J9" s="27"/>
      <c r="K9" s="27"/>
      <c r="L9" s="27"/>
      <c r="M9" s="27"/>
      <c r="N9" s="27"/>
      <c r="O9" s="27"/>
      <c r="P9" s="27"/>
      <c r="Q9" s="27"/>
      <c r="R9" s="27"/>
      <c r="S9" s="27"/>
      <c r="T9" s="27"/>
      <c r="U9" s="27"/>
      <c r="V9" s="27"/>
      <c r="W9" s="27"/>
      <c r="X9" s="27"/>
      <c r="Y9" s="27"/>
      <c r="Z9" s="27"/>
      <c r="AA9" s="27"/>
      <c r="AB9" s="27"/>
      <c r="AC9" s="27"/>
    </row>
    <row r="10" spans="1:29" s="3" customFormat="1" ht="30.05" customHeight="1" thickBot="1">
      <c r="A10" s="32" t="s">
        <v>9</v>
      </c>
      <c r="B10" s="46" t="s">
        <v>35</v>
      </c>
      <c r="C10" s="38" t="s">
        <v>51</v>
      </c>
      <c r="D10" s="14">
        <v>1</v>
      </c>
      <c r="E10" s="63">
        <v>44795</v>
      </c>
      <c r="F10" s="63">
        <v>44795</v>
      </c>
      <c r="G10" s="11"/>
      <c r="H10" s="11">
        <f t="shared" si="2"/>
        <v>1</v>
      </c>
      <c r="I10" s="27"/>
      <c r="J10" s="27"/>
      <c r="K10" s="27"/>
      <c r="L10" s="27"/>
      <c r="M10" s="27"/>
      <c r="N10" s="27"/>
      <c r="O10" s="27"/>
      <c r="P10" s="27"/>
      <c r="Q10" s="27"/>
      <c r="R10" s="27"/>
      <c r="S10" s="27"/>
      <c r="T10" s="27"/>
      <c r="U10" s="28"/>
      <c r="V10" s="28"/>
      <c r="W10" s="27"/>
      <c r="X10" s="27"/>
      <c r="Y10" s="27"/>
      <c r="Z10" s="27"/>
      <c r="AA10" s="27"/>
      <c r="AB10" s="27"/>
      <c r="AC10" s="27"/>
    </row>
    <row r="11" spans="1:29" s="3" customFormat="1" ht="30.05" customHeight="1" thickBot="1">
      <c r="A11" s="32"/>
      <c r="B11" s="46" t="s">
        <v>27</v>
      </c>
      <c r="C11" s="38" t="s">
        <v>51</v>
      </c>
      <c r="D11" s="14">
        <v>1</v>
      </c>
      <c r="E11" s="63">
        <v>44795</v>
      </c>
      <c r="F11" s="63">
        <v>44796</v>
      </c>
      <c r="G11" s="11"/>
      <c r="H11" s="11"/>
      <c r="I11" s="27"/>
      <c r="J11" s="27"/>
      <c r="K11" s="27"/>
      <c r="L11" s="27"/>
      <c r="M11" s="27"/>
      <c r="N11" s="27"/>
      <c r="O11" s="27"/>
      <c r="P11" s="27"/>
      <c r="Q11" s="27"/>
      <c r="R11" s="27"/>
      <c r="S11" s="27"/>
      <c r="T11" s="27"/>
      <c r="U11" s="28"/>
      <c r="V11" s="28"/>
      <c r="W11" s="27"/>
      <c r="X11" s="27"/>
      <c r="Y11" s="27"/>
      <c r="Z11" s="27"/>
      <c r="AA11" s="27"/>
      <c r="AB11" s="27"/>
      <c r="AC11" s="27"/>
    </row>
    <row r="12" spans="1:29" s="3" customFormat="1" ht="30.05" customHeight="1" thickBot="1">
      <c r="A12" s="32" t="s">
        <v>10</v>
      </c>
      <c r="B12" s="15" t="s">
        <v>26</v>
      </c>
      <c r="C12" s="39"/>
      <c r="D12" s="16"/>
      <c r="E12" s="53"/>
      <c r="F12" s="54"/>
      <c r="G12" s="11"/>
      <c r="H12" s="11" t="str">
        <f t="shared" si="2"/>
        <v/>
      </c>
      <c r="I12" s="27"/>
      <c r="J12" s="27"/>
      <c r="K12" s="27"/>
      <c r="L12" s="27"/>
      <c r="M12" s="27"/>
      <c r="N12" s="27"/>
      <c r="O12" s="27"/>
      <c r="P12" s="27"/>
      <c r="Q12" s="27"/>
      <c r="R12" s="27"/>
      <c r="S12" s="27"/>
      <c r="T12" s="27"/>
      <c r="U12" s="27"/>
      <c r="V12" s="27"/>
      <c r="W12" s="27"/>
      <c r="X12" s="27"/>
      <c r="Y12" s="27"/>
      <c r="Z12" s="27"/>
      <c r="AA12" s="27"/>
      <c r="AB12" s="27"/>
      <c r="AC12" s="27"/>
    </row>
    <row r="13" spans="1:29" s="3" customFormat="1" ht="30.05" customHeight="1" thickBot="1">
      <c r="A13" s="31"/>
      <c r="B13" s="47" t="s">
        <v>28</v>
      </c>
      <c r="C13" s="40" t="s">
        <v>51</v>
      </c>
      <c r="D13" s="17">
        <v>1</v>
      </c>
      <c r="E13" s="64">
        <v>44795</v>
      </c>
      <c r="F13" s="64">
        <v>44796</v>
      </c>
      <c r="G13" s="11"/>
      <c r="H13" s="11">
        <f t="shared" si="2"/>
        <v>2</v>
      </c>
      <c r="I13" s="27"/>
      <c r="J13" s="27"/>
      <c r="K13" s="27"/>
      <c r="L13" s="27"/>
      <c r="M13" s="27"/>
      <c r="N13" s="27"/>
      <c r="O13" s="27"/>
      <c r="P13" s="27"/>
      <c r="Q13" s="27"/>
      <c r="R13" s="27"/>
      <c r="S13" s="27"/>
      <c r="T13" s="27"/>
      <c r="U13" s="28"/>
      <c r="V13" s="28"/>
      <c r="W13" s="27"/>
      <c r="X13" s="27"/>
      <c r="Y13" s="27"/>
      <c r="Z13" s="27"/>
      <c r="AA13" s="27"/>
      <c r="AB13" s="27"/>
      <c r="AC13" s="27"/>
    </row>
    <row r="14" spans="1:29" s="3" customFormat="1" ht="30.05" customHeight="1" thickBot="1">
      <c r="A14" s="31"/>
      <c r="B14" s="47" t="s">
        <v>42</v>
      </c>
      <c r="C14" s="40" t="s">
        <v>56</v>
      </c>
      <c r="D14" s="17">
        <v>1</v>
      </c>
      <c r="E14" s="64">
        <v>44796</v>
      </c>
      <c r="F14" s="64">
        <v>44798</v>
      </c>
      <c r="G14" s="11"/>
      <c r="H14" s="11">
        <f t="shared" si="2"/>
        <v>3</v>
      </c>
      <c r="I14" s="27"/>
      <c r="J14" s="27"/>
      <c r="K14" s="27"/>
      <c r="L14" s="27"/>
      <c r="M14" s="27"/>
      <c r="N14" s="27"/>
      <c r="O14" s="27"/>
      <c r="P14" s="27"/>
      <c r="Q14" s="27"/>
      <c r="R14" s="27"/>
      <c r="S14" s="27"/>
      <c r="T14" s="27"/>
      <c r="U14" s="27"/>
      <c r="V14" s="27"/>
      <c r="W14" s="27"/>
      <c r="X14" s="27"/>
      <c r="Y14" s="27"/>
      <c r="Z14" s="27"/>
      <c r="AA14" s="27"/>
      <c r="AB14" s="27"/>
      <c r="AC14" s="27"/>
    </row>
    <row r="15" spans="1:29" s="3" customFormat="1" ht="30.05" customHeight="1" thickBot="1">
      <c r="A15" s="31"/>
      <c r="B15" s="47" t="s">
        <v>44</v>
      </c>
      <c r="C15" s="40" t="s">
        <v>55</v>
      </c>
      <c r="D15" s="17">
        <v>1</v>
      </c>
      <c r="E15" s="64">
        <v>44796</v>
      </c>
      <c r="F15" s="64">
        <v>44798</v>
      </c>
      <c r="G15" s="11"/>
      <c r="H15" s="11"/>
      <c r="I15" s="27"/>
      <c r="J15" s="27"/>
      <c r="K15" s="27"/>
      <c r="L15" s="27"/>
      <c r="M15" s="27"/>
      <c r="N15" s="27"/>
      <c r="O15" s="27"/>
      <c r="P15" s="27"/>
      <c r="Q15" s="27"/>
      <c r="R15" s="27"/>
      <c r="S15" s="27"/>
      <c r="T15" s="27"/>
      <c r="U15" s="27"/>
      <c r="V15" s="27"/>
      <c r="W15" s="27"/>
      <c r="X15" s="27"/>
      <c r="Y15" s="27"/>
      <c r="Z15" s="27"/>
      <c r="AA15" s="27"/>
      <c r="AB15" s="27"/>
      <c r="AC15" s="27"/>
    </row>
    <row r="16" spans="1:29" s="3" customFormat="1" ht="30.05" customHeight="1" thickBot="1">
      <c r="A16" s="31"/>
      <c r="B16" s="47" t="s">
        <v>43</v>
      </c>
      <c r="C16" s="40" t="s">
        <v>54</v>
      </c>
      <c r="D16" s="17">
        <v>1</v>
      </c>
      <c r="E16" s="64">
        <v>44796</v>
      </c>
      <c r="F16" s="64">
        <v>44798</v>
      </c>
      <c r="G16" s="11"/>
      <c r="H16" s="11"/>
      <c r="I16" s="27"/>
      <c r="J16" s="27"/>
      <c r="K16" s="27"/>
      <c r="L16" s="27"/>
      <c r="M16" s="27"/>
      <c r="N16" s="27"/>
      <c r="O16" s="27"/>
      <c r="P16" s="27"/>
      <c r="Q16" s="27"/>
      <c r="R16" s="27"/>
      <c r="S16" s="27"/>
      <c r="T16" s="27"/>
      <c r="U16" s="27"/>
      <c r="V16" s="27"/>
      <c r="W16" s="27"/>
      <c r="X16" s="27"/>
      <c r="Y16" s="27"/>
      <c r="Z16" s="27"/>
      <c r="AA16" s="27"/>
      <c r="AB16" s="27"/>
      <c r="AC16" s="27"/>
    </row>
    <row r="17" spans="1:29" s="3" customFormat="1" ht="30.05" customHeight="1" thickBot="1">
      <c r="A17" s="31"/>
      <c r="B17" s="47" t="s">
        <v>52</v>
      </c>
      <c r="C17" s="40" t="s">
        <v>53</v>
      </c>
      <c r="D17" s="17">
        <v>1</v>
      </c>
      <c r="E17" s="64">
        <v>44796</v>
      </c>
      <c r="F17" s="64">
        <v>44798</v>
      </c>
      <c r="G17" s="11"/>
      <c r="H17" s="11">
        <f t="shared" si="2"/>
        <v>3</v>
      </c>
      <c r="I17" s="27"/>
      <c r="J17" s="27"/>
      <c r="K17" s="27"/>
      <c r="L17" s="27"/>
      <c r="M17" s="27"/>
      <c r="N17" s="27"/>
      <c r="O17" s="27"/>
      <c r="P17" s="27"/>
      <c r="Q17" s="27"/>
      <c r="R17" s="27"/>
      <c r="S17" s="27"/>
      <c r="T17" s="27"/>
      <c r="U17" s="27"/>
      <c r="V17" s="27"/>
      <c r="W17" s="27"/>
      <c r="X17" s="27"/>
      <c r="Y17" s="28"/>
      <c r="Z17" s="27"/>
      <c r="AA17" s="27"/>
      <c r="AB17" s="27"/>
      <c r="AC17" s="27"/>
    </row>
    <row r="18" spans="1:29" s="3" customFormat="1" ht="30.05" customHeight="1" thickBot="1">
      <c r="A18" s="31" t="s">
        <v>11</v>
      </c>
      <c r="B18" s="75" t="s">
        <v>30</v>
      </c>
      <c r="C18" s="41"/>
      <c r="D18" s="18"/>
      <c r="E18" s="76"/>
      <c r="F18" s="76"/>
      <c r="G18" s="11"/>
      <c r="H18" s="11" t="str">
        <f t="shared" si="2"/>
        <v/>
      </c>
      <c r="I18" s="27"/>
      <c r="J18" s="27"/>
      <c r="K18" s="27"/>
      <c r="L18" s="27"/>
      <c r="M18" s="27"/>
      <c r="N18" s="27"/>
      <c r="O18" s="27"/>
      <c r="P18" s="27"/>
      <c r="Q18" s="27"/>
      <c r="R18" s="27"/>
      <c r="S18" s="27"/>
      <c r="T18" s="27"/>
      <c r="U18" s="27"/>
      <c r="V18" s="27"/>
      <c r="W18" s="27"/>
      <c r="X18" s="27"/>
      <c r="Y18" s="27"/>
      <c r="Z18" s="27"/>
      <c r="AA18" s="27"/>
      <c r="AB18" s="27"/>
      <c r="AC18" s="27"/>
    </row>
    <row r="19" spans="1:29" s="3" customFormat="1" ht="30.05" customHeight="1" thickBot="1">
      <c r="A19" s="31"/>
      <c r="B19" s="48" t="s">
        <v>57</v>
      </c>
      <c r="C19" s="42" t="s">
        <v>56</v>
      </c>
      <c r="D19" s="19">
        <v>0.8</v>
      </c>
      <c r="E19" s="65">
        <v>44797</v>
      </c>
      <c r="F19" s="65">
        <v>44799</v>
      </c>
      <c r="G19" s="11"/>
      <c r="H19" s="11">
        <f t="shared" si="2"/>
        <v>3</v>
      </c>
      <c r="I19" s="27"/>
      <c r="J19" s="27"/>
      <c r="K19" s="27"/>
      <c r="L19" s="27"/>
      <c r="M19" s="27"/>
      <c r="N19" s="27"/>
      <c r="O19" s="27"/>
      <c r="P19" s="27"/>
      <c r="Q19" s="27"/>
      <c r="R19" s="27"/>
      <c r="S19" s="27"/>
      <c r="T19" s="27"/>
      <c r="U19" s="27"/>
      <c r="V19" s="27"/>
      <c r="W19" s="27"/>
      <c r="X19" s="27"/>
      <c r="Y19" s="27"/>
      <c r="Z19" s="27"/>
      <c r="AA19" s="27"/>
      <c r="AB19" s="27"/>
      <c r="AC19" s="27"/>
    </row>
    <row r="20" spans="1:29" s="3" customFormat="1" ht="30.05" customHeight="1" thickBot="1">
      <c r="A20" s="31"/>
      <c r="B20" s="48" t="s">
        <v>58</v>
      </c>
      <c r="C20" s="42" t="s">
        <v>60</v>
      </c>
      <c r="D20" s="19">
        <v>0.8</v>
      </c>
      <c r="E20" s="65">
        <v>44797</v>
      </c>
      <c r="F20" s="65">
        <v>44799</v>
      </c>
      <c r="G20" s="11"/>
      <c r="H20" s="11"/>
      <c r="I20" s="27"/>
      <c r="J20" s="27"/>
      <c r="K20" s="27"/>
      <c r="L20" s="27"/>
      <c r="M20" s="27"/>
      <c r="N20" s="27"/>
      <c r="O20" s="27"/>
      <c r="P20" s="27"/>
      <c r="Q20" s="27"/>
      <c r="R20" s="27"/>
      <c r="S20" s="27"/>
      <c r="T20" s="27"/>
      <c r="U20" s="27"/>
      <c r="V20" s="27"/>
      <c r="W20" s="27"/>
      <c r="X20" s="27"/>
      <c r="Y20" s="27"/>
      <c r="Z20" s="27"/>
      <c r="AA20" s="27"/>
      <c r="AB20" s="27"/>
      <c r="AC20" s="27"/>
    </row>
    <row r="21" spans="1:29" s="3" customFormat="1" ht="30.05" customHeight="1" thickBot="1">
      <c r="A21" s="31"/>
      <c r="B21" s="77" t="s">
        <v>46</v>
      </c>
      <c r="C21" s="42" t="s">
        <v>55</v>
      </c>
      <c r="D21" s="19">
        <v>0.1</v>
      </c>
      <c r="E21" s="65">
        <v>44797</v>
      </c>
      <c r="F21" s="65">
        <v>44799</v>
      </c>
      <c r="G21" s="11"/>
      <c r="H21" s="11">
        <f t="shared" si="2"/>
        <v>3</v>
      </c>
      <c r="I21" s="27"/>
      <c r="J21" s="27"/>
      <c r="K21" s="27"/>
      <c r="L21" s="27"/>
      <c r="M21" s="27"/>
      <c r="N21" s="27"/>
      <c r="O21" s="27"/>
      <c r="P21" s="27"/>
      <c r="Q21" s="27"/>
      <c r="R21" s="27"/>
      <c r="S21" s="27"/>
      <c r="T21" s="27"/>
      <c r="U21" s="27"/>
      <c r="V21" s="27"/>
      <c r="W21" s="27"/>
      <c r="X21" s="27"/>
      <c r="Y21" s="27"/>
      <c r="Z21" s="27"/>
      <c r="AA21" s="27"/>
      <c r="AB21" s="27"/>
      <c r="AC21" s="27"/>
    </row>
    <row r="22" spans="1:29" s="3" customFormat="1" ht="30.05" customHeight="1" thickBot="1">
      <c r="A22" s="31"/>
      <c r="B22" s="48" t="s">
        <v>50</v>
      </c>
      <c r="C22" s="42" t="s">
        <v>51</v>
      </c>
      <c r="D22" s="19">
        <v>0.3</v>
      </c>
      <c r="E22" s="65">
        <v>44802</v>
      </c>
      <c r="F22" s="65">
        <v>44806</v>
      </c>
      <c r="G22" s="11"/>
      <c r="H22" s="11">
        <f t="shared" si="2"/>
        <v>5</v>
      </c>
      <c r="I22" s="27"/>
      <c r="J22" s="27"/>
      <c r="K22" s="27"/>
      <c r="L22" s="27"/>
      <c r="M22" s="27"/>
      <c r="N22" s="27"/>
      <c r="O22" s="27"/>
      <c r="P22" s="27"/>
      <c r="Q22" s="27"/>
      <c r="R22" s="27"/>
      <c r="S22" s="27"/>
      <c r="T22" s="27"/>
      <c r="U22" s="27"/>
      <c r="V22" s="27"/>
      <c r="W22" s="27"/>
      <c r="X22" s="27"/>
      <c r="Y22" s="27"/>
      <c r="Z22" s="27"/>
      <c r="AA22" s="27"/>
      <c r="AB22" s="27"/>
      <c r="AC22" s="27"/>
    </row>
    <row r="23" spans="1:29" s="3" customFormat="1" ht="30.05" customHeight="1" thickBot="1">
      <c r="A23" s="31"/>
      <c r="B23" s="67" t="s">
        <v>29</v>
      </c>
      <c r="C23" s="68"/>
      <c r="D23" s="69"/>
      <c r="E23" s="70"/>
      <c r="F23" s="70"/>
      <c r="G23" s="11"/>
      <c r="H23" s="11"/>
      <c r="I23" s="27"/>
      <c r="J23" s="27"/>
      <c r="K23" s="27"/>
      <c r="L23" s="27"/>
      <c r="M23" s="27"/>
      <c r="N23" s="27"/>
      <c r="O23" s="27"/>
      <c r="P23" s="27"/>
      <c r="Q23" s="27"/>
      <c r="R23" s="27"/>
      <c r="S23" s="27"/>
      <c r="T23" s="27"/>
      <c r="U23" s="27"/>
      <c r="V23" s="27"/>
      <c r="W23" s="27"/>
      <c r="X23" s="27"/>
      <c r="Y23" s="27"/>
      <c r="Z23" s="27"/>
      <c r="AA23" s="27"/>
      <c r="AB23" s="27"/>
      <c r="AC23" s="27"/>
    </row>
    <row r="24" spans="1:29" s="3" customFormat="1" ht="30.05" customHeight="1" thickBot="1">
      <c r="A24" s="31"/>
      <c r="B24" s="71" t="s">
        <v>45</v>
      </c>
      <c r="C24" s="72" t="s">
        <v>54</v>
      </c>
      <c r="D24" s="73">
        <v>0.9</v>
      </c>
      <c r="E24" s="74">
        <v>44799</v>
      </c>
      <c r="F24" s="74">
        <v>44806</v>
      </c>
      <c r="G24" s="11"/>
      <c r="H24" s="11"/>
      <c r="I24" s="27"/>
      <c r="J24" s="27"/>
      <c r="K24" s="27"/>
      <c r="L24" s="27"/>
      <c r="M24" s="27"/>
      <c r="N24" s="27"/>
      <c r="O24" s="27"/>
      <c r="P24" s="27"/>
      <c r="Q24" s="27"/>
      <c r="R24" s="27"/>
      <c r="S24" s="27"/>
      <c r="T24" s="27"/>
      <c r="U24" s="27"/>
      <c r="V24" s="27"/>
      <c r="W24" s="27"/>
      <c r="X24" s="27"/>
      <c r="Y24" s="27"/>
      <c r="Z24" s="27"/>
      <c r="AA24" s="27"/>
      <c r="AB24" s="27"/>
      <c r="AC24" s="27"/>
    </row>
    <row r="25" spans="1:29" s="3" customFormat="1" ht="30.05" customHeight="1" thickBot="1">
      <c r="A25" s="31"/>
      <c r="B25" s="71" t="s">
        <v>59</v>
      </c>
      <c r="C25" s="72" t="s">
        <v>56</v>
      </c>
      <c r="D25" s="73">
        <v>0.2</v>
      </c>
      <c r="E25" s="74">
        <v>44798</v>
      </c>
      <c r="F25" s="74">
        <v>44799</v>
      </c>
      <c r="G25" s="11"/>
      <c r="H25" s="11"/>
      <c r="I25" s="27"/>
      <c r="J25" s="27"/>
      <c r="K25" s="27"/>
      <c r="L25" s="27"/>
      <c r="M25" s="27"/>
      <c r="N25" s="27"/>
      <c r="O25" s="27"/>
      <c r="P25" s="27"/>
      <c r="Q25" s="27"/>
      <c r="R25" s="27"/>
      <c r="S25" s="27"/>
      <c r="T25" s="27"/>
      <c r="U25" s="27"/>
      <c r="V25" s="27"/>
      <c r="W25" s="27"/>
      <c r="X25" s="27"/>
      <c r="Y25" s="27"/>
      <c r="Z25" s="27"/>
      <c r="AA25" s="27"/>
      <c r="AB25" s="27"/>
      <c r="AC25" s="27"/>
    </row>
    <row r="26" spans="1:29" s="3" customFormat="1" ht="30.05" customHeight="1" thickBot="1">
      <c r="A26" s="31"/>
      <c r="B26" s="71" t="s">
        <v>48</v>
      </c>
      <c r="C26" s="72"/>
      <c r="D26" s="73">
        <v>0</v>
      </c>
      <c r="E26" s="74">
        <v>44799</v>
      </c>
      <c r="F26" s="74">
        <v>44805</v>
      </c>
      <c r="G26" s="11"/>
      <c r="H26" s="11"/>
      <c r="I26" s="27"/>
      <c r="J26" s="27"/>
      <c r="K26" s="27"/>
      <c r="L26" s="27"/>
      <c r="M26" s="27"/>
      <c r="N26" s="27"/>
      <c r="O26" s="27"/>
      <c r="P26" s="27"/>
      <c r="Q26" s="27"/>
      <c r="R26" s="27"/>
      <c r="S26" s="27"/>
      <c r="T26" s="27"/>
      <c r="U26" s="27"/>
      <c r="V26" s="27"/>
      <c r="W26" s="27"/>
      <c r="X26" s="27"/>
      <c r="Y26" s="27"/>
      <c r="Z26" s="27"/>
      <c r="AA26" s="27"/>
      <c r="AB26" s="27"/>
      <c r="AC26" s="27"/>
    </row>
    <row r="27" spans="1:29" s="3" customFormat="1" ht="30.05" customHeight="1" thickBot="1">
      <c r="A27" s="31"/>
      <c r="B27" s="71" t="s">
        <v>37</v>
      </c>
      <c r="C27" s="72"/>
      <c r="D27" s="73">
        <v>0.2</v>
      </c>
      <c r="E27" s="74">
        <v>44799</v>
      </c>
      <c r="F27" s="74">
        <v>44805</v>
      </c>
      <c r="G27" s="11"/>
      <c r="H27" s="11"/>
      <c r="I27" s="27"/>
      <c r="J27" s="27"/>
      <c r="K27" s="27"/>
      <c r="L27" s="27"/>
      <c r="M27" s="27"/>
      <c r="N27" s="27"/>
      <c r="O27" s="27"/>
      <c r="P27" s="27"/>
      <c r="Q27" s="27"/>
      <c r="R27" s="27"/>
      <c r="S27" s="27"/>
      <c r="T27" s="27"/>
      <c r="U27" s="27"/>
      <c r="V27" s="27"/>
      <c r="W27" s="27"/>
      <c r="X27" s="27"/>
      <c r="Y27" s="27"/>
      <c r="Z27" s="27"/>
      <c r="AA27" s="27"/>
      <c r="AB27" s="27"/>
      <c r="AC27" s="27"/>
    </row>
    <row r="28" spans="1:29" s="3" customFormat="1" ht="30.05" customHeight="1" thickBot="1">
      <c r="A28" s="31"/>
      <c r="B28" s="71" t="s">
        <v>47</v>
      </c>
      <c r="C28" s="72"/>
      <c r="D28" s="73">
        <v>0</v>
      </c>
      <c r="E28" s="74">
        <v>44802</v>
      </c>
      <c r="F28" s="74">
        <v>44805</v>
      </c>
      <c r="G28" s="11"/>
      <c r="H28" s="11"/>
      <c r="I28" s="27"/>
      <c r="J28" s="27"/>
      <c r="K28" s="27"/>
      <c r="L28" s="27"/>
      <c r="M28" s="27"/>
      <c r="N28" s="27"/>
      <c r="O28" s="27"/>
      <c r="P28" s="27"/>
      <c r="Q28" s="27"/>
      <c r="R28" s="27"/>
      <c r="S28" s="27"/>
      <c r="T28" s="27"/>
      <c r="U28" s="27"/>
      <c r="V28" s="27"/>
      <c r="W28" s="27"/>
      <c r="X28" s="27"/>
      <c r="Y28" s="27"/>
      <c r="Z28" s="27"/>
      <c r="AA28" s="27"/>
      <c r="AB28" s="27"/>
      <c r="AC28" s="27"/>
    </row>
    <row r="29" spans="1:29" s="3" customFormat="1" ht="30.05" customHeight="1" thickBot="1">
      <c r="A29" s="31"/>
      <c r="B29" s="71" t="s">
        <v>49</v>
      </c>
      <c r="C29" s="72"/>
      <c r="D29" s="73">
        <v>0</v>
      </c>
      <c r="E29" s="74">
        <v>44804</v>
      </c>
      <c r="F29" s="74">
        <v>44805</v>
      </c>
      <c r="G29" s="11"/>
      <c r="H29" s="11"/>
      <c r="I29" s="27"/>
      <c r="J29" s="27"/>
      <c r="K29" s="27"/>
      <c r="L29" s="27"/>
      <c r="M29" s="27"/>
      <c r="N29" s="27"/>
      <c r="O29" s="27"/>
      <c r="P29" s="27"/>
      <c r="Q29" s="27"/>
      <c r="R29" s="27"/>
      <c r="S29" s="27"/>
      <c r="T29" s="27"/>
      <c r="U29" s="27"/>
      <c r="V29" s="27"/>
      <c r="W29" s="27"/>
      <c r="X29" s="27"/>
      <c r="Y29" s="27"/>
      <c r="Z29" s="27"/>
      <c r="AA29" s="27"/>
      <c r="AB29" s="27"/>
      <c r="AC29" s="27"/>
    </row>
    <row r="30" spans="1:29" s="3" customFormat="1" ht="30.05" customHeight="1" thickBot="1">
      <c r="A30" s="31" t="s">
        <v>11</v>
      </c>
      <c r="B30" s="20" t="s">
        <v>31</v>
      </c>
      <c r="C30" s="43"/>
      <c r="D30" s="21"/>
      <c r="E30" s="55"/>
      <c r="F30" s="56"/>
      <c r="G30" s="11"/>
      <c r="H30" s="11" t="str">
        <f t="shared" si="2"/>
        <v/>
      </c>
      <c r="I30" s="27"/>
      <c r="J30" s="27"/>
      <c r="K30" s="27"/>
      <c r="L30" s="27"/>
      <c r="M30" s="27"/>
      <c r="N30" s="27"/>
      <c r="O30" s="27"/>
      <c r="P30" s="27"/>
      <c r="Q30" s="27"/>
      <c r="R30" s="27"/>
      <c r="S30" s="27"/>
      <c r="T30" s="27"/>
      <c r="U30" s="27"/>
      <c r="V30" s="27"/>
      <c r="W30" s="27"/>
      <c r="X30" s="27"/>
      <c r="Y30" s="27"/>
      <c r="Z30" s="27"/>
      <c r="AA30" s="27"/>
      <c r="AB30" s="27"/>
      <c r="AC30" s="27"/>
    </row>
    <row r="31" spans="1:29" s="3" customFormat="1" ht="30.05" customHeight="1" thickBot="1">
      <c r="A31" s="31"/>
      <c r="B31" s="49" t="s">
        <v>32</v>
      </c>
      <c r="C31" s="44"/>
      <c r="D31" s="22">
        <v>0</v>
      </c>
      <c r="E31" s="66">
        <v>44809</v>
      </c>
      <c r="F31" s="66">
        <v>44809</v>
      </c>
      <c r="G31" s="11"/>
      <c r="H31" s="11">
        <f t="shared" si="2"/>
        <v>1</v>
      </c>
      <c r="I31" s="27"/>
      <c r="J31" s="27"/>
      <c r="K31" s="27"/>
      <c r="L31" s="27"/>
      <c r="M31" s="27"/>
      <c r="N31" s="27"/>
      <c r="O31" s="27"/>
      <c r="P31" s="27"/>
      <c r="Q31" s="27"/>
      <c r="R31" s="27"/>
      <c r="S31" s="27"/>
      <c r="T31" s="27"/>
      <c r="U31" s="27"/>
      <c r="V31" s="27"/>
      <c r="W31" s="27"/>
      <c r="X31" s="27"/>
      <c r="Y31" s="27"/>
      <c r="Z31" s="27"/>
      <c r="AA31" s="27"/>
      <c r="AB31" s="27"/>
      <c r="AC31" s="27"/>
    </row>
    <row r="32" spans="1:29" s="3" customFormat="1" ht="30.05" customHeight="1" thickBot="1">
      <c r="A32" s="31"/>
      <c r="B32" s="49" t="s">
        <v>33</v>
      </c>
      <c r="C32" s="44"/>
      <c r="D32" s="22">
        <v>0</v>
      </c>
      <c r="E32" s="66">
        <v>44806</v>
      </c>
      <c r="F32" s="66">
        <v>44809</v>
      </c>
      <c r="G32" s="11"/>
      <c r="H32" s="11">
        <f t="shared" si="2"/>
        <v>4</v>
      </c>
      <c r="I32" s="27"/>
      <c r="J32" s="27"/>
      <c r="K32" s="27"/>
      <c r="L32" s="27"/>
      <c r="M32" s="27"/>
      <c r="N32" s="27"/>
      <c r="O32" s="27"/>
      <c r="P32" s="27"/>
      <c r="Q32" s="27"/>
      <c r="R32" s="27"/>
      <c r="S32" s="27"/>
      <c r="T32" s="27"/>
      <c r="U32" s="27"/>
      <c r="V32" s="27"/>
      <c r="W32" s="27"/>
      <c r="X32" s="27"/>
      <c r="Y32" s="27"/>
      <c r="Z32" s="27"/>
      <c r="AA32" s="27"/>
      <c r="AB32" s="27"/>
      <c r="AC32" s="27"/>
    </row>
    <row r="33" spans="1:29" s="3" customFormat="1" ht="30.05" customHeight="1" thickBot="1">
      <c r="A33" s="31"/>
      <c r="B33" s="49" t="s">
        <v>41</v>
      </c>
      <c r="C33" s="44"/>
      <c r="D33" s="22">
        <v>0</v>
      </c>
      <c r="E33" s="66">
        <v>44799</v>
      </c>
      <c r="F33" s="66">
        <v>44809</v>
      </c>
      <c r="G33" s="11"/>
      <c r="H33" s="11">
        <f t="shared" si="2"/>
        <v>11</v>
      </c>
      <c r="I33" s="27"/>
      <c r="J33" s="27"/>
      <c r="K33" s="27"/>
      <c r="L33" s="27"/>
      <c r="M33" s="27"/>
      <c r="N33" s="27"/>
      <c r="O33" s="27"/>
      <c r="P33" s="27"/>
      <c r="Q33" s="27"/>
      <c r="R33" s="27"/>
      <c r="S33" s="27"/>
      <c r="T33" s="27"/>
      <c r="U33" s="27"/>
      <c r="V33" s="27"/>
      <c r="W33" s="27"/>
      <c r="X33" s="27"/>
      <c r="Y33" s="27"/>
      <c r="Z33" s="27"/>
      <c r="AA33" s="27"/>
      <c r="AB33" s="27"/>
      <c r="AC33" s="27"/>
    </row>
    <row r="34" spans="1:29" s="3" customFormat="1" ht="30.05" customHeight="1" thickBot="1">
      <c r="A34" s="31" t="s">
        <v>12</v>
      </c>
      <c r="B34" s="50"/>
      <c r="C34" s="45"/>
      <c r="D34" s="10"/>
      <c r="E34" s="59"/>
      <c r="F34" s="59"/>
      <c r="G34" s="11"/>
      <c r="H34" s="11" t="str">
        <f t="shared" si="2"/>
        <v/>
      </c>
      <c r="I34" s="27"/>
      <c r="J34" s="27"/>
      <c r="K34" s="27"/>
      <c r="L34" s="27"/>
      <c r="M34" s="27"/>
      <c r="N34" s="27"/>
      <c r="O34" s="27"/>
      <c r="P34" s="27"/>
      <c r="Q34" s="27"/>
      <c r="R34" s="27"/>
      <c r="S34" s="27"/>
      <c r="T34" s="27"/>
      <c r="U34" s="27"/>
      <c r="V34" s="27"/>
      <c r="W34" s="27"/>
      <c r="X34" s="27"/>
      <c r="Y34" s="27"/>
      <c r="Z34" s="27"/>
      <c r="AA34" s="27"/>
      <c r="AB34" s="27"/>
      <c r="AC34" s="27"/>
    </row>
    <row r="35" spans="1:29" s="3" customFormat="1" ht="30.05" customHeight="1" thickBot="1">
      <c r="A35" s="32" t="s">
        <v>13</v>
      </c>
      <c r="B35" s="23" t="s">
        <v>15</v>
      </c>
      <c r="C35" s="24"/>
      <c r="D35" s="25"/>
      <c r="E35" s="57"/>
      <c r="F35" s="58"/>
      <c r="G35" s="26"/>
      <c r="H35" s="26" t="str">
        <f t="shared" si="2"/>
        <v/>
      </c>
      <c r="I35" s="29"/>
      <c r="J35" s="29"/>
      <c r="K35" s="29"/>
      <c r="L35" s="29"/>
      <c r="M35" s="29"/>
      <c r="N35" s="29"/>
      <c r="O35" s="29"/>
      <c r="P35" s="29"/>
      <c r="Q35" s="29"/>
      <c r="R35" s="29"/>
      <c r="S35" s="29"/>
      <c r="T35" s="29"/>
      <c r="U35" s="29"/>
      <c r="V35" s="29"/>
      <c r="W35" s="29"/>
      <c r="X35" s="29"/>
      <c r="Y35" s="29"/>
      <c r="Z35" s="29"/>
      <c r="AA35" s="29"/>
      <c r="AB35" s="29"/>
      <c r="AC35" s="29"/>
    </row>
    <row r="36" spans="1:29" ht="30.05" customHeight="1">
      <c r="G36" s="6"/>
    </row>
    <row r="37" spans="1:29" ht="30.05" customHeight="1">
      <c r="C37" s="8"/>
      <c r="F37" s="33"/>
    </row>
    <row r="38" spans="1:29" ht="30.05" customHeight="1">
      <c r="C38" s="9"/>
    </row>
  </sheetData>
  <mergeCells count="7">
    <mergeCell ref="B5:G5"/>
    <mergeCell ref="E3:F3"/>
    <mergeCell ref="I4:O4"/>
    <mergeCell ref="P4:V4"/>
    <mergeCell ref="W4:AC4"/>
    <mergeCell ref="C3:D3"/>
    <mergeCell ref="C4:D4"/>
  </mergeCells>
  <conditionalFormatting sqref="D7:D17 D23:D35">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B35">
    <cfRule type="expression" dxfId="5" priority="34">
      <formula>AND(TODAY()&gt;=I$5,TODAY()&lt;J$5)</formula>
    </cfRule>
  </conditionalFormatting>
  <conditionalFormatting sqref="I7:AB35">
    <cfRule type="expression" dxfId="4" priority="28">
      <formula>AND(début_tâche&lt;=I$5,ROUNDDOWN((fin_tâche-début_tâche+1)*avancement_tâche,0)+début_tâche-1&gt;=I$5)</formula>
    </cfRule>
    <cfRule type="expression" dxfId="3" priority="29" stopIfTrue="1">
      <formula>AND(fin_tâche&gt;=I$5,début_tâche&lt;J$5)</formula>
    </cfRule>
  </conditionalFormatting>
  <conditionalFormatting sqref="D18:D22">
    <cfRule type="dataBar" priority="1">
      <dataBar>
        <cfvo type="num" val="0"/>
        <cfvo type="num" val="1"/>
        <color theme="0" tint="-0.249977111117893"/>
      </dataBar>
      <extLst>
        <ext xmlns:x14="http://schemas.microsoft.com/office/spreadsheetml/2009/9/main" uri="{B025F937-C7B1-47D3-B67F-A62EFF666E3E}">
          <x14:id>{C706B110-3D21-4342-B579-0EDFF1862E67}</x14:id>
        </ext>
      </extLst>
    </cfRule>
  </conditionalFormatting>
  <conditionalFormatting sqref="AC5:AC35">
    <cfRule type="expression" dxfId="2" priority="42">
      <formula>AND(TODAY()&gt;=AC$5,TODAY()&lt;#REF!)</formula>
    </cfRule>
  </conditionalFormatting>
  <conditionalFormatting sqref="AC7:AC35">
    <cfRule type="expression" dxfId="1" priority="45">
      <formula>AND(début_tâche&lt;=AC$5,ROUNDDOWN((fin_tâche-début_tâche+1)*avancement_tâche,0)+début_tâche-1&gt;=AC$5)</formula>
    </cfRule>
    <cfRule type="expression" dxfId="0" priority="46" stopIfTrue="1">
      <formula>AND(fin_tâche&gt;=AC$5,début_tâche&lt;#REF!)</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D7:D17 D23:D35</xm:sqref>
        </x14:conditionalFormatting>
        <x14:conditionalFormatting xmlns:xm="http://schemas.microsoft.com/office/excel/2006/main">
          <x14:cfRule type="dataBar" id="{C706B110-3D21-4342-B579-0EDFF1862E67}">
            <x14:dataBar minLength="0" maxLength="100" gradient="0">
              <x14:cfvo type="num">
                <xm:f>0</xm:f>
              </x14:cfvo>
              <x14:cfvo type="num">
                <xm:f>1</xm:f>
              </x14:cfvo>
              <x14:negativeFillColor rgb="FFFF0000"/>
              <x14:axisColor rgb="FF000000"/>
            </x14:dataBar>
          </x14:cfRule>
          <xm:sqref>D18:D22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Planificateur Gantt</vt:lpstr>
      <vt:lpstr>'Planificateur Gantt'!avancement_tâche</vt:lpstr>
      <vt:lpstr>Début_Projet</vt:lpstr>
      <vt:lpstr>'Planificateur Gantt'!début_tâche</vt:lpstr>
      <vt:lpstr>'Planificateur Gantt'!fin_tâche</vt:lpstr>
      <vt:lpstr>'Planificateur Gantt'!Impression_des_titres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2022-08-26T12:09:57Z</dcterms:modified>
</cp:coreProperties>
</file>