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-79\Downloads\"/>
    </mc:Choice>
  </mc:AlternateContent>
  <bookViews>
    <workbookView xWindow="0" yWindow="0" windowWidth="28800" windowHeight="12330"/>
  </bookViews>
  <sheets>
    <sheet name="Backlog" sheetId="1" r:id="rId1"/>
    <sheet name="Planilha2" sheetId="2" state="hidden" r:id="rId2"/>
  </sheets>
  <definedNames>
    <definedName name="grafico_burndown">OFFSET(Backlog!$C$33,0,0,1,COUNT(Backlog!$C$33:$R$33))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D33" i="1" l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C33" i="1"/>
  <c r="D34" i="1" l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G7" i="2"/>
  <c r="G8" i="2"/>
  <c r="G9" i="2" s="1"/>
  <c r="G10" i="2" s="1"/>
  <c r="G11" i="2" s="1"/>
  <c r="G6" i="2"/>
</calcChain>
</file>

<file path=xl/sharedStrings.xml><?xml version="1.0" encoding="utf-8"?>
<sst xmlns="http://schemas.openxmlformats.org/spreadsheetml/2006/main" count="26" uniqueCount="26">
  <si>
    <t>Atividade</t>
  </si>
  <si>
    <t>Story Points</t>
  </si>
  <si>
    <t>Não Iniciado</t>
  </si>
  <si>
    <t>Alta</t>
  </si>
  <si>
    <t>Em Andamento</t>
  </si>
  <si>
    <t>Média</t>
  </si>
  <si>
    <t>Feito</t>
  </si>
  <si>
    <t>Baixa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</si>
  <si>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</si>
  <si>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</si>
  <si>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</si>
  <si>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</si>
  <si>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</si>
  <si>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</si>
  <si>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</si>
  <si>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</si>
  <si>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</si>
  <si>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</si>
  <si>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</si>
  <si>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</si>
  <si>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</si>
  <si>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</si>
  <si>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</si>
  <si>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Restante</t>
  </si>
  <si>
    <t>Estimado</t>
  </si>
  <si>
    <t>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</si>
</sst>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 "/>
    </font>
  </fonts>
  <fills count="5">
    <fill>
      <patternFill patternType="none"/>
    </fill>
    <fill>
      <patternFill patternType="gray125"/>
    </fill>
    <fill>
      <patternFill patternType="solid">
        <fgColor rgb="FF7E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0" xfId="0" applyBorder="1"/>
    <xf numFmtId="0" fontId="3" fillId="0" borderId="7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" fontId="3" fillId="0" borderId="1" xfId="0" applyNumberFormat="1" applyFont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3" fillId="0" borderId="8" xfId="0" applyNumberFormat="1" applyFont="1" applyBorder="1"/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66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GRÁFICO</a:t>
            </a:r>
            <a:r>
              <a:rPr lang="pt-BR" b="1" baseline="0"/>
              <a:t> BURNDOWN</a:t>
            </a:r>
            <a:endParaRPr lang="pt-BR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Pontos Consumidos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Backlog!$C$33:$R$33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B-4325-BEC3-9FFF3A5401F8}"/>
            </c:ext>
          </c:extLst>
        </c:ser>
        <c:ser>
          <c:idx val="1"/>
          <c:order val="1"/>
          <c:tx>
            <c:v>Estimado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Backlog!$C$34:$R$34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B-4325-BEC3-9FFF3A540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478720"/>
        <c:axId val="1263474144"/>
      </c:lineChart>
      <c:catAx>
        <c:axId val="126347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3474144"/>
        <c:crosses val="autoZero"/>
        <c:auto val="1"/>
        <c:lblAlgn val="ctr"/>
        <c:lblOffset val="100"/>
        <c:noMultiLvlLbl val="0"/>
      </c:catAx>
      <c:valAx>
        <c:axId val="12634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34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28576</xdr:rowOff>
    </xdr:from>
    <xdr:to>
      <xdr:col>1</xdr:col>
      <xdr:colOff>1019885</xdr:colOff>
      <xdr:row>1</xdr:row>
      <xdr:rowOff>447676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19076"/>
          <a:ext cx="1000835" cy="419100"/>
        </a:xfrm>
        <a:prstGeom prst="rect">
          <a:avLst/>
        </a:prstGeom>
      </xdr:spPr>
    </xdr:pic>
    <xdr:clientData/>
  </xdr:twoCellAnchor>
  <xdr:twoCellAnchor>
    <xdr:from>
      <xdr:col>1</xdr:col>
      <xdr:colOff>5602</xdr:colOff>
      <xdr:row>34</xdr:row>
      <xdr:rowOff>186017</xdr:rowOff>
    </xdr:from>
    <xdr:to>
      <xdr:col>18</xdr:col>
      <xdr:colOff>150126</xdr:colOff>
      <xdr:row>71</xdr:row>
      <xdr:rowOff>142874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showGridLines="0" tabSelected="1" zoomScaleNormal="100" workbookViewId="0">
      <selection activeCell="U12" sqref="U12"/>
    </sheetView>
  </sheetViews>
  <sheetFormatPr defaultRowHeight="15"/>
  <cols>
    <col min="2" max="2" width="23.140625" customWidth="1"/>
    <col min="3" max="3" width="14.85546875" bestFit="1" customWidth="1"/>
    <col min="4" max="4" width="11.28515625" bestFit="1" customWidth="1"/>
    <col min="5" max="8" width="6.7109375" bestFit="1" customWidth="1"/>
    <col min="18" max="18" width="14" customWidth="1"/>
  </cols>
  <sheetData>
    <row r="1" spans="2:18"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2:18" ht="37.5" customHeight="1" thickBot="1"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</row>
    <row r="3" spans="2:18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</row>
    <row r="4" spans="2:18" ht="41.25" customHeight="1">
      <c r="B4" s="20" t="s">
        <v>25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spans="2:18" ht="15.75">
      <c r="B5" s="4" t="s">
        <v>0</v>
      </c>
      <c r="C5" s="1" t="s">
        <v>1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5" t="s">
        <v>22</v>
      </c>
    </row>
    <row r="6" spans="2:18">
      <c r="B6" s="7"/>
      <c r="C6" s="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23"/>
    </row>
    <row r="7" spans="2:18">
      <c r="B7" s="7"/>
      <c r="C7" s="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3"/>
    </row>
    <row r="8" spans="2:18">
      <c r="B8" s="7"/>
      <c r="C8" s="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3"/>
    </row>
    <row r="9" spans="2:18">
      <c r="B9" s="7"/>
      <c r="C9" s="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23"/>
    </row>
    <row r="10" spans="2:18">
      <c r="B10" s="7"/>
      <c r="C10" s="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3"/>
    </row>
    <row r="11" spans="2:18">
      <c r="B11" s="7"/>
      <c r="C11" s="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23"/>
    </row>
    <row r="12" spans="2:18">
      <c r="B12" s="7"/>
      <c r="C12" s="8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23"/>
    </row>
    <row r="13" spans="2:18">
      <c r="B13" s="7"/>
      <c r="C13" s="8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23"/>
    </row>
    <row r="14" spans="2:18">
      <c r="B14" s="7"/>
      <c r="C14" s="8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23"/>
    </row>
    <row r="15" spans="2:18">
      <c r="B15" s="7"/>
      <c r="C15" s="8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3"/>
    </row>
    <row r="16" spans="2:18">
      <c r="B16" s="7"/>
      <c r="C16" s="8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23"/>
    </row>
    <row r="17" spans="2:18">
      <c r="B17" s="7"/>
      <c r="C17" s="8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3"/>
    </row>
    <row r="18" spans="2:18">
      <c r="B18" s="7"/>
      <c r="C18" s="8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23"/>
    </row>
    <row r="19" spans="2:18">
      <c r="B19" s="7"/>
      <c r="C19" s="8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23"/>
    </row>
    <row r="20" spans="2:18">
      <c r="B20" s="7"/>
      <c r="C20" s="8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23"/>
    </row>
    <row r="21" spans="2:18">
      <c r="B21" s="7"/>
      <c r="C21" s="8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23"/>
    </row>
    <row r="22" spans="2:18">
      <c r="B22" s="7"/>
      <c r="C22" s="8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3"/>
    </row>
    <row r="23" spans="2:18">
      <c r="B23" s="7"/>
      <c r="C23" s="8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23"/>
    </row>
    <row r="24" spans="2:18">
      <c r="B24" s="7"/>
      <c r="C24" s="8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3"/>
    </row>
    <row r="25" spans="2:18">
      <c r="B25" s="7"/>
      <c r="C25" s="8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23"/>
    </row>
    <row r="26" spans="2:18">
      <c r="B26" s="7"/>
      <c r="C26" s="8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23"/>
    </row>
    <row r="27" spans="2:18">
      <c r="B27" s="7"/>
      <c r="C27" s="8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23"/>
    </row>
    <row r="28" spans="2:18">
      <c r="B28" s="7"/>
      <c r="C28" s="8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23"/>
    </row>
    <row r="29" spans="2:18">
      <c r="B29" s="7"/>
      <c r="C29" s="8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23"/>
    </row>
    <row r="30" spans="2:18">
      <c r="B30" s="7"/>
      <c r="C30" s="8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23"/>
    </row>
    <row r="31" spans="2:18">
      <c r="B31" s="7"/>
      <c r="C31" s="8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3"/>
    </row>
    <row r="32" spans="2:18">
      <c r="B32" s="7"/>
      <c r="C32" s="8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3"/>
    </row>
    <row r="33" spans="2:18">
      <c r="B33" s="7" t="s">
        <v>23</v>
      </c>
      <c r="C33" s="10">
        <f>SUM($C$6:$C$32)</f>
        <v>0</v>
      </c>
      <c r="D33" s="10" t="str">
        <f>IF(SUM(D6:D32)&gt;0,C33-SUM(D6:D32),"")</f>
        <v/>
      </c>
      <c r="E33" s="10" t="str">
        <f t="shared" ref="E33:R33" si="0">IF(SUM(E6:E32)&gt;0,D33-SUM(E6:E32),"")</f>
        <v/>
      </c>
      <c r="F33" s="10" t="str">
        <f t="shared" si="0"/>
        <v/>
      </c>
      <c r="G33" s="10" t="str">
        <f t="shared" si="0"/>
        <v/>
      </c>
      <c r="H33" s="10" t="str">
        <f t="shared" si="0"/>
        <v/>
      </c>
      <c r="I33" s="10" t="str">
        <f t="shared" si="0"/>
        <v/>
      </c>
      <c r="J33" s="10" t="str">
        <f t="shared" si="0"/>
        <v/>
      </c>
      <c r="K33" s="10" t="str">
        <f t="shared" si="0"/>
        <v/>
      </c>
      <c r="L33" s="10" t="str">
        <f t="shared" si="0"/>
        <v/>
      </c>
      <c r="M33" s="10" t="str">
        <f t="shared" si="0"/>
        <v/>
      </c>
      <c r="N33" s="10" t="str">
        <f t="shared" si="0"/>
        <v/>
      </c>
      <c r="O33" s="10" t="str">
        <f t="shared" si="0"/>
        <v/>
      </c>
      <c r="P33" s="10" t="str">
        <f t="shared" si="0"/>
        <v/>
      </c>
      <c r="Q33" s="10" t="str">
        <f t="shared" si="0"/>
        <v/>
      </c>
      <c r="R33" s="11" t="str">
        <f t="shared" si="0"/>
        <v/>
      </c>
    </row>
    <row r="34" spans="2:18" ht="15.75" thickBot="1">
      <c r="B34" s="9" t="s">
        <v>24</v>
      </c>
      <c r="C34" s="12">
        <f>SUM(C6:C32)</f>
        <v>0</v>
      </c>
      <c r="D34" s="12">
        <f>C34-($C$34/COUNTA($D$5:$R$5))</f>
        <v>0</v>
      </c>
      <c r="E34" s="12">
        <f t="shared" ref="E34:Q34" si="1">D34-($C$34/COUNTA($D$5:$R$5))</f>
        <v>0</v>
      </c>
      <c r="F34" s="12">
        <f t="shared" si="1"/>
        <v>0</v>
      </c>
      <c r="G34" s="12">
        <f t="shared" si="1"/>
        <v>0</v>
      </c>
      <c r="H34" s="12">
        <f t="shared" si="1"/>
        <v>0</v>
      </c>
      <c r="I34" s="12">
        <f t="shared" si="1"/>
        <v>0</v>
      </c>
      <c r="J34" s="12">
        <f t="shared" si="1"/>
        <v>0</v>
      </c>
      <c r="K34" s="12">
        <f t="shared" si="1"/>
        <v>0</v>
      </c>
      <c r="L34" s="12">
        <f t="shared" si="1"/>
        <v>0</v>
      </c>
      <c r="M34" s="12">
        <f t="shared" si="1"/>
        <v>0</v>
      </c>
      <c r="N34" s="12">
        <f t="shared" si="1"/>
        <v>0</v>
      </c>
      <c r="O34" s="12">
        <f t="shared" si="1"/>
        <v>0</v>
      </c>
      <c r="P34" s="12">
        <f t="shared" si="1"/>
        <v>0</v>
      </c>
      <c r="Q34" s="12">
        <f t="shared" si="1"/>
        <v>0</v>
      </c>
      <c r="R34" s="24">
        <f>IF(Q34-($C$34/COUNTA($D$5:$R$5))&lt;0,0,)</f>
        <v>0</v>
      </c>
    </row>
  </sheetData>
  <mergeCells count="3">
    <mergeCell ref="B1:R1"/>
    <mergeCell ref="B3:R3"/>
    <mergeCell ref="B4:R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1"/>
  <sheetViews>
    <sheetView workbookViewId="0">
      <selection activeCell="I6" sqref="I6"/>
    </sheetView>
  </sheetViews>
  <sheetFormatPr defaultRowHeight="15"/>
  <sheetData>
    <row r="3" spans="4:9">
      <c r="D3" t="s">
        <v>2</v>
      </c>
      <c r="G3">
        <v>0</v>
      </c>
      <c r="I3" t="s">
        <v>3</v>
      </c>
    </row>
    <row r="4" spans="4:9">
      <c r="D4" t="s">
        <v>4</v>
      </c>
      <c r="G4">
        <v>1</v>
      </c>
      <c r="I4" t="s">
        <v>5</v>
      </c>
    </row>
    <row r="5" spans="4:9">
      <c r="D5" t="s">
        <v>6</v>
      </c>
      <c r="G5">
        <v>1</v>
      </c>
      <c r="I5" t="s">
        <v>7</v>
      </c>
    </row>
    <row r="6" spans="4:9">
      <c r="G6">
        <f>G5+G4</f>
        <v>2</v>
      </c>
    </row>
    <row r="7" spans="4:9">
      <c r="G7">
        <f t="shared" ref="G7:G11" si="0">G6+G5</f>
        <v>3</v>
      </c>
    </row>
    <row r="8" spans="4:9">
      <c r="G8">
        <f t="shared" si="0"/>
        <v>5</v>
      </c>
    </row>
    <row r="9" spans="4:9">
      <c r="G9">
        <f t="shared" si="0"/>
        <v>8</v>
      </c>
    </row>
    <row r="10" spans="4:9">
      <c r="G10">
        <f t="shared" si="0"/>
        <v>13</v>
      </c>
    </row>
    <row r="11" spans="4:9">
      <c r="G11">
        <f t="shared" si="0"/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840BFAEFC38A4A8298F199CDAC6E67" ma:contentTypeVersion="11" ma:contentTypeDescription="Crie um novo documento." ma:contentTypeScope="" ma:versionID="6f546ad43c34231c2338f1978147702a">
  <xsd:schema xmlns:xsd="http://www.w3.org/2001/XMLSchema" xmlns:xs="http://www.w3.org/2001/XMLSchema" xmlns:p="http://schemas.microsoft.com/office/2006/metadata/properties" xmlns:ns2="e1956d34-72f4-4dc5-875b-bf0ca01d58c0" xmlns:ns3="43cacc7f-989c-44b1-9a03-b570f6852b1b" targetNamespace="http://schemas.microsoft.com/office/2006/metadata/properties" ma:root="true" ma:fieldsID="8e2896a47a2bdadaf7317d63ef637b44" ns2:_="" ns3:_="">
    <xsd:import namespace="e1956d34-72f4-4dc5-875b-bf0ca01d58c0"/>
    <xsd:import namespace="43cacc7f-989c-44b1-9a03-b570f6852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56d34-72f4-4dc5-875b-bf0ca01d58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acc7f-989c-44b1-9a03-b570f6852b1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90cd7f3-6d38-46d9-a4e5-9dc373439025}" ma:internalName="TaxCatchAll" ma:showField="CatchAllData" ma:web="43cacc7f-989c-44b1-9a03-b570f6852b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56d34-72f4-4dc5-875b-bf0ca01d58c0">
      <Terms xmlns="http://schemas.microsoft.com/office/infopath/2007/PartnerControls"/>
    </lcf76f155ced4ddcb4097134ff3c332f>
    <TaxCatchAll xmlns="43cacc7f-989c-44b1-9a03-b570f6852b1b" xsi:nil="true"/>
  </documentManagement>
</p:properties>
</file>

<file path=customXml/itemProps1.xml><?xml version="1.0" encoding="utf-8"?>
<ds:datastoreItem xmlns:ds="http://schemas.openxmlformats.org/officeDocument/2006/customXml" ds:itemID="{B0A3D787-70FC-40C8-96AE-B49D55C648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125BE4-0CF6-4D40-A444-3A0948A6C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56d34-72f4-4dc5-875b-bf0ca01d58c0"/>
    <ds:schemaRef ds:uri="43cacc7f-989c-44b1-9a03-b570f6852b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A745DF-6235-491D-AFFC-3D3864E8F2CB}">
  <ds:schemaRefs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43cacc7f-989c-44b1-9a03-b570f6852b1b"/>
    <ds:schemaRef ds:uri="http://schemas.microsoft.com/office/2006/metadata/properties"/>
    <ds:schemaRef ds:uri="http://schemas.openxmlformats.org/package/2006/metadata/core-properties"/>
    <ds:schemaRef ds:uri="e1956d34-72f4-4dc5-875b-bf0ca01d58c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LAB-79</dc:creator>
  <cp:keywords/>
  <dc:description/>
  <cp:lastModifiedBy>LAB-79</cp:lastModifiedBy>
  <cp:revision/>
  <dcterms:created xsi:type="dcterms:W3CDTF">2023-06-01T00:22:07Z</dcterms:created>
  <dcterms:modified xsi:type="dcterms:W3CDTF">2023-06-06T01:02:32Z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0x010100D3840BFAEFC38A4A8298F199CDAC6E67</vt:lpwstr>
  </property>
  <property fmtid="{D5CDD505-2E9C-101B-9397-08002B2CF9AE}" pid="3" name="MediaServiceImageTags">
    <vt:lpwstr/>
  </property>
</Properties>
</file>