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/>
  <mc:AlternateContent xmlns:mc="http://schemas.openxmlformats.org/markup-compatibility/2006">
    <mc:Choice Requires="x15">
      <x15ac:absPath xmlns:x15ac="http://schemas.microsoft.com/office/spreadsheetml/2010/11/ac" url="E:\FRC2019\projects\FRC_2019\src\other\"/>
    </mc:Choice>
  </mc:AlternateContent>
  <xr:revisionPtr revIDLastSave="0" documentId="13_ncr:1_{E6D375BF-1EAD-4258-9E88-FEADF55C431C}" xr6:coauthVersionLast="43" xr6:coauthVersionMax="43" xr10:uidLastSave="{00000000-0000-0000-0000-000000000000}"/>
  <bookViews>
    <workbookView xWindow="-110" yWindow="-110" windowWidth="29020" windowHeight="15820" activeTab="3" xr2:uid="{00000000-000D-0000-FFFF-FFFF00000000}"/>
  </bookViews>
  <sheets>
    <sheet name="Step1_GenProfile" sheetId="1" r:id="rId1"/>
    <sheet name="Step2_CopyCSV" sheetId="2" r:id="rId2"/>
    <sheet name="Step2_CopyC++Header" sheetId="3" r:id="rId3"/>
    <sheet name="Step2_CopyJava" sheetId="4" r:id="rId4"/>
    <sheet name="Step2_Copy_HERO_C#" sheetId="5" r:id="rId5"/>
  </sheets>
  <definedNames>
    <definedName name="Dist">Step1_GenProfile!$C$4</definedName>
    <definedName name="Filter1">Step1_GenProfile!$C$9</definedName>
    <definedName name="Filter2">Step1_GenProfile!$C$10</definedName>
    <definedName name="itp">Step1_GenProfile!$C$7</definedName>
    <definedName name="N">Step1_GenProfile!$C$11</definedName>
    <definedName name="Time1">Step1_GenProfile!$C$5</definedName>
    <definedName name="Time2">Step1_GenProfile!$C$6</definedName>
    <definedName name="Time4">Step1_GenProfile!$C$8</definedName>
    <definedName name="Vprog">Step1_GenProfile!$C$3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14" i="5" l="1"/>
  <c r="C414" i="5"/>
  <c r="B414" i="5"/>
  <c r="D413" i="5"/>
  <c r="C413" i="5"/>
  <c r="B413" i="5"/>
  <c r="D412" i="5"/>
  <c r="C412" i="5"/>
  <c r="B412" i="5"/>
  <c r="D411" i="5"/>
  <c r="C411" i="5"/>
  <c r="B411" i="5"/>
  <c r="B8" i="5"/>
  <c r="D413" i="4"/>
  <c r="C413" i="4"/>
  <c r="B413" i="4"/>
  <c r="D412" i="4"/>
  <c r="C412" i="4"/>
  <c r="B412" i="4"/>
  <c r="D411" i="4"/>
  <c r="C411" i="4"/>
  <c r="B411" i="4"/>
  <c r="D410" i="4"/>
  <c r="C410" i="4"/>
  <c r="B410" i="4"/>
  <c r="C411" i="3"/>
  <c r="B411" i="3"/>
  <c r="A411" i="3"/>
  <c r="C410" i="3"/>
  <c r="B410" i="3"/>
  <c r="A410" i="3"/>
  <c r="C409" i="3"/>
  <c r="B409" i="3"/>
  <c r="A409" i="3"/>
  <c r="C408" i="3"/>
  <c r="B408" i="3"/>
  <c r="A408" i="3"/>
  <c r="C206" i="2"/>
  <c r="B206" i="2"/>
  <c r="A206" i="2"/>
  <c r="C205" i="2"/>
  <c r="B205" i="2"/>
  <c r="A205" i="2"/>
  <c r="C204" i="2"/>
  <c r="B204" i="2"/>
  <c r="A204" i="2"/>
  <c r="C203" i="2"/>
  <c r="B203" i="2"/>
  <c r="A203" i="2"/>
  <c r="B41" i="1"/>
  <c r="B42" i="1" s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J26" i="1"/>
  <c r="G26" i="1"/>
  <c r="H26" i="1" s="1"/>
  <c r="C10" i="1"/>
  <c r="C9" i="1"/>
  <c r="C8" i="1"/>
  <c r="C11" i="1" s="1"/>
  <c r="D38" i="1" l="1"/>
  <c r="D34" i="1"/>
  <c r="D30" i="1"/>
  <c r="D32" i="1"/>
  <c r="D36" i="1"/>
  <c r="D28" i="1"/>
  <c r="D37" i="1"/>
  <c r="D33" i="1"/>
  <c r="D29" i="1"/>
  <c r="D40" i="1"/>
  <c r="D39" i="1"/>
  <c r="D35" i="1"/>
  <c r="D31" i="1"/>
  <c r="D27" i="1"/>
  <c r="E27" i="1" s="1"/>
  <c r="C42" i="1"/>
  <c r="B43" i="1"/>
  <c r="D42" i="1"/>
  <c r="C41" i="1"/>
  <c r="C11" i="5"/>
  <c r="B11" i="5"/>
  <c r="D11" i="5"/>
  <c r="D10" i="4"/>
  <c r="C10" i="4"/>
  <c r="B10" i="4"/>
  <c r="B8" i="3"/>
  <c r="A8" i="3"/>
  <c r="C3" i="2"/>
  <c r="B3" i="2"/>
  <c r="C8" i="3"/>
  <c r="A3" i="2"/>
  <c r="D41" i="1"/>
  <c r="E28" i="1" l="1"/>
  <c r="G27" i="1"/>
  <c r="F27" i="1"/>
  <c r="B44" i="1"/>
  <c r="D43" i="1"/>
  <c r="C43" i="1"/>
  <c r="H27" i="1" l="1"/>
  <c r="E29" i="1"/>
  <c r="F29" i="1" s="1"/>
  <c r="G28" i="1"/>
  <c r="F28" i="1"/>
  <c r="D44" i="1"/>
  <c r="C44" i="1"/>
  <c r="B45" i="1"/>
  <c r="C4" i="2" l="1"/>
  <c r="I27" i="1"/>
  <c r="K27" i="1" s="1"/>
  <c r="M27" i="1"/>
  <c r="D12" i="5" s="1"/>
  <c r="B46" i="1"/>
  <c r="D45" i="1"/>
  <c r="C45" i="1"/>
  <c r="G29" i="1"/>
  <c r="E30" i="1"/>
  <c r="H28" i="1"/>
  <c r="J27" i="1" l="1"/>
  <c r="B11" i="4" s="1"/>
  <c r="B9" i="3"/>
  <c r="C11" i="4"/>
  <c r="H29" i="1"/>
  <c r="M29" i="1" s="1"/>
  <c r="D11" i="4"/>
  <c r="B47" i="1"/>
  <c r="D46" i="1"/>
  <c r="C46" i="1"/>
  <c r="C9" i="3"/>
  <c r="C12" i="5"/>
  <c r="F30" i="1"/>
  <c r="B4" i="2"/>
  <c r="C5" i="2"/>
  <c r="I28" i="1"/>
  <c r="K28" i="1" s="1"/>
  <c r="E31" i="1"/>
  <c r="G30" i="1"/>
  <c r="M28" i="1"/>
  <c r="D13" i="5" s="1"/>
  <c r="A4" i="2" l="1"/>
  <c r="B12" i="5"/>
  <c r="C10" i="3"/>
  <c r="D12" i="4"/>
  <c r="A9" i="3"/>
  <c r="C12" i="4"/>
  <c r="F31" i="1"/>
  <c r="H30" i="1"/>
  <c r="M30" i="1" s="1"/>
  <c r="B5" i="2"/>
  <c r="C13" i="5"/>
  <c r="B10" i="3"/>
  <c r="E32" i="1"/>
  <c r="G31" i="1"/>
  <c r="H31" i="1" s="1"/>
  <c r="J28" i="1"/>
  <c r="C47" i="1"/>
  <c r="D47" i="1"/>
  <c r="B48" i="1"/>
  <c r="D14" i="5"/>
  <c r="D13" i="4"/>
  <c r="C6" i="2"/>
  <c r="C11" i="3"/>
  <c r="I29" i="1"/>
  <c r="C14" i="5" s="1"/>
  <c r="B6" i="2" l="1"/>
  <c r="B12" i="4"/>
  <c r="A5" i="2"/>
  <c r="A10" i="3"/>
  <c r="B13" i="5"/>
  <c r="D48" i="1"/>
  <c r="B49" i="1"/>
  <c r="C48" i="1"/>
  <c r="J29" i="1"/>
  <c r="C8" i="2"/>
  <c r="I31" i="1"/>
  <c r="B13" i="3" s="1"/>
  <c r="M31" i="1"/>
  <c r="C13" i="3" s="1"/>
  <c r="D15" i="5"/>
  <c r="D14" i="4"/>
  <c r="C7" i="2"/>
  <c r="C12" i="3"/>
  <c r="I30" i="1"/>
  <c r="K29" i="1"/>
  <c r="E33" i="1"/>
  <c r="G32" i="1"/>
  <c r="H32" i="1" s="1"/>
  <c r="F32" i="1"/>
  <c r="C13" i="4"/>
  <c r="B11" i="3"/>
  <c r="K31" i="1" l="1"/>
  <c r="C16" i="5"/>
  <c r="C15" i="4"/>
  <c r="D15" i="4"/>
  <c r="B8" i="2"/>
  <c r="B7" i="2"/>
  <c r="J30" i="1"/>
  <c r="J31" i="1" s="1"/>
  <c r="K30" i="1"/>
  <c r="C14" i="4"/>
  <c r="D16" i="5"/>
  <c r="B12" i="3"/>
  <c r="A6" i="2"/>
  <c r="B13" i="4"/>
  <c r="A11" i="3"/>
  <c r="B14" i="5"/>
  <c r="C9" i="2"/>
  <c r="I32" i="1"/>
  <c r="C16" i="4" s="1"/>
  <c r="M32" i="1"/>
  <c r="D17" i="5" s="1"/>
  <c r="C15" i="5"/>
  <c r="G33" i="1"/>
  <c r="H33" i="1" s="1"/>
  <c r="E34" i="1"/>
  <c r="F34" i="1" s="1"/>
  <c r="F33" i="1"/>
  <c r="B50" i="1"/>
  <c r="D49" i="1"/>
  <c r="C49" i="1"/>
  <c r="D16" i="4" l="1"/>
  <c r="C10" i="2"/>
  <c r="I33" i="1"/>
  <c r="C18" i="5" s="1"/>
  <c r="B14" i="3"/>
  <c r="C17" i="5"/>
  <c r="C14" i="3"/>
  <c r="B15" i="4"/>
  <c r="A13" i="3"/>
  <c r="B16" i="5"/>
  <c r="A8" i="2"/>
  <c r="E35" i="1"/>
  <c r="G34" i="1"/>
  <c r="H34" i="1" s="1"/>
  <c r="B9" i="2"/>
  <c r="M33" i="1"/>
  <c r="D18" i="5" s="1"/>
  <c r="J32" i="1"/>
  <c r="B51" i="1"/>
  <c r="D50" i="1"/>
  <c r="C50" i="1"/>
  <c r="K32" i="1"/>
  <c r="A7" i="2"/>
  <c r="B15" i="5"/>
  <c r="A12" i="3"/>
  <c r="B14" i="4"/>
  <c r="M34" i="1" l="1"/>
  <c r="C16" i="3" s="1"/>
  <c r="E36" i="1"/>
  <c r="G35" i="1"/>
  <c r="F35" i="1"/>
  <c r="B10" i="2"/>
  <c r="K33" i="1"/>
  <c r="A9" i="2"/>
  <c r="B17" i="5"/>
  <c r="A14" i="3"/>
  <c r="B16" i="4"/>
  <c r="J33" i="1"/>
  <c r="C17" i="4"/>
  <c r="D17" i="4"/>
  <c r="B52" i="1"/>
  <c r="D51" i="1"/>
  <c r="C51" i="1"/>
  <c r="C11" i="2"/>
  <c r="I34" i="1"/>
  <c r="B16" i="3" s="1"/>
  <c r="B15" i="3"/>
  <c r="C15" i="3"/>
  <c r="D18" i="4" l="1"/>
  <c r="K34" i="1"/>
  <c r="D19" i="5"/>
  <c r="J34" i="1"/>
  <c r="A16" i="3" s="1"/>
  <c r="B11" i="2"/>
  <c r="C18" i="4"/>
  <c r="D52" i="1"/>
  <c r="C52" i="1"/>
  <c r="B53" i="1"/>
  <c r="B18" i="5"/>
  <c r="A15" i="3"/>
  <c r="B17" i="4"/>
  <c r="A10" i="2"/>
  <c r="C19" i="5"/>
  <c r="H35" i="1"/>
  <c r="E37" i="1"/>
  <c r="G36" i="1"/>
  <c r="F36" i="1"/>
  <c r="B18" i="4" l="1"/>
  <c r="B19" i="5"/>
  <c r="A11" i="2"/>
  <c r="H36" i="1"/>
  <c r="G37" i="1"/>
  <c r="E38" i="1"/>
  <c r="F37" i="1"/>
  <c r="C12" i="2"/>
  <c r="I35" i="1"/>
  <c r="K35" i="1" s="1"/>
  <c r="B54" i="1"/>
  <c r="D53" i="1"/>
  <c r="C53" i="1"/>
  <c r="M35" i="1"/>
  <c r="D20" i="5" s="1"/>
  <c r="D19" i="4" l="1"/>
  <c r="C17" i="3"/>
  <c r="C20" i="5"/>
  <c r="E39" i="1"/>
  <c r="G38" i="1"/>
  <c r="F38" i="1"/>
  <c r="C19" i="4"/>
  <c r="B17" i="3"/>
  <c r="H37" i="1"/>
  <c r="M37" i="1" s="1"/>
  <c r="B55" i="1"/>
  <c r="D54" i="1"/>
  <c r="C54" i="1"/>
  <c r="B12" i="2"/>
  <c r="C13" i="2"/>
  <c r="I36" i="1"/>
  <c r="C21" i="5" s="1"/>
  <c r="J35" i="1"/>
  <c r="M36" i="1"/>
  <c r="D21" i="5" s="1"/>
  <c r="C20" i="4" l="1"/>
  <c r="B18" i="3"/>
  <c r="J36" i="1"/>
  <c r="A13" i="2" s="1"/>
  <c r="K36" i="1"/>
  <c r="C18" i="3"/>
  <c r="H38" i="1"/>
  <c r="E40" i="1"/>
  <c r="G39" i="1"/>
  <c r="F39" i="1"/>
  <c r="A12" i="2"/>
  <c r="A17" i="3"/>
  <c r="B20" i="5"/>
  <c r="B19" i="4"/>
  <c r="D20" i="4"/>
  <c r="B13" i="2"/>
  <c r="C55" i="1"/>
  <c r="B56" i="1"/>
  <c r="D55" i="1"/>
  <c r="D22" i="5"/>
  <c r="D21" i="4"/>
  <c r="C14" i="2"/>
  <c r="C19" i="3"/>
  <c r="I37" i="1"/>
  <c r="C22" i="5" s="1"/>
  <c r="B21" i="5" l="1"/>
  <c r="B20" i="4"/>
  <c r="A18" i="3"/>
  <c r="B14" i="2"/>
  <c r="H39" i="1"/>
  <c r="E41" i="1"/>
  <c r="G40" i="1"/>
  <c r="F40" i="1"/>
  <c r="C15" i="2"/>
  <c r="I38" i="1"/>
  <c r="C23" i="5" s="1"/>
  <c r="B57" i="1"/>
  <c r="D56" i="1"/>
  <c r="C56" i="1"/>
  <c r="M38" i="1"/>
  <c r="D23" i="5" s="1"/>
  <c r="J37" i="1"/>
  <c r="C21" i="4"/>
  <c r="K37" i="1"/>
  <c r="B19" i="3"/>
  <c r="J38" i="1" l="1"/>
  <c r="B58" i="1"/>
  <c r="D57" i="1"/>
  <c r="C57" i="1"/>
  <c r="A14" i="2"/>
  <c r="A19" i="3"/>
  <c r="B21" i="4"/>
  <c r="B22" i="5"/>
  <c r="K38" i="1"/>
  <c r="C22" i="4"/>
  <c r="H40" i="1"/>
  <c r="B15" i="2"/>
  <c r="D22" i="4"/>
  <c r="E42" i="1"/>
  <c r="G41" i="1"/>
  <c r="F41" i="1"/>
  <c r="B20" i="3"/>
  <c r="C16" i="2"/>
  <c r="I39" i="1"/>
  <c r="B16" i="2" s="1"/>
  <c r="C20" i="3"/>
  <c r="M39" i="1"/>
  <c r="D23" i="4" s="1"/>
  <c r="K39" i="1" l="1"/>
  <c r="B21" i="3"/>
  <c r="C24" i="5"/>
  <c r="E43" i="1"/>
  <c r="G42" i="1"/>
  <c r="F42" i="1"/>
  <c r="C17" i="2"/>
  <c r="I40" i="1"/>
  <c r="C25" i="5" s="1"/>
  <c r="M40" i="1"/>
  <c r="D24" i="4" s="1"/>
  <c r="D24" i="5"/>
  <c r="C21" i="3"/>
  <c r="J39" i="1"/>
  <c r="C23" i="4"/>
  <c r="C58" i="1"/>
  <c r="B59" i="1"/>
  <c r="D58" i="1"/>
  <c r="H41" i="1"/>
  <c r="M41" i="1" s="1"/>
  <c r="A15" i="2"/>
  <c r="A20" i="3"/>
  <c r="B23" i="5"/>
  <c r="B22" i="4"/>
  <c r="C22" i="3" l="1"/>
  <c r="D25" i="5"/>
  <c r="B17" i="2"/>
  <c r="J40" i="1"/>
  <c r="B60" i="1"/>
  <c r="D59" i="1"/>
  <c r="C59" i="1"/>
  <c r="A16" i="2"/>
  <c r="B23" i="4"/>
  <c r="A21" i="3"/>
  <c r="B24" i="5"/>
  <c r="K40" i="1"/>
  <c r="C24" i="4"/>
  <c r="D26" i="5"/>
  <c r="D25" i="4"/>
  <c r="C23" i="3"/>
  <c r="C18" i="2"/>
  <c r="I41" i="1"/>
  <c r="C25" i="4" s="1"/>
  <c r="B22" i="3"/>
  <c r="H42" i="1"/>
  <c r="M42" i="1" s="1"/>
  <c r="G43" i="1"/>
  <c r="E44" i="1"/>
  <c r="F43" i="1"/>
  <c r="K41" i="1" l="1"/>
  <c r="J41" i="1"/>
  <c r="B26" i="5" s="1"/>
  <c r="B23" i="3"/>
  <c r="C26" i="5"/>
  <c r="B18" i="2"/>
  <c r="D60" i="1"/>
  <c r="C60" i="1"/>
  <c r="B61" i="1"/>
  <c r="A22" i="3"/>
  <c r="B24" i="4"/>
  <c r="A17" i="2"/>
  <c r="B25" i="5"/>
  <c r="D27" i="5"/>
  <c r="D26" i="4"/>
  <c r="C19" i="2"/>
  <c r="C24" i="3"/>
  <c r="I42" i="1"/>
  <c r="C26" i="4" s="1"/>
  <c r="E45" i="1"/>
  <c r="G44" i="1"/>
  <c r="F44" i="1"/>
  <c r="H43" i="1"/>
  <c r="A23" i="3" l="1"/>
  <c r="B25" i="4"/>
  <c r="A18" i="2"/>
  <c r="B19" i="2"/>
  <c r="B62" i="1"/>
  <c r="D61" i="1"/>
  <c r="C61" i="1"/>
  <c r="H44" i="1"/>
  <c r="C27" i="5"/>
  <c r="E46" i="1"/>
  <c r="G45" i="1"/>
  <c r="F45" i="1"/>
  <c r="C20" i="2"/>
  <c r="I43" i="1"/>
  <c r="K43" i="1" s="1"/>
  <c r="K42" i="1"/>
  <c r="B24" i="3"/>
  <c r="M43" i="1"/>
  <c r="C25" i="3" s="1"/>
  <c r="J42" i="1"/>
  <c r="C27" i="4" l="1"/>
  <c r="C28" i="5"/>
  <c r="J43" i="1"/>
  <c r="A20" i="2" s="1"/>
  <c r="B25" i="3"/>
  <c r="D27" i="4"/>
  <c r="B26" i="4"/>
  <c r="A19" i="2"/>
  <c r="A24" i="3"/>
  <c r="B27" i="5"/>
  <c r="C21" i="2"/>
  <c r="I44" i="1"/>
  <c r="B26" i="3" s="1"/>
  <c r="M44" i="1"/>
  <c r="D29" i="5" s="1"/>
  <c r="D28" i="5"/>
  <c r="B20" i="2"/>
  <c r="H45" i="1"/>
  <c r="M45" i="1" s="1"/>
  <c r="B63" i="1"/>
  <c r="D62" i="1"/>
  <c r="C62" i="1"/>
  <c r="G46" i="1"/>
  <c r="E47" i="1"/>
  <c r="F46" i="1"/>
  <c r="B27" i="4" l="1"/>
  <c r="A25" i="3"/>
  <c r="B28" i="5"/>
  <c r="C26" i="3"/>
  <c r="J44" i="1"/>
  <c r="C63" i="1"/>
  <c r="B64" i="1"/>
  <c r="D63" i="1"/>
  <c r="K44" i="1"/>
  <c r="C28" i="4"/>
  <c r="D28" i="4"/>
  <c r="B21" i="2"/>
  <c r="G47" i="1"/>
  <c r="E48" i="1"/>
  <c r="F47" i="1"/>
  <c r="C29" i="5"/>
  <c r="D30" i="5"/>
  <c r="D29" i="4"/>
  <c r="C22" i="2"/>
  <c r="C27" i="3"/>
  <c r="I45" i="1"/>
  <c r="C30" i="5" s="1"/>
  <c r="H46" i="1"/>
  <c r="M46" i="1" s="1"/>
  <c r="J45" i="1" l="1"/>
  <c r="A22" i="2" s="1"/>
  <c r="K45" i="1"/>
  <c r="B22" i="2"/>
  <c r="D31" i="5"/>
  <c r="D30" i="4"/>
  <c r="C23" i="2"/>
  <c r="C28" i="3"/>
  <c r="I46" i="1"/>
  <c r="B23" i="2" s="1"/>
  <c r="E49" i="1"/>
  <c r="G48" i="1"/>
  <c r="F48" i="1"/>
  <c r="D64" i="1"/>
  <c r="B65" i="1"/>
  <c r="C64" i="1"/>
  <c r="C29" i="4"/>
  <c r="H47" i="1"/>
  <c r="M47" i="1" s="1"/>
  <c r="B27" i="3"/>
  <c r="A26" i="3"/>
  <c r="B29" i="5"/>
  <c r="A21" i="2"/>
  <c r="B28" i="4"/>
  <c r="B29" i="4" l="1"/>
  <c r="A27" i="3"/>
  <c r="B30" i="5"/>
  <c r="K46" i="1"/>
  <c r="C30" i="4"/>
  <c r="J46" i="1"/>
  <c r="B31" i="5" s="1"/>
  <c r="B66" i="1"/>
  <c r="D65" i="1"/>
  <c r="C65" i="1"/>
  <c r="B28" i="3"/>
  <c r="D32" i="5"/>
  <c r="D31" i="4"/>
  <c r="C29" i="3"/>
  <c r="C24" i="2"/>
  <c r="I47" i="1"/>
  <c r="C32" i="5" s="1"/>
  <c r="C31" i="5"/>
  <c r="H48" i="1"/>
  <c r="M48" i="1" s="1"/>
  <c r="E50" i="1"/>
  <c r="G49" i="1"/>
  <c r="F49" i="1"/>
  <c r="B30" i="4" l="1"/>
  <c r="B29" i="3"/>
  <c r="A23" i="2"/>
  <c r="A28" i="3"/>
  <c r="K47" i="1"/>
  <c r="C31" i="4"/>
  <c r="J47" i="1"/>
  <c r="H49" i="1"/>
  <c r="B24" i="2"/>
  <c r="E51" i="1"/>
  <c r="G50" i="1"/>
  <c r="F50" i="1"/>
  <c r="D33" i="5"/>
  <c r="D32" i="4"/>
  <c r="C25" i="2"/>
  <c r="C30" i="3"/>
  <c r="I48" i="1"/>
  <c r="C32" i="4" s="1"/>
  <c r="B67" i="1"/>
  <c r="D66" i="1"/>
  <c r="C66" i="1"/>
  <c r="C33" i="5" l="1"/>
  <c r="B30" i="3"/>
  <c r="G51" i="1"/>
  <c r="E52" i="1"/>
  <c r="F51" i="1"/>
  <c r="C26" i="2"/>
  <c r="I49" i="1"/>
  <c r="C33" i="4" s="1"/>
  <c r="M49" i="1"/>
  <c r="D33" i="4" s="1"/>
  <c r="B32" i="5"/>
  <c r="A24" i="2"/>
  <c r="B31" i="4"/>
  <c r="A29" i="3"/>
  <c r="C67" i="1"/>
  <c r="B68" i="1"/>
  <c r="D67" i="1"/>
  <c r="J48" i="1"/>
  <c r="B25" i="2"/>
  <c r="K48" i="1"/>
  <c r="H50" i="1"/>
  <c r="M50" i="1" s="1"/>
  <c r="C31" i="3" l="1"/>
  <c r="B26" i="2"/>
  <c r="C34" i="5"/>
  <c r="J49" i="1"/>
  <c r="A31" i="3" s="1"/>
  <c r="K49" i="1"/>
  <c r="B31" i="3"/>
  <c r="D34" i="5"/>
  <c r="D68" i="1"/>
  <c r="C68" i="1"/>
  <c r="B69" i="1"/>
  <c r="D35" i="5"/>
  <c r="D34" i="4"/>
  <c r="C27" i="2"/>
  <c r="C32" i="3"/>
  <c r="I50" i="1"/>
  <c r="C35" i="5" s="1"/>
  <c r="E53" i="1"/>
  <c r="G52" i="1"/>
  <c r="F52" i="1"/>
  <c r="A30" i="3"/>
  <c r="A25" i="2"/>
  <c r="B33" i="5"/>
  <c r="B32" i="4"/>
  <c r="H51" i="1"/>
  <c r="B34" i="5" l="1"/>
  <c r="B33" i="4"/>
  <c r="A26" i="2"/>
  <c r="K50" i="1"/>
  <c r="B32" i="3"/>
  <c r="B70" i="1"/>
  <c r="D69" i="1"/>
  <c r="C69" i="1"/>
  <c r="J50" i="1"/>
  <c r="C34" i="4"/>
  <c r="B27" i="2"/>
  <c r="C28" i="2"/>
  <c r="I51" i="1"/>
  <c r="B28" i="2" s="1"/>
  <c r="H52" i="1"/>
  <c r="M52" i="1" s="1"/>
  <c r="M51" i="1"/>
  <c r="D36" i="5" s="1"/>
  <c r="E54" i="1"/>
  <c r="G53" i="1"/>
  <c r="F53" i="1"/>
  <c r="D35" i="4" l="1"/>
  <c r="A32" i="3"/>
  <c r="B35" i="5"/>
  <c r="A27" i="2"/>
  <c r="B34" i="4"/>
  <c r="J51" i="1"/>
  <c r="C35" i="4"/>
  <c r="G54" i="1"/>
  <c r="E55" i="1"/>
  <c r="F54" i="1"/>
  <c r="B33" i="3"/>
  <c r="K51" i="1"/>
  <c r="H53" i="1"/>
  <c r="C33" i="3"/>
  <c r="C36" i="5"/>
  <c r="D70" i="1"/>
  <c r="B71" i="1"/>
  <c r="C70" i="1"/>
  <c r="D37" i="5"/>
  <c r="D36" i="4"/>
  <c r="C34" i="3"/>
  <c r="C29" i="2"/>
  <c r="I52" i="1"/>
  <c r="C36" i="4" s="1"/>
  <c r="B34" i="3" l="1"/>
  <c r="K52" i="1"/>
  <c r="B29" i="2"/>
  <c r="C37" i="5"/>
  <c r="G55" i="1"/>
  <c r="E56" i="1"/>
  <c r="F55" i="1"/>
  <c r="H54" i="1"/>
  <c r="C30" i="2"/>
  <c r="I53" i="1"/>
  <c r="B30" i="2" s="1"/>
  <c r="M53" i="1"/>
  <c r="D38" i="5" s="1"/>
  <c r="A28" i="2"/>
  <c r="B35" i="4"/>
  <c r="A33" i="3"/>
  <c r="B36" i="5"/>
  <c r="J52" i="1"/>
  <c r="B72" i="1"/>
  <c r="D71" i="1"/>
  <c r="C71" i="1"/>
  <c r="K53" i="1" l="1"/>
  <c r="J53" i="1"/>
  <c r="B38" i="5" s="1"/>
  <c r="C31" i="2"/>
  <c r="I54" i="1"/>
  <c r="C39" i="5" s="1"/>
  <c r="M54" i="1"/>
  <c r="D39" i="5" s="1"/>
  <c r="D37" i="4"/>
  <c r="C35" i="3"/>
  <c r="C37" i="4"/>
  <c r="B35" i="3"/>
  <c r="C38" i="5"/>
  <c r="E57" i="1"/>
  <c r="G56" i="1"/>
  <c r="F56" i="1"/>
  <c r="B73" i="1"/>
  <c r="D72" i="1"/>
  <c r="C72" i="1"/>
  <c r="A34" i="3"/>
  <c r="B36" i="4"/>
  <c r="A29" i="2"/>
  <c r="B37" i="5"/>
  <c r="H55" i="1"/>
  <c r="B37" i="4" l="1"/>
  <c r="A35" i="3"/>
  <c r="A30" i="2"/>
  <c r="B31" i="2"/>
  <c r="K54" i="1"/>
  <c r="C32" i="2"/>
  <c r="I55" i="1"/>
  <c r="B37" i="3" s="1"/>
  <c r="M55" i="1"/>
  <c r="D40" i="5" s="1"/>
  <c r="B74" i="1"/>
  <c r="D73" i="1"/>
  <c r="C73" i="1"/>
  <c r="J54" i="1"/>
  <c r="C38" i="4"/>
  <c r="D38" i="4"/>
  <c r="B36" i="3"/>
  <c r="H56" i="1"/>
  <c r="C36" i="3"/>
  <c r="E58" i="1"/>
  <c r="G57" i="1"/>
  <c r="F57" i="1"/>
  <c r="K55" i="1" l="1"/>
  <c r="B32" i="2"/>
  <c r="C37" i="3"/>
  <c r="J55" i="1"/>
  <c r="B39" i="4" s="1"/>
  <c r="C39" i="4"/>
  <c r="D39" i="4"/>
  <c r="A31" i="2"/>
  <c r="B39" i="5"/>
  <c r="A36" i="3"/>
  <c r="B38" i="4"/>
  <c r="H57" i="1"/>
  <c r="E59" i="1"/>
  <c r="G58" i="1"/>
  <c r="F58" i="1"/>
  <c r="C33" i="2"/>
  <c r="I56" i="1"/>
  <c r="C41" i="5" s="1"/>
  <c r="C40" i="5"/>
  <c r="M56" i="1"/>
  <c r="C38" i="3" s="1"/>
  <c r="B75" i="1"/>
  <c r="D74" i="1"/>
  <c r="C74" i="1"/>
  <c r="B40" i="5" l="1"/>
  <c r="A37" i="3"/>
  <c r="A32" i="2"/>
  <c r="D41" i="5"/>
  <c r="D40" i="4"/>
  <c r="B33" i="2"/>
  <c r="C40" i="4"/>
  <c r="J56" i="1"/>
  <c r="H58" i="1"/>
  <c r="D75" i="1"/>
  <c r="C75" i="1"/>
  <c r="B76" i="1"/>
  <c r="B38" i="3"/>
  <c r="G59" i="1"/>
  <c r="E60" i="1"/>
  <c r="F59" i="1"/>
  <c r="K56" i="1"/>
  <c r="C34" i="2"/>
  <c r="I57" i="1"/>
  <c r="C41" i="4" s="1"/>
  <c r="M57" i="1"/>
  <c r="D41" i="4" s="1"/>
  <c r="B39" i="3" l="1"/>
  <c r="C39" i="3"/>
  <c r="C42" i="5"/>
  <c r="J57" i="1"/>
  <c r="B42" i="5" s="1"/>
  <c r="B77" i="1"/>
  <c r="C76" i="1"/>
  <c r="D76" i="1"/>
  <c r="C35" i="2"/>
  <c r="I58" i="1"/>
  <c r="C42" i="4" s="1"/>
  <c r="B34" i="2"/>
  <c r="M58" i="1"/>
  <c r="D43" i="5" s="1"/>
  <c r="E61" i="1"/>
  <c r="G60" i="1"/>
  <c r="F60" i="1"/>
  <c r="K57" i="1"/>
  <c r="H59" i="1"/>
  <c r="B41" i="5"/>
  <c r="A38" i="3"/>
  <c r="B40" i="4"/>
  <c r="A33" i="2"/>
  <c r="D42" i="5"/>
  <c r="C43" i="5" l="1"/>
  <c r="B41" i="4"/>
  <c r="A34" i="2"/>
  <c r="A39" i="3"/>
  <c r="B35" i="2"/>
  <c r="E62" i="1"/>
  <c r="G61" i="1"/>
  <c r="F61" i="1"/>
  <c r="D42" i="4"/>
  <c r="C40" i="3"/>
  <c r="K58" i="1"/>
  <c r="B40" i="3"/>
  <c r="C36" i="2"/>
  <c r="I59" i="1"/>
  <c r="C44" i="5" s="1"/>
  <c r="M59" i="1"/>
  <c r="D44" i="5" s="1"/>
  <c r="H60" i="1"/>
  <c r="M60" i="1" s="1"/>
  <c r="J58" i="1"/>
  <c r="B78" i="1"/>
  <c r="D77" i="1"/>
  <c r="C77" i="1"/>
  <c r="D43" i="4" l="1"/>
  <c r="B36" i="2"/>
  <c r="B42" i="4"/>
  <c r="A40" i="3"/>
  <c r="B43" i="5"/>
  <c r="A35" i="2"/>
  <c r="K59" i="1"/>
  <c r="C43" i="4"/>
  <c r="J59" i="1"/>
  <c r="B41" i="3"/>
  <c r="D45" i="5"/>
  <c r="D44" i="4"/>
  <c r="C42" i="3"/>
  <c r="C37" i="2"/>
  <c r="I60" i="1"/>
  <c r="B42" i="3" s="1"/>
  <c r="C41" i="3"/>
  <c r="H61" i="1"/>
  <c r="M61" i="1" s="1"/>
  <c r="C78" i="1"/>
  <c r="B79" i="1"/>
  <c r="D78" i="1"/>
  <c r="G62" i="1"/>
  <c r="E63" i="1"/>
  <c r="F62" i="1"/>
  <c r="J60" i="1" l="1"/>
  <c r="A42" i="3" s="1"/>
  <c r="H62" i="1"/>
  <c r="A36" i="2"/>
  <c r="B44" i="5"/>
  <c r="A41" i="3"/>
  <c r="B43" i="4"/>
  <c r="K60" i="1"/>
  <c r="C44" i="4"/>
  <c r="B37" i="2"/>
  <c r="D46" i="5"/>
  <c r="D45" i="4"/>
  <c r="C38" i="2"/>
  <c r="C43" i="3"/>
  <c r="I61" i="1"/>
  <c r="B38" i="2" s="1"/>
  <c r="C45" i="5"/>
  <c r="B80" i="1"/>
  <c r="D79" i="1"/>
  <c r="C79" i="1"/>
  <c r="G63" i="1"/>
  <c r="E64" i="1"/>
  <c r="F63" i="1"/>
  <c r="B44" i="4" l="1"/>
  <c r="C45" i="4"/>
  <c r="B45" i="5"/>
  <c r="A37" i="2"/>
  <c r="J61" i="1"/>
  <c r="B45" i="4" s="1"/>
  <c r="K61" i="1"/>
  <c r="C46" i="5"/>
  <c r="B43" i="3"/>
  <c r="B81" i="1"/>
  <c r="D80" i="1"/>
  <c r="C80" i="1"/>
  <c r="C39" i="2"/>
  <c r="I62" i="1"/>
  <c r="B44" i="3" s="1"/>
  <c r="E65" i="1"/>
  <c r="G64" i="1"/>
  <c r="F64" i="1"/>
  <c r="H63" i="1"/>
  <c r="M63" i="1" s="1"/>
  <c r="M62" i="1"/>
  <c r="D46" i="4" s="1"/>
  <c r="A38" i="2" l="1"/>
  <c r="A43" i="3"/>
  <c r="B46" i="5"/>
  <c r="C44" i="3"/>
  <c r="B39" i="2"/>
  <c r="D47" i="5"/>
  <c r="C47" i="5"/>
  <c r="H64" i="1"/>
  <c r="J62" i="1"/>
  <c r="D48" i="5"/>
  <c r="D47" i="4"/>
  <c r="C45" i="3"/>
  <c r="C40" i="2"/>
  <c r="I63" i="1"/>
  <c r="C47" i="4" s="1"/>
  <c r="K62" i="1"/>
  <c r="C46" i="4"/>
  <c r="B82" i="1"/>
  <c r="D81" i="1"/>
  <c r="C81" i="1"/>
  <c r="E66" i="1"/>
  <c r="G65" i="1"/>
  <c r="F65" i="1"/>
  <c r="C48" i="5" l="1"/>
  <c r="B40" i="2"/>
  <c r="B45" i="3"/>
  <c r="B47" i="5"/>
  <c r="A44" i="3"/>
  <c r="A39" i="2"/>
  <c r="B46" i="4"/>
  <c r="B83" i="1"/>
  <c r="D82" i="1"/>
  <c r="C82" i="1"/>
  <c r="C41" i="2"/>
  <c r="I64" i="1"/>
  <c r="B41" i="2" s="1"/>
  <c r="H65" i="1"/>
  <c r="E67" i="1"/>
  <c r="G66" i="1"/>
  <c r="F66" i="1"/>
  <c r="J63" i="1"/>
  <c r="M64" i="1"/>
  <c r="D49" i="5" s="1"/>
  <c r="K63" i="1"/>
  <c r="C48" i="4" l="1"/>
  <c r="D48" i="4"/>
  <c r="D83" i="1"/>
  <c r="C83" i="1"/>
  <c r="B84" i="1"/>
  <c r="K64" i="1"/>
  <c r="B46" i="3"/>
  <c r="B47" i="4"/>
  <c r="A45" i="3"/>
  <c r="B48" i="5"/>
  <c r="A40" i="2"/>
  <c r="C49" i="5"/>
  <c r="G67" i="1"/>
  <c r="E68" i="1"/>
  <c r="F67" i="1"/>
  <c r="C46" i="3"/>
  <c r="C42" i="2"/>
  <c r="I65" i="1"/>
  <c r="C49" i="4" s="1"/>
  <c r="J64" i="1"/>
  <c r="H66" i="1"/>
  <c r="M65" i="1"/>
  <c r="D50" i="5" s="1"/>
  <c r="B47" i="3" l="1"/>
  <c r="B42" i="2"/>
  <c r="C50" i="5"/>
  <c r="D49" i="4"/>
  <c r="E69" i="1"/>
  <c r="G68" i="1"/>
  <c r="F68" i="1"/>
  <c r="H67" i="1"/>
  <c r="C43" i="2"/>
  <c r="I66" i="1"/>
  <c r="C51" i="5" s="1"/>
  <c r="M66" i="1"/>
  <c r="D51" i="5" s="1"/>
  <c r="C47" i="3"/>
  <c r="B85" i="1"/>
  <c r="D84" i="1"/>
  <c r="C84" i="1"/>
  <c r="A46" i="3"/>
  <c r="A41" i="2"/>
  <c r="B49" i="5"/>
  <c r="B48" i="4"/>
  <c r="K65" i="1"/>
  <c r="J65" i="1"/>
  <c r="K66" i="1" l="1"/>
  <c r="B48" i="3"/>
  <c r="C44" i="2"/>
  <c r="I67" i="1"/>
  <c r="C52" i="5" s="1"/>
  <c r="M67" i="1"/>
  <c r="D52" i="5" s="1"/>
  <c r="J66" i="1"/>
  <c r="C50" i="4"/>
  <c r="A47" i="3"/>
  <c r="B49" i="4"/>
  <c r="A42" i="2"/>
  <c r="B50" i="5"/>
  <c r="D50" i="4"/>
  <c r="C48" i="3"/>
  <c r="H68" i="1"/>
  <c r="B86" i="1"/>
  <c r="D85" i="1"/>
  <c r="C85" i="1"/>
  <c r="B43" i="2"/>
  <c r="E70" i="1"/>
  <c r="G69" i="1"/>
  <c r="F69" i="1"/>
  <c r="B44" i="2" l="1"/>
  <c r="J67" i="1"/>
  <c r="E71" i="1"/>
  <c r="G70" i="1"/>
  <c r="F70" i="1"/>
  <c r="K67" i="1"/>
  <c r="C51" i="4"/>
  <c r="D51" i="4"/>
  <c r="C86" i="1"/>
  <c r="B87" i="1"/>
  <c r="D86" i="1"/>
  <c r="B49" i="3"/>
  <c r="C45" i="2"/>
  <c r="I68" i="1"/>
  <c r="B50" i="3" s="1"/>
  <c r="C49" i="3"/>
  <c r="H69" i="1"/>
  <c r="M69" i="1" s="1"/>
  <c r="M68" i="1"/>
  <c r="C50" i="3" s="1"/>
  <c r="B51" i="5"/>
  <c r="A43" i="2"/>
  <c r="B50" i="4"/>
  <c r="A48" i="3"/>
  <c r="B45" i="2" l="1"/>
  <c r="C52" i="4"/>
  <c r="C53" i="5"/>
  <c r="J68" i="1"/>
  <c r="A45" i="2" s="1"/>
  <c r="D52" i="4"/>
  <c r="K68" i="1"/>
  <c r="B88" i="1"/>
  <c r="D87" i="1"/>
  <c r="C87" i="1"/>
  <c r="H70" i="1"/>
  <c r="D53" i="5"/>
  <c r="E72" i="1"/>
  <c r="G71" i="1"/>
  <c r="F71" i="1"/>
  <c r="D54" i="5"/>
  <c r="D53" i="4"/>
  <c r="C46" i="2"/>
  <c r="C51" i="3"/>
  <c r="I69" i="1"/>
  <c r="C53" i="4" s="1"/>
  <c r="A44" i="2"/>
  <c r="B52" i="5"/>
  <c r="A49" i="3"/>
  <c r="B51" i="4"/>
  <c r="B53" i="5" l="1"/>
  <c r="B52" i="4"/>
  <c r="A50" i="3"/>
  <c r="C54" i="5"/>
  <c r="B46" i="2"/>
  <c r="B51" i="3"/>
  <c r="J69" i="1"/>
  <c r="K69" i="1"/>
  <c r="C47" i="2"/>
  <c r="I70" i="1"/>
  <c r="C55" i="5" s="1"/>
  <c r="M70" i="1"/>
  <c r="D55" i="5" s="1"/>
  <c r="H71" i="1"/>
  <c r="G72" i="1"/>
  <c r="E73" i="1"/>
  <c r="F72" i="1"/>
  <c r="B89" i="1"/>
  <c r="D88" i="1"/>
  <c r="C88" i="1"/>
  <c r="B53" i="4" l="1"/>
  <c r="A46" i="2"/>
  <c r="B54" i="5"/>
  <c r="A51" i="3"/>
  <c r="B47" i="2"/>
  <c r="E74" i="1"/>
  <c r="G73" i="1"/>
  <c r="F73" i="1"/>
  <c r="K70" i="1"/>
  <c r="C54" i="4"/>
  <c r="H72" i="1"/>
  <c r="M72" i="1" s="1"/>
  <c r="D54" i="4"/>
  <c r="J70" i="1"/>
  <c r="B90" i="1"/>
  <c r="D89" i="1"/>
  <c r="C89" i="1"/>
  <c r="C48" i="2"/>
  <c r="I71" i="1"/>
  <c r="C56" i="5" s="1"/>
  <c r="B52" i="3"/>
  <c r="M71" i="1"/>
  <c r="D55" i="4" s="1"/>
  <c r="C52" i="3"/>
  <c r="D56" i="5" l="1"/>
  <c r="C53" i="3"/>
  <c r="J71" i="1"/>
  <c r="B53" i="3"/>
  <c r="K71" i="1"/>
  <c r="B91" i="1"/>
  <c r="D90" i="1"/>
  <c r="C90" i="1"/>
  <c r="C55" i="4"/>
  <c r="B48" i="2"/>
  <c r="A47" i="2"/>
  <c r="B55" i="5"/>
  <c r="A52" i="3"/>
  <c r="B54" i="4"/>
  <c r="H73" i="1"/>
  <c r="M73" i="1" s="1"/>
  <c r="G74" i="1"/>
  <c r="E75" i="1"/>
  <c r="F74" i="1"/>
  <c r="D57" i="5"/>
  <c r="D56" i="4"/>
  <c r="C49" i="2"/>
  <c r="C54" i="3"/>
  <c r="I72" i="1"/>
  <c r="C57" i="5" s="1"/>
  <c r="D91" i="1" l="1"/>
  <c r="C91" i="1"/>
  <c r="B92" i="1"/>
  <c r="B49" i="2"/>
  <c r="J72" i="1"/>
  <c r="G75" i="1"/>
  <c r="E76" i="1"/>
  <c r="F75" i="1"/>
  <c r="B56" i="5"/>
  <c r="A48" i="2"/>
  <c r="B55" i="4"/>
  <c r="A53" i="3"/>
  <c r="C56" i="4"/>
  <c r="K72" i="1"/>
  <c r="B54" i="3"/>
  <c r="H74" i="1"/>
  <c r="D58" i="5"/>
  <c r="D57" i="4"/>
  <c r="C55" i="3"/>
  <c r="C50" i="2"/>
  <c r="I73" i="1"/>
  <c r="C57" i="4" s="1"/>
  <c r="B55" i="3" l="1"/>
  <c r="C58" i="5"/>
  <c r="E77" i="1"/>
  <c r="G76" i="1"/>
  <c r="F76" i="1"/>
  <c r="H75" i="1"/>
  <c r="B57" i="5"/>
  <c r="A54" i="3"/>
  <c r="B56" i="4"/>
  <c r="A49" i="2"/>
  <c r="C51" i="2"/>
  <c r="I74" i="1"/>
  <c r="C58" i="4" s="1"/>
  <c r="K73" i="1"/>
  <c r="B50" i="2"/>
  <c r="M74" i="1"/>
  <c r="D59" i="5" s="1"/>
  <c r="B93" i="1"/>
  <c r="D92" i="1"/>
  <c r="C92" i="1"/>
  <c r="J73" i="1"/>
  <c r="C56" i="3" l="1"/>
  <c r="D58" i="4"/>
  <c r="B51" i="2"/>
  <c r="C52" i="2"/>
  <c r="I75" i="1"/>
  <c r="C60" i="5" s="1"/>
  <c r="M75" i="1"/>
  <c r="D60" i="5" s="1"/>
  <c r="C59" i="5"/>
  <c r="B57" i="4"/>
  <c r="B58" i="5"/>
  <c r="A50" i="2"/>
  <c r="A55" i="3"/>
  <c r="B56" i="3"/>
  <c r="B94" i="1"/>
  <c r="D93" i="1"/>
  <c r="C93" i="1"/>
  <c r="J74" i="1"/>
  <c r="H76" i="1"/>
  <c r="M76" i="1" s="1"/>
  <c r="K74" i="1"/>
  <c r="E78" i="1"/>
  <c r="G77" i="1"/>
  <c r="F77" i="1"/>
  <c r="B52" i="2" l="1"/>
  <c r="E79" i="1"/>
  <c r="G78" i="1"/>
  <c r="F78" i="1"/>
  <c r="J75" i="1"/>
  <c r="C94" i="1"/>
  <c r="B95" i="1"/>
  <c r="D94" i="1"/>
  <c r="K75" i="1"/>
  <c r="C59" i="4"/>
  <c r="D59" i="4"/>
  <c r="B58" i="4"/>
  <c r="A51" i="2"/>
  <c r="A56" i="3"/>
  <c r="B59" i="5"/>
  <c r="B57" i="3"/>
  <c r="D61" i="5"/>
  <c r="D60" i="4"/>
  <c r="C58" i="3"/>
  <c r="C53" i="2"/>
  <c r="I76" i="1"/>
  <c r="C60" i="4" s="1"/>
  <c r="C57" i="3"/>
  <c r="H77" i="1"/>
  <c r="B53" i="2" l="1"/>
  <c r="B58" i="3"/>
  <c r="J76" i="1"/>
  <c r="B61" i="5" s="1"/>
  <c r="C61" i="5"/>
  <c r="C54" i="2"/>
  <c r="I77" i="1"/>
  <c r="B54" i="2" s="1"/>
  <c r="M77" i="1"/>
  <c r="D62" i="5" s="1"/>
  <c r="K76" i="1"/>
  <c r="B96" i="1"/>
  <c r="D95" i="1"/>
  <c r="C95" i="1"/>
  <c r="H78" i="1"/>
  <c r="M78" i="1" s="1"/>
  <c r="E80" i="1"/>
  <c r="G79" i="1"/>
  <c r="F79" i="1"/>
  <c r="A52" i="2"/>
  <c r="B60" i="5"/>
  <c r="A57" i="3"/>
  <c r="B59" i="4"/>
  <c r="A53" i="2" l="1"/>
  <c r="B60" i="4"/>
  <c r="A58" i="3"/>
  <c r="C59" i="3"/>
  <c r="D61" i="4"/>
  <c r="J77" i="1"/>
  <c r="C61" i="4"/>
  <c r="B59" i="3"/>
  <c r="K77" i="1"/>
  <c r="B97" i="1"/>
  <c r="D96" i="1"/>
  <c r="C96" i="1"/>
  <c r="C62" i="5"/>
  <c r="D63" i="5"/>
  <c r="D62" i="4"/>
  <c r="C55" i="2"/>
  <c r="C60" i="3"/>
  <c r="I78" i="1"/>
  <c r="B55" i="2" s="1"/>
  <c r="H79" i="1"/>
  <c r="E81" i="1"/>
  <c r="G80" i="1"/>
  <c r="F80" i="1"/>
  <c r="K78" i="1" l="1"/>
  <c r="B98" i="1"/>
  <c r="D97" i="1"/>
  <c r="C97" i="1"/>
  <c r="C62" i="4"/>
  <c r="H80" i="1"/>
  <c r="M80" i="1" s="1"/>
  <c r="B60" i="3"/>
  <c r="J78" i="1"/>
  <c r="E82" i="1"/>
  <c r="G81" i="1"/>
  <c r="F81" i="1"/>
  <c r="C63" i="5"/>
  <c r="C56" i="2"/>
  <c r="I79" i="1"/>
  <c r="C64" i="5" s="1"/>
  <c r="M79" i="1"/>
  <c r="D64" i="5" s="1"/>
  <c r="B62" i="5"/>
  <c r="A54" i="2"/>
  <c r="B61" i="4"/>
  <c r="A59" i="3"/>
  <c r="C61" i="3" l="1"/>
  <c r="B61" i="3"/>
  <c r="J79" i="1"/>
  <c r="K79" i="1"/>
  <c r="C63" i="4"/>
  <c r="H81" i="1"/>
  <c r="B56" i="2"/>
  <c r="G82" i="1"/>
  <c r="E83" i="1"/>
  <c r="F82" i="1"/>
  <c r="D63" i="4"/>
  <c r="B62" i="4"/>
  <c r="A55" i="2"/>
  <c r="B63" i="5"/>
  <c r="A60" i="3"/>
  <c r="B99" i="1"/>
  <c r="D98" i="1"/>
  <c r="C98" i="1"/>
  <c r="D65" i="5"/>
  <c r="D64" i="4"/>
  <c r="C57" i="2"/>
  <c r="C62" i="3"/>
  <c r="I80" i="1"/>
  <c r="C65" i="5" s="1"/>
  <c r="C58" i="2" l="1"/>
  <c r="I81" i="1"/>
  <c r="C66" i="5" s="1"/>
  <c r="M81" i="1"/>
  <c r="D66" i="5" s="1"/>
  <c r="D99" i="1"/>
  <c r="C99" i="1"/>
  <c r="B100" i="1"/>
  <c r="B57" i="2"/>
  <c r="J80" i="1"/>
  <c r="K80" i="1"/>
  <c r="A61" i="3"/>
  <c r="B64" i="5"/>
  <c r="A56" i="2"/>
  <c r="B63" i="4"/>
  <c r="C64" i="4"/>
  <c r="B62" i="3"/>
  <c r="E84" i="1"/>
  <c r="G83" i="1"/>
  <c r="F83" i="1"/>
  <c r="H82" i="1"/>
  <c r="K81" i="1" l="1"/>
  <c r="B58" i="2"/>
  <c r="B65" i="5"/>
  <c r="A62" i="3"/>
  <c r="B64" i="4"/>
  <c r="A57" i="2"/>
  <c r="J81" i="1"/>
  <c r="C65" i="4"/>
  <c r="D65" i="4"/>
  <c r="C59" i="2"/>
  <c r="I82" i="1"/>
  <c r="C67" i="5" s="1"/>
  <c r="B101" i="1"/>
  <c r="D100" i="1"/>
  <c r="C100" i="1"/>
  <c r="E85" i="1"/>
  <c r="G84" i="1"/>
  <c r="F84" i="1"/>
  <c r="M82" i="1"/>
  <c r="D66" i="4" s="1"/>
  <c r="B63" i="3"/>
  <c r="H83" i="1"/>
  <c r="C63" i="3"/>
  <c r="C64" i="3" l="1"/>
  <c r="D67" i="5"/>
  <c r="B64" i="3"/>
  <c r="J82" i="1"/>
  <c r="B66" i="5"/>
  <c r="A63" i="3"/>
  <c r="B65" i="4"/>
  <c r="A58" i="2"/>
  <c r="C60" i="2"/>
  <c r="I83" i="1"/>
  <c r="C68" i="5" s="1"/>
  <c r="H84" i="1"/>
  <c r="K82" i="1"/>
  <c r="C66" i="4"/>
  <c r="M83" i="1"/>
  <c r="C65" i="3" s="1"/>
  <c r="B59" i="2"/>
  <c r="E86" i="1"/>
  <c r="G85" i="1"/>
  <c r="F85" i="1"/>
  <c r="B102" i="1"/>
  <c r="D101" i="1"/>
  <c r="C101" i="1"/>
  <c r="B60" i="2" l="1"/>
  <c r="D68" i="5"/>
  <c r="H85" i="1"/>
  <c r="J83" i="1"/>
  <c r="C61" i="2"/>
  <c r="I84" i="1"/>
  <c r="K84" i="1" s="1"/>
  <c r="K83" i="1"/>
  <c r="E87" i="1"/>
  <c r="G86" i="1"/>
  <c r="F86" i="1"/>
  <c r="D67" i="4"/>
  <c r="A64" i="3"/>
  <c r="B67" i="5"/>
  <c r="A59" i="2"/>
  <c r="B66" i="4"/>
  <c r="B65" i="3"/>
  <c r="M84" i="1"/>
  <c r="C66" i="3" s="1"/>
  <c r="C67" i="4"/>
  <c r="C102" i="1"/>
  <c r="B103" i="1"/>
  <c r="D102" i="1"/>
  <c r="C68" i="4" l="1"/>
  <c r="D68" i="4"/>
  <c r="B61" i="2"/>
  <c r="H86" i="1"/>
  <c r="C69" i="5"/>
  <c r="E88" i="1"/>
  <c r="G87" i="1"/>
  <c r="F87" i="1"/>
  <c r="B66" i="3"/>
  <c r="D69" i="5"/>
  <c r="B68" i="5"/>
  <c r="A65" i="3"/>
  <c r="A60" i="2"/>
  <c r="B67" i="4"/>
  <c r="B104" i="1"/>
  <c r="D103" i="1"/>
  <c r="C103" i="1"/>
  <c r="J84" i="1"/>
  <c r="C62" i="2"/>
  <c r="I85" i="1"/>
  <c r="C69" i="4" s="1"/>
  <c r="M85" i="1"/>
  <c r="C67" i="3" s="1"/>
  <c r="J85" i="1" l="1"/>
  <c r="B69" i="4" s="1"/>
  <c r="B67" i="3"/>
  <c r="D70" i="5"/>
  <c r="H87" i="1"/>
  <c r="E89" i="1"/>
  <c r="G88" i="1"/>
  <c r="F88" i="1"/>
  <c r="C70" i="5"/>
  <c r="B62" i="2"/>
  <c r="B68" i="4"/>
  <c r="A61" i="2"/>
  <c r="A66" i="3"/>
  <c r="B69" i="5"/>
  <c r="C63" i="2"/>
  <c r="I86" i="1"/>
  <c r="C71" i="5" s="1"/>
  <c r="M86" i="1"/>
  <c r="C68" i="3" s="1"/>
  <c r="D69" i="4"/>
  <c r="K85" i="1"/>
  <c r="B105" i="1"/>
  <c r="D104" i="1"/>
  <c r="C104" i="1"/>
  <c r="D70" i="4" l="1"/>
  <c r="D71" i="5"/>
  <c r="A67" i="3"/>
  <c r="A62" i="2"/>
  <c r="B70" i="5"/>
  <c r="J86" i="1"/>
  <c r="C70" i="4"/>
  <c r="H88" i="1"/>
  <c r="B63" i="2"/>
  <c r="E90" i="1"/>
  <c r="G89" i="1"/>
  <c r="F89" i="1"/>
  <c r="B106" i="1"/>
  <c r="D105" i="1"/>
  <c r="C105" i="1"/>
  <c r="K86" i="1"/>
  <c r="B68" i="3"/>
  <c r="C64" i="2"/>
  <c r="I87" i="1"/>
  <c r="C71" i="4" s="1"/>
  <c r="M87" i="1"/>
  <c r="D71" i="4" s="1"/>
  <c r="D72" i="5" l="1"/>
  <c r="C72" i="5"/>
  <c r="G90" i="1"/>
  <c r="E91" i="1"/>
  <c r="F90" i="1"/>
  <c r="C65" i="2"/>
  <c r="I88" i="1"/>
  <c r="K88" i="1" s="1"/>
  <c r="B69" i="3"/>
  <c r="M88" i="1"/>
  <c r="D73" i="5" s="1"/>
  <c r="H89" i="1"/>
  <c r="M89" i="1" s="1"/>
  <c r="C69" i="3"/>
  <c r="J87" i="1"/>
  <c r="K87" i="1"/>
  <c r="B64" i="2"/>
  <c r="B107" i="1"/>
  <c r="D106" i="1"/>
  <c r="C106" i="1"/>
  <c r="A68" i="3"/>
  <c r="B71" i="5"/>
  <c r="B70" i="4"/>
  <c r="A63" i="2"/>
  <c r="D72" i="4" l="1"/>
  <c r="D107" i="1"/>
  <c r="C107" i="1"/>
  <c r="B108" i="1"/>
  <c r="B65" i="2"/>
  <c r="C72" i="4"/>
  <c r="J88" i="1"/>
  <c r="B70" i="3"/>
  <c r="C73" i="5"/>
  <c r="B72" i="5"/>
  <c r="A64" i="2"/>
  <c r="B71" i="4"/>
  <c r="A69" i="3"/>
  <c r="C70" i="3"/>
  <c r="E92" i="1"/>
  <c r="G91" i="1"/>
  <c r="F91" i="1"/>
  <c r="D74" i="5"/>
  <c r="D73" i="4"/>
  <c r="C71" i="3"/>
  <c r="C66" i="2"/>
  <c r="I89" i="1"/>
  <c r="C74" i="5" s="1"/>
  <c r="H90" i="1"/>
  <c r="K89" i="1" l="1"/>
  <c r="B66" i="2"/>
  <c r="E93" i="1"/>
  <c r="G92" i="1"/>
  <c r="F92" i="1"/>
  <c r="A65" i="2"/>
  <c r="B73" i="5"/>
  <c r="A70" i="3"/>
  <c r="B72" i="4"/>
  <c r="J89" i="1"/>
  <c r="C73" i="4"/>
  <c r="H91" i="1"/>
  <c r="B71" i="3"/>
  <c r="B109" i="1"/>
  <c r="D108" i="1"/>
  <c r="C108" i="1"/>
  <c r="C67" i="2"/>
  <c r="I90" i="1"/>
  <c r="B67" i="2" s="1"/>
  <c r="M90" i="1"/>
  <c r="D75" i="5" s="1"/>
  <c r="C75" i="5" l="1"/>
  <c r="B72" i="3"/>
  <c r="A66" i="2"/>
  <c r="B74" i="5"/>
  <c r="A71" i="3"/>
  <c r="B73" i="4"/>
  <c r="J90" i="1"/>
  <c r="K90" i="1"/>
  <c r="C74" i="4"/>
  <c r="B110" i="1"/>
  <c r="D109" i="1"/>
  <c r="C109" i="1"/>
  <c r="D74" i="4"/>
  <c r="H92" i="1"/>
  <c r="C72" i="3"/>
  <c r="E94" i="1"/>
  <c r="G93" i="1"/>
  <c r="F93" i="1"/>
  <c r="C68" i="2"/>
  <c r="I91" i="1"/>
  <c r="M91" i="1"/>
  <c r="D76" i="5" s="1"/>
  <c r="J91" i="1" l="1"/>
  <c r="B76" i="5" s="1"/>
  <c r="C73" i="3"/>
  <c r="D75" i="4"/>
  <c r="K91" i="1"/>
  <c r="B73" i="3"/>
  <c r="C75" i="4"/>
  <c r="C69" i="2"/>
  <c r="I92" i="1"/>
  <c r="C76" i="4" s="1"/>
  <c r="M92" i="1"/>
  <c r="C74" i="3" s="1"/>
  <c r="B75" i="5"/>
  <c r="A67" i="2"/>
  <c r="B74" i="4"/>
  <c r="A72" i="3"/>
  <c r="C76" i="5"/>
  <c r="H93" i="1"/>
  <c r="B68" i="2"/>
  <c r="E95" i="1"/>
  <c r="G94" i="1"/>
  <c r="F94" i="1"/>
  <c r="C110" i="1"/>
  <c r="B111" i="1"/>
  <c r="D110" i="1"/>
  <c r="A73" i="3" l="1"/>
  <c r="A68" i="2"/>
  <c r="B75" i="4"/>
  <c r="J92" i="1"/>
  <c r="B76" i="4" s="1"/>
  <c r="C77" i="5"/>
  <c r="B69" i="2"/>
  <c r="D76" i="4"/>
  <c r="B112" i="1"/>
  <c r="D111" i="1"/>
  <c r="C111" i="1"/>
  <c r="H94" i="1"/>
  <c r="M94" i="1" s="1"/>
  <c r="E96" i="1"/>
  <c r="G95" i="1"/>
  <c r="F95" i="1"/>
  <c r="B74" i="3"/>
  <c r="D77" i="5"/>
  <c r="C70" i="2"/>
  <c r="I93" i="1"/>
  <c r="C77" i="4" s="1"/>
  <c r="M93" i="1"/>
  <c r="C75" i="3" s="1"/>
  <c r="K92" i="1"/>
  <c r="D78" i="5" l="1"/>
  <c r="C78" i="5"/>
  <c r="B77" i="5"/>
  <c r="A69" i="2"/>
  <c r="A74" i="3"/>
  <c r="B75" i="3"/>
  <c r="B70" i="2"/>
  <c r="E97" i="1"/>
  <c r="G96" i="1"/>
  <c r="F96" i="1"/>
  <c r="D79" i="5"/>
  <c r="D78" i="4"/>
  <c r="C71" i="2"/>
  <c r="C76" i="3"/>
  <c r="I94" i="1"/>
  <c r="B76" i="3" s="1"/>
  <c r="J93" i="1"/>
  <c r="K93" i="1"/>
  <c r="B113" i="1"/>
  <c r="D112" i="1"/>
  <c r="C112" i="1"/>
  <c r="D77" i="4"/>
  <c r="H95" i="1"/>
  <c r="C79" i="5" l="1"/>
  <c r="C72" i="2"/>
  <c r="I95" i="1"/>
  <c r="B77" i="3" s="1"/>
  <c r="B71" i="2"/>
  <c r="A70" i="2"/>
  <c r="B77" i="4"/>
  <c r="A75" i="3"/>
  <c r="B78" i="5"/>
  <c r="B114" i="1"/>
  <c r="D113" i="1"/>
  <c r="C113" i="1"/>
  <c r="H96" i="1"/>
  <c r="M96" i="1" s="1"/>
  <c r="M95" i="1"/>
  <c r="D80" i="5" s="1"/>
  <c r="J94" i="1"/>
  <c r="K94" i="1"/>
  <c r="C78" i="4"/>
  <c r="E98" i="1"/>
  <c r="G97" i="1"/>
  <c r="F97" i="1"/>
  <c r="C77" i="3" l="1"/>
  <c r="G98" i="1"/>
  <c r="E99" i="1"/>
  <c r="F98" i="1"/>
  <c r="J95" i="1"/>
  <c r="B115" i="1"/>
  <c r="D114" i="1"/>
  <c r="C114" i="1"/>
  <c r="K95" i="1"/>
  <c r="C79" i="4"/>
  <c r="B72" i="2"/>
  <c r="D79" i="4"/>
  <c r="C80" i="5"/>
  <c r="B79" i="5"/>
  <c r="A76" i="3"/>
  <c r="B78" i="4"/>
  <c r="A71" i="2"/>
  <c r="D81" i="5"/>
  <c r="D80" i="4"/>
  <c r="C73" i="2"/>
  <c r="C78" i="3"/>
  <c r="I96" i="1"/>
  <c r="C81" i="5" s="1"/>
  <c r="H97" i="1"/>
  <c r="B73" i="2" l="1"/>
  <c r="J96" i="1"/>
  <c r="C80" i="4"/>
  <c r="C74" i="2"/>
  <c r="I97" i="1"/>
  <c r="B74" i="2" s="1"/>
  <c r="B78" i="3"/>
  <c r="D115" i="1"/>
  <c r="C115" i="1"/>
  <c r="B116" i="1"/>
  <c r="E100" i="1"/>
  <c r="G99" i="1"/>
  <c r="F99" i="1"/>
  <c r="M97" i="1"/>
  <c r="D82" i="5" s="1"/>
  <c r="K96" i="1"/>
  <c r="A77" i="3"/>
  <c r="B80" i="5"/>
  <c r="A72" i="2"/>
  <c r="B79" i="4"/>
  <c r="H98" i="1"/>
  <c r="J97" i="1" l="1"/>
  <c r="B81" i="4" s="1"/>
  <c r="B79" i="3"/>
  <c r="C81" i="4"/>
  <c r="D81" i="4"/>
  <c r="E101" i="1"/>
  <c r="G100" i="1"/>
  <c r="F100" i="1"/>
  <c r="B117" i="1"/>
  <c r="D116" i="1"/>
  <c r="C116" i="1"/>
  <c r="C82" i="5"/>
  <c r="C79" i="3"/>
  <c r="C75" i="2"/>
  <c r="I98" i="1"/>
  <c r="C83" i="5" s="1"/>
  <c r="K97" i="1"/>
  <c r="A78" i="3"/>
  <c r="B81" i="5"/>
  <c r="B80" i="4"/>
  <c r="A73" i="2"/>
  <c r="M98" i="1"/>
  <c r="D82" i="4" s="1"/>
  <c r="H99" i="1"/>
  <c r="A74" i="2" l="1"/>
  <c r="A79" i="3"/>
  <c r="B82" i="5"/>
  <c r="B80" i="3"/>
  <c r="C82" i="4"/>
  <c r="C76" i="2"/>
  <c r="I99" i="1"/>
  <c r="B76" i="2" s="1"/>
  <c r="J98" i="1"/>
  <c r="C80" i="3"/>
  <c r="D83" i="5"/>
  <c r="K98" i="1"/>
  <c r="B75" i="2"/>
  <c r="H100" i="1"/>
  <c r="M99" i="1"/>
  <c r="D84" i="5" s="1"/>
  <c r="B118" i="1"/>
  <c r="D117" i="1"/>
  <c r="C117" i="1"/>
  <c r="E102" i="1"/>
  <c r="G101" i="1"/>
  <c r="F101" i="1"/>
  <c r="J99" i="1" l="1"/>
  <c r="A81" i="3" s="1"/>
  <c r="B81" i="3"/>
  <c r="K99" i="1"/>
  <c r="C83" i="4"/>
  <c r="D83" i="4"/>
  <c r="C77" i="2"/>
  <c r="I100" i="1"/>
  <c r="B82" i="3" s="1"/>
  <c r="H101" i="1"/>
  <c r="M100" i="1"/>
  <c r="C82" i="3" s="1"/>
  <c r="C81" i="3"/>
  <c r="C84" i="5"/>
  <c r="E103" i="1"/>
  <c r="G102" i="1"/>
  <c r="F102" i="1"/>
  <c r="C118" i="1"/>
  <c r="B119" i="1"/>
  <c r="D118" i="1"/>
  <c r="A80" i="3"/>
  <c r="B83" i="5"/>
  <c r="B82" i="4"/>
  <c r="A75" i="2"/>
  <c r="B83" i="4" l="1"/>
  <c r="A76" i="2"/>
  <c r="B84" i="5"/>
  <c r="K100" i="1"/>
  <c r="J100" i="1"/>
  <c r="C84" i="4"/>
  <c r="D84" i="4"/>
  <c r="B77" i="2"/>
  <c r="C78" i="2"/>
  <c r="I101" i="1"/>
  <c r="B83" i="3" s="1"/>
  <c r="C85" i="5"/>
  <c r="H102" i="1"/>
  <c r="M102" i="1" s="1"/>
  <c r="M101" i="1"/>
  <c r="D86" i="5" s="1"/>
  <c r="D85" i="5"/>
  <c r="B120" i="1"/>
  <c r="D119" i="1"/>
  <c r="C119" i="1"/>
  <c r="E104" i="1"/>
  <c r="G103" i="1"/>
  <c r="F103" i="1"/>
  <c r="D85" i="4" l="1"/>
  <c r="C86" i="5"/>
  <c r="E105" i="1"/>
  <c r="G104" i="1"/>
  <c r="F104" i="1"/>
  <c r="B78" i="2"/>
  <c r="D87" i="5"/>
  <c r="D86" i="4"/>
  <c r="C79" i="2"/>
  <c r="C84" i="3"/>
  <c r="I102" i="1"/>
  <c r="C87" i="5" s="1"/>
  <c r="J101" i="1"/>
  <c r="B121" i="1"/>
  <c r="D120" i="1"/>
  <c r="C120" i="1"/>
  <c r="K101" i="1"/>
  <c r="C83" i="3"/>
  <c r="C85" i="4"/>
  <c r="B84" i="4"/>
  <c r="A82" i="3"/>
  <c r="B85" i="5"/>
  <c r="A77" i="2"/>
  <c r="H103" i="1"/>
  <c r="M103" i="1" s="1"/>
  <c r="B79" i="2" l="1"/>
  <c r="J102" i="1"/>
  <c r="C86" i="4"/>
  <c r="A78" i="2"/>
  <c r="B85" i="4"/>
  <c r="A83" i="3"/>
  <c r="B86" i="5"/>
  <c r="B84" i="3"/>
  <c r="D88" i="5"/>
  <c r="D87" i="4"/>
  <c r="C85" i="3"/>
  <c r="C80" i="2"/>
  <c r="I103" i="1"/>
  <c r="C88" i="5" s="1"/>
  <c r="K102" i="1"/>
  <c r="H104" i="1"/>
  <c r="M104" i="1" s="1"/>
  <c r="B122" i="1"/>
  <c r="D121" i="1"/>
  <c r="C121" i="1"/>
  <c r="E106" i="1"/>
  <c r="G105" i="1"/>
  <c r="F105" i="1"/>
  <c r="B85" i="3" l="1"/>
  <c r="J103" i="1"/>
  <c r="G106" i="1"/>
  <c r="E107" i="1"/>
  <c r="F106" i="1"/>
  <c r="K103" i="1"/>
  <c r="H105" i="1"/>
  <c r="B80" i="2"/>
  <c r="B123" i="1"/>
  <c r="D122" i="1"/>
  <c r="C122" i="1"/>
  <c r="C87" i="4"/>
  <c r="D89" i="5"/>
  <c r="D88" i="4"/>
  <c r="C81" i="2"/>
  <c r="C86" i="3"/>
  <c r="I104" i="1"/>
  <c r="C89" i="5" s="1"/>
  <c r="A79" i="2"/>
  <c r="B87" i="5"/>
  <c r="A84" i="3"/>
  <c r="B86" i="4"/>
  <c r="B81" i="2" l="1"/>
  <c r="J104" i="1"/>
  <c r="C88" i="4"/>
  <c r="K104" i="1"/>
  <c r="B86" i="3"/>
  <c r="D123" i="1"/>
  <c r="C123" i="1"/>
  <c r="B124" i="1"/>
  <c r="E108" i="1"/>
  <c r="G107" i="1"/>
  <c r="F107" i="1"/>
  <c r="H106" i="1"/>
  <c r="C82" i="2"/>
  <c r="I105" i="1"/>
  <c r="C89" i="4" s="1"/>
  <c r="B88" i="5"/>
  <c r="A80" i="2"/>
  <c r="B87" i="4"/>
  <c r="A85" i="3"/>
  <c r="M105" i="1"/>
  <c r="D89" i="4" s="1"/>
  <c r="B87" i="3" l="1"/>
  <c r="C87" i="3"/>
  <c r="D90" i="5"/>
  <c r="C90" i="5"/>
  <c r="B125" i="1"/>
  <c r="D124" i="1"/>
  <c r="C124" i="1"/>
  <c r="C83" i="2"/>
  <c r="I106" i="1"/>
  <c r="C90" i="4" s="1"/>
  <c r="K105" i="1"/>
  <c r="B82" i="2"/>
  <c r="M106" i="1"/>
  <c r="D90" i="4" s="1"/>
  <c r="J105" i="1"/>
  <c r="H107" i="1"/>
  <c r="E109" i="1"/>
  <c r="G108" i="1"/>
  <c r="F108" i="1"/>
  <c r="A81" i="2"/>
  <c r="B89" i="5"/>
  <c r="A86" i="3"/>
  <c r="B88" i="4"/>
  <c r="C91" i="5" l="1"/>
  <c r="B83" i="2"/>
  <c r="B90" i="5"/>
  <c r="A87" i="3"/>
  <c r="B89" i="4"/>
  <c r="A82" i="2"/>
  <c r="C88" i="3"/>
  <c r="D91" i="5"/>
  <c r="H108" i="1"/>
  <c r="M108" i="1" s="1"/>
  <c r="B88" i="3"/>
  <c r="E110" i="1"/>
  <c r="G109" i="1"/>
  <c r="F109" i="1"/>
  <c r="J106" i="1"/>
  <c r="C84" i="2"/>
  <c r="I107" i="1"/>
  <c r="B89" i="3" s="1"/>
  <c r="K106" i="1"/>
  <c r="B126" i="1"/>
  <c r="D125" i="1"/>
  <c r="C125" i="1"/>
  <c r="M107" i="1"/>
  <c r="D91" i="4" s="1"/>
  <c r="D92" i="5" l="1"/>
  <c r="C89" i="3"/>
  <c r="C92" i="5"/>
  <c r="C126" i="1"/>
  <c r="B127" i="1"/>
  <c r="D126" i="1"/>
  <c r="B84" i="2"/>
  <c r="A83" i="2"/>
  <c r="B90" i="4"/>
  <c r="B91" i="5"/>
  <c r="A88" i="3"/>
  <c r="H109" i="1"/>
  <c r="J107" i="1"/>
  <c r="K107" i="1"/>
  <c r="C91" i="4"/>
  <c r="E111" i="1"/>
  <c r="G110" i="1"/>
  <c r="F110" i="1"/>
  <c r="D93" i="5"/>
  <c r="D92" i="4"/>
  <c r="C90" i="3"/>
  <c r="C85" i="2"/>
  <c r="I108" i="1"/>
  <c r="C92" i="4" s="1"/>
  <c r="C93" i="5" l="1"/>
  <c r="B85" i="2"/>
  <c r="E112" i="1"/>
  <c r="G111" i="1"/>
  <c r="F111" i="1"/>
  <c r="B90" i="3"/>
  <c r="B92" i="5"/>
  <c r="A89" i="3"/>
  <c r="A84" i="2"/>
  <c r="B91" i="4"/>
  <c r="C86" i="2"/>
  <c r="I109" i="1"/>
  <c r="B91" i="3" s="1"/>
  <c r="J108" i="1"/>
  <c r="K108" i="1"/>
  <c r="M109" i="1"/>
  <c r="D93" i="4" s="1"/>
  <c r="B128" i="1"/>
  <c r="D127" i="1"/>
  <c r="C127" i="1"/>
  <c r="H110" i="1"/>
  <c r="M110" i="1" s="1"/>
  <c r="C91" i="3" l="1"/>
  <c r="J109" i="1"/>
  <c r="B94" i="5" s="1"/>
  <c r="K109" i="1"/>
  <c r="C93" i="4"/>
  <c r="D94" i="5"/>
  <c r="C94" i="5"/>
  <c r="B129" i="1"/>
  <c r="D128" i="1"/>
  <c r="C128" i="1"/>
  <c r="D95" i="5"/>
  <c r="D94" i="4"/>
  <c r="C87" i="2"/>
  <c r="C92" i="3"/>
  <c r="I110" i="1"/>
  <c r="B87" i="2" s="1"/>
  <c r="B86" i="2"/>
  <c r="A90" i="3"/>
  <c r="B92" i="4"/>
  <c r="A85" i="2"/>
  <c r="B93" i="5"/>
  <c r="H111" i="1"/>
  <c r="E113" i="1"/>
  <c r="G112" i="1"/>
  <c r="F112" i="1"/>
  <c r="C94" i="4" l="1"/>
  <c r="B93" i="4"/>
  <c r="A86" i="2"/>
  <c r="A91" i="3"/>
  <c r="K110" i="1"/>
  <c r="J110" i="1"/>
  <c r="A92" i="3" s="1"/>
  <c r="B92" i="3"/>
  <c r="C88" i="2"/>
  <c r="I111" i="1"/>
  <c r="B93" i="3" s="1"/>
  <c r="C95" i="5"/>
  <c r="M111" i="1"/>
  <c r="D96" i="5" s="1"/>
  <c r="H112" i="1"/>
  <c r="B130" i="1"/>
  <c r="D129" i="1"/>
  <c r="C129" i="1"/>
  <c r="E114" i="1"/>
  <c r="G113" i="1"/>
  <c r="F113" i="1"/>
  <c r="B95" i="5" l="1"/>
  <c r="B94" i="4"/>
  <c r="C93" i="3"/>
  <c r="A87" i="2"/>
  <c r="J111" i="1"/>
  <c r="C89" i="2"/>
  <c r="I112" i="1"/>
  <c r="B89" i="2" s="1"/>
  <c r="K111" i="1"/>
  <c r="C95" i="4"/>
  <c r="M112" i="1"/>
  <c r="D97" i="5" s="1"/>
  <c r="B88" i="2"/>
  <c r="D95" i="4"/>
  <c r="B131" i="1"/>
  <c r="D130" i="1"/>
  <c r="C130" i="1"/>
  <c r="G114" i="1"/>
  <c r="E115" i="1"/>
  <c r="F114" i="1"/>
  <c r="H113" i="1"/>
  <c r="M113" i="1" s="1"/>
  <c r="C96" i="5"/>
  <c r="J112" i="1" l="1"/>
  <c r="D131" i="1"/>
  <c r="C131" i="1"/>
  <c r="B132" i="1"/>
  <c r="K112" i="1"/>
  <c r="D96" i="4"/>
  <c r="B94" i="3"/>
  <c r="C97" i="5"/>
  <c r="C96" i="4"/>
  <c r="C94" i="3"/>
  <c r="E116" i="1"/>
  <c r="G115" i="1"/>
  <c r="F115" i="1"/>
  <c r="H114" i="1"/>
  <c r="D98" i="5"/>
  <c r="D97" i="4"/>
  <c r="C95" i="3"/>
  <c r="C90" i="2"/>
  <c r="I113" i="1"/>
  <c r="B90" i="2" s="1"/>
  <c r="A93" i="3"/>
  <c r="B96" i="5"/>
  <c r="A88" i="2"/>
  <c r="B95" i="4"/>
  <c r="H115" i="1" l="1"/>
  <c r="B95" i="3"/>
  <c r="C98" i="5"/>
  <c r="E117" i="1"/>
  <c r="G116" i="1"/>
  <c r="F116" i="1"/>
  <c r="B133" i="1"/>
  <c r="D132" i="1"/>
  <c r="C132" i="1"/>
  <c r="C97" i="4"/>
  <c r="J113" i="1"/>
  <c r="C91" i="2"/>
  <c r="I114" i="1"/>
  <c r="C98" i="4" s="1"/>
  <c r="K113" i="1"/>
  <c r="M114" i="1"/>
  <c r="D99" i="5" s="1"/>
  <c r="A89" i="2"/>
  <c r="B97" i="5"/>
  <c r="A94" i="3"/>
  <c r="B96" i="4"/>
  <c r="B91" i="2" l="1"/>
  <c r="C99" i="5"/>
  <c r="B98" i="5"/>
  <c r="A90" i="2"/>
  <c r="B97" i="4"/>
  <c r="A95" i="3"/>
  <c r="H116" i="1"/>
  <c r="B96" i="3"/>
  <c r="E118" i="1"/>
  <c r="G117" i="1"/>
  <c r="F117" i="1"/>
  <c r="J114" i="1"/>
  <c r="K114" i="1"/>
  <c r="D98" i="4"/>
  <c r="C92" i="2"/>
  <c r="I115" i="1"/>
  <c r="C100" i="5" s="1"/>
  <c r="C96" i="3"/>
  <c r="B134" i="1"/>
  <c r="D133" i="1"/>
  <c r="C133" i="1"/>
  <c r="M115" i="1"/>
  <c r="D100" i="5" s="1"/>
  <c r="E119" i="1" l="1"/>
  <c r="G118" i="1"/>
  <c r="F118" i="1"/>
  <c r="B92" i="2"/>
  <c r="J115" i="1"/>
  <c r="C93" i="2"/>
  <c r="I116" i="1"/>
  <c r="C101" i="5" s="1"/>
  <c r="C99" i="4"/>
  <c r="M116" i="1"/>
  <c r="D100" i="4" s="1"/>
  <c r="D99" i="4"/>
  <c r="B97" i="3"/>
  <c r="K115" i="1"/>
  <c r="A91" i="2"/>
  <c r="B99" i="5"/>
  <c r="B98" i="4"/>
  <c r="A96" i="3"/>
  <c r="C97" i="3"/>
  <c r="C134" i="1"/>
  <c r="B135" i="1"/>
  <c r="D134" i="1"/>
  <c r="H117" i="1"/>
  <c r="M117" i="1" s="1"/>
  <c r="B98" i="3" l="1"/>
  <c r="D101" i="5"/>
  <c r="C98" i="3"/>
  <c r="A92" i="2"/>
  <c r="A97" i="3"/>
  <c r="B99" i="4"/>
  <c r="B100" i="5"/>
  <c r="J116" i="1"/>
  <c r="K116" i="1"/>
  <c r="C100" i="4"/>
  <c r="B136" i="1"/>
  <c r="D135" i="1"/>
  <c r="C135" i="1"/>
  <c r="B93" i="2"/>
  <c r="H118" i="1"/>
  <c r="M118" i="1" s="1"/>
  <c r="D102" i="5"/>
  <c r="D101" i="4"/>
  <c r="C94" i="2"/>
  <c r="C99" i="3"/>
  <c r="I117" i="1"/>
  <c r="B94" i="2" s="1"/>
  <c r="E120" i="1"/>
  <c r="G119" i="1"/>
  <c r="F119" i="1"/>
  <c r="A98" i="3" l="1"/>
  <c r="B101" i="5"/>
  <c r="B100" i="4"/>
  <c r="A93" i="2"/>
  <c r="K117" i="1"/>
  <c r="C101" i="4"/>
  <c r="J117" i="1"/>
  <c r="B99" i="3"/>
  <c r="C102" i="5"/>
  <c r="B137" i="1"/>
  <c r="D136" i="1"/>
  <c r="C136" i="1"/>
  <c r="E121" i="1"/>
  <c r="G120" i="1"/>
  <c r="F120" i="1"/>
  <c r="H119" i="1"/>
  <c r="D103" i="5"/>
  <c r="D102" i="4"/>
  <c r="C95" i="2"/>
  <c r="C100" i="3"/>
  <c r="I118" i="1"/>
  <c r="C103" i="5" s="1"/>
  <c r="E122" i="1" l="1"/>
  <c r="G121" i="1"/>
  <c r="F121" i="1"/>
  <c r="C96" i="2"/>
  <c r="I119" i="1"/>
  <c r="B96" i="2" s="1"/>
  <c r="M119" i="1"/>
  <c r="C101" i="3" s="1"/>
  <c r="B138" i="1"/>
  <c r="D137" i="1"/>
  <c r="C137" i="1"/>
  <c r="B95" i="2"/>
  <c r="K118" i="1"/>
  <c r="B100" i="3"/>
  <c r="J118" i="1"/>
  <c r="C102" i="4"/>
  <c r="H120" i="1"/>
  <c r="B102" i="5"/>
  <c r="A94" i="2"/>
  <c r="B101" i="4"/>
  <c r="A99" i="3"/>
  <c r="D103" i="4" l="1"/>
  <c r="K119" i="1"/>
  <c r="C103" i="4"/>
  <c r="J119" i="1"/>
  <c r="B103" i="4" s="1"/>
  <c r="C97" i="2"/>
  <c r="I120" i="1"/>
  <c r="C104" i="4" s="1"/>
  <c r="B139" i="1"/>
  <c r="D138" i="1"/>
  <c r="C138" i="1"/>
  <c r="B103" i="5"/>
  <c r="A100" i="3"/>
  <c r="A95" i="2"/>
  <c r="B102" i="4"/>
  <c r="C104" i="5"/>
  <c r="D104" i="5"/>
  <c r="B101" i="3"/>
  <c r="M120" i="1"/>
  <c r="D104" i="4" s="1"/>
  <c r="H121" i="1"/>
  <c r="M121" i="1" s="1"/>
  <c r="G122" i="1"/>
  <c r="E123" i="1"/>
  <c r="F122" i="1"/>
  <c r="A96" i="2" l="1"/>
  <c r="B104" i="5"/>
  <c r="A101" i="3"/>
  <c r="B97" i="2"/>
  <c r="C105" i="5"/>
  <c r="K120" i="1"/>
  <c r="B102" i="3"/>
  <c r="C102" i="3"/>
  <c r="D105" i="5"/>
  <c r="E124" i="1"/>
  <c r="G123" i="1"/>
  <c r="F123" i="1"/>
  <c r="D139" i="1"/>
  <c r="C139" i="1"/>
  <c r="B140" i="1"/>
  <c r="H122" i="1"/>
  <c r="M122" i="1" s="1"/>
  <c r="J120" i="1"/>
  <c r="D106" i="5"/>
  <c r="D105" i="4"/>
  <c r="C103" i="3"/>
  <c r="C98" i="2"/>
  <c r="I121" i="1"/>
  <c r="C106" i="5" s="1"/>
  <c r="K121" i="1" l="1"/>
  <c r="D107" i="5"/>
  <c r="D106" i="4"/>
  <c r="C99" i="2"/>
  <c r="C104" i="3"/>
  <c r="I122" i="1"/>
  <c r="C107" i="5" s="1"/>
  <c r="J121" i="1"/>
  <c r="C105" i="4"/>
  <c r="H123" i="1"/>
  <c r="B141" i="1"/>
  <c r="D140" i="1"/>
  <c r="C140" i="1"/>
  <c r="E125" i="1"/>
  <c r="G124" i="1"/>
  <c r="F124" i="1"/>
  <c r="A97" i="2"/>
  <c r="B105" i="5"/>
  <c r="A102" i="3"/>
  <c r="B104" i="4"/>
  <c r="B98" i="2"/>
  <c r="B103" i="3"/>
  <c r="E126" i="1" l="1"/>
  <c r="G125" i="1"/>
  <c r="F125" i="1"/>
  <c r="B105" i="4"/>
  <c r="B106" i="5"/>
  <c r="A103" i="3"/>
  <c r="A98" i="2"/>
  <c r="B104" i="3"/>
  <c r="J122" i="1"/>
  <c r="K122" i="1"/>
  <c r="C106" i="4"/>
  <c r="B142" i="1"/>
  <c r="D141" i="1"/>
  <c r="C141" i="1"/>
  <c r="C100" i="2"/>
  <c r="I123" i="1"/>
  <c r="B100" i="2" s="1"/>
  <c r="M123" i="1"/>
  <c r="D108" i="5" s="1"/>
  <c r="B99" i="2"/>
  <c r="H124" i="1"/>
  <c r="M124" i="1" s="1"/>
  <c r="D107" i="4" l="1"/>
  <c r="C107" i="4"/>
  <c r="J123" i="1"/>
  <c r="A100" i="2" s="1"/>
  <c r="C105" i="3"/>
  <c r="K123" i="1"/>
  <c r="C108" i="5"/>
  <c r="B107" i="5"/>
  <c r="A99" i="2"/>
  <c r="B106" i="4"/>
  <c r="A104" i="3"/>
  <c r="C142" i="1"/>
  <c r="B143" i="1"/>
  <c r="D142" i="1"/>
  <c r="B105" i="3"/>
  <c r="H125" i="1"/>
  <c r="D109" i="5"/>
  <c r="D108" i="4"/>
  <c r="C106" i="3"/>
  <c r="C101" i="2"/>
  <c r="I124" i="1"/>
  <c r="C109" i="5" s="1"/>
  <c r="E127" i="1"/>
  <c r="G126" i="1"/>
  <c r="F126" i="1"/>
  <c r="A105" i="3" l="1"/>
  <c r="J124" i="1"/>
  <c r="A106" i="3" s="1"/>
  <c r="B108" i="5"/>
  <c r="B107" i="4"/>
  <c r="B106" i="3"/>
  <c r="E128" i="1"/>
  <c r="G127" i="1"/>
  <c r="F127" i="1"/>
  <c r="C102" i="2"/>
  <c r="I125" i="1"/>
  <c r="B102" i="2" s="1"/>
  <c r="M125" i="1"/>
  <c r="D109" i="4" s="1"/>
  <c r="C108" i="4"/>
  <c r="H126" i="1"/>
  <c r="K124" i="1"/>
  <c r="B101" i="2"/>
  <c r="B144" i="1"/>
  <c r="D143" i="1"/>
  <c r="C143" i="1"/>
  <c r="B109" i="5" l="1"/>
  <c r="B108" i="4"/>
  <c r="A101" i="2"/>
  <c r="C109" i="4"/>
  <c r="D110" i="5"/>
  <c r="C107" i="3"/>
  <c r="B107" i="3"/>
  <c r="J125" i="1"/>
  <c r="A107" i="3" s="1"/>
  <c r="K125" i="1"/>
  <c r="C103" i="2"/>
  <c r="I126" i="1"/>
  <c r="B103" i="2" s="1"/>
  <c r="M126" i="1"/>
  <c r="D111" i="5" s="1"/>
  <c r="C110" i="5"/>
  <c r="B145" i="1"/>
  <c r="D144" i="1"/>
  <c r="C144" i="1"/>
  <c r="H127" i="1"/>
  <c r="E129" i="1"/>
  <c r="G128" i="1"/>
  <c r="F128" i="1"/>
  <c r="B109" i="4" l="1"/>
  <c r="B110" i="5"/>
  <c r="D110" i="4"/>
  <c r="A102" i="2"/>
  <c r="J126" i="1"/>
  <c r="K126" i="1"/>
  <c r="C110" i="4"/>
  <c r="B108" i="3"/>
  <c r="B146" i="1"/>
  <c r="D145" i="1"/>
  <c r="C145" i="1"/>
  <c r="E130" i="1"/>
  <c r="F129" i="1"/>
  <c r="G129" i="1" s="1"/>
  <c r="C108" i="3"/>
  <c r="C111" i="5"/>
  <c r="C104" i="2"/>
  <c r="I127" i="1"/>
  <c r="B109" i="3" s="1"/>
  <c r="H128" i="1"/>
  <c r="M127" i="1"/>
  <c r="C109" i="3" s="1"/>
  <c r="C111" i="4" l="1"/>
  <c r="D111" i="4"/>
  <c r="J127" i="1"/>
  <c r="A109" i="3" s="1"/>
  <c r="K127" i="1"/>
  <c r="B104" i="2"/>
  <c r="B147" i="1"/>
  <c r="D146" i="1"/>
  <c r="C146" i="1"/>
  <c r="C105" i="2"/>
  <c r="I128" i="1"/>
  <c r="C113" i="5" s="1"/>
  <c r="D112" i="5"/>
  <c r="C112" i="5"/>
  <c r="M128" i="1"/>
  <c r="C110" i="3" s="1"/>
  <c r="H129" i="1"/>
  <c r="E131" i="1"/>
  <c r="F130" i="1"/>
  <c r="G130" i="1" s="1"/>
  <c r="B110" i="4"/>
  <c r="A103" i="2"/>
  <c r="B111" i="5"/>
  <c r="A108" i="3"/>
  <c r="B111" i="4" l="1"/>
  <c r="B112" i="5"/>
  <c r="A104" i="2"/>
  <c r="D113" i="5"/>
  <c r="D112" i="4"/>
  <c r="B105" i="2"/>
  <c r="J128" i="1"/>
  <c r="C112" i="4"/>
  <c r="H130" i="1"/>
  <c r="K128" i="1"/>
  <c r="C106" i="2"/>
  <c r="I129" i="1"/>
  <c r="C114" i="5" s="1"/>
  <c r="B110" i="3"/>
  <c r="D147" i="1"/>
  <c r="C147" i="1"/>
  <c r="B148" i="1"/>
  <c r="E132" i="1"/>
  <c r="F131" i="1"/>
  <c r="G131" i="1" s="1"/>
  <c r="M129" i="1"/>
  <c r="D113" i="4" s="1"/>
  <c r="B106" i="2" l="1"/>
  <c r="D114" i="5"/>
  <c r="K129" i="1"/>
  <c r="C111" i="3"/>
  <c r="C107" i="2"/>
  <c r="I130" i="1"/>
  <c r="C115" i="5" s="1"/>
  <c r="M130" i="1"/>
  <c r="D115" i="5" s="1"/>
  <c r="E133" i="1"/>
  <c r="F132" i="1"/>
  <c r="G132" i="1" s="1"/>
  <c r="J129" i="1"/>
  <c r="C113" i="4"/>
  <c r="B113" i="5"/>
  <c r="A110" i="3"/>
  <c r="B112" i="4"/>
  <c r="A105" i="2"/>
  <c r="B149" i="1"/>
  <c r="D148" i="1"/>
  <c r="C148" i="1"/>
  <c r="H131" i="1"/>
  <c r="B111" i="3"/>
  <c r="J130" i="1" l="1"/>
  <c r="B112" i="3"/>
  <c r="B150" i="1"/>
  <c r="D149" i="1"/>
  <c r="C149" i="1"/>
  <c r="B114" i="5"/>
  <c r="A111" i="3"/>
  <c r="B113" i="4"/>
  <c r="A106" i="2"/>
  <c r="K130" i="1"/>
  <c r="C114" i="4"/>
  <c r="D114" i="4"/>
  <c r="C112" i="3"/>
  <c r="C108" i="2"/>
  <c r="I131" i="1"/>
  <c r="B113" i="3" s="1"/>
  <c r="H132" i="1"/>
  <c r="B107" i="2"/>
  <c r="M131" i="1"/>
  <c r="D115" i="4" s="1"/>
  <c r="E134" i="1"/>
  <c r="F133" i="1"/>
  <c r="G133" i="1" s="1"/>
  <c r="C116" i="5" l="1"/>
  <c r="D116" i="5"/>
  <c r="C113" i="3"/>
  <c r="C109" i="2"/>
  <c r="I132" i="1"/>
  <c r="B114" i="3" s="1"/>
  <c r="J131" i="1"/>
  <c r="H133" i="1"/>
  <c r="K131" i="1"/>
  <c r="C115" i="4"/>
  <c r="C150" i="1"/>
  <c r="B151" i="1"/>
  <c r="D150" i="1"/>
  <c r="M132" i="1"/>
  <c r="D117" i="5" s="1"/>
  <c r="B108" i="2"/>
  <c r="E135" i="1"/>
  <c r="F134" i="1"/>
  <c r="G134" i="1" s="1"/>
  <c r="B115" i="5"/>
  <c r="A107" i="2"/>
  <c r="B114" i="4"/>
  <c r="A112" i="3"/>
  <c r="J132" i="1" l="1"/>
  <c r="A114" i="3" s="1"/>
  <c r="C114" i="3"/>
  <c r="D116" i="4"/>
  <c r="B152" i="1"/>
  <c r="D151" i="1"/>
  <c r="C151" i="1"/>
  <c r="K132" i="1"/>
  <c r="C116" i="4"/>
  <c r="H134" i="1"/>
  <c r="E136" i="1"/>
  <c r="F135" i="1"/>
  <c r="G135" i="1" s="1"/>
  <c r="B109" i="2"/>
  <c r="C110" i="2"/>
  <c r="I133" i="1"/>
  <c r="C118" i="5" s="1"/>
  <c r="C117" i="5"/>
  <c r="M133" i="1"/>
  <c r="D118" i="5" s="1"/>
  <c r="B116" i="5"/>
  <c r="B115" i="4"/>
  <c r="A113" i="3"/>
  <c r="A108" i="2"/>
  <c r="B116" i="4" l="1"/>
  <c r="A109" i="2"/>
  <c r="B117" i="5"/>
  <c r="B110" i="2"/>
  <c r="D117" i="4"/>
  <c r="J133" i="1"/>
  <c r="H135" i="1"/>
  <c r="C115" i="3"/>
  <c r="C117" i="4"/>
  <c r="E137" i="1"/>
  <c r="F136" i="1"/>
  <c r="G136" i="1" s="1"/>
  <c r="C111" i="2"/>
  <c r="I134" i="1"/>
  <c r="B116" i="3" s="1"/>
  <c r="K133" i="1"/>
  <c r="B115" i="3"/>
  <c r="M134" i="1"/>
  <c r="D119" i="5" s="1"/>
  <c r="B153" i="1"/>
  <c r="D152" i="1"/>
  <c r="C152" i="1"/>
  <c r="C116" i="3" l="1"/>
  <c r="C119" i="5"/>
  <c r="B111" i="2"/>
  <c r="C112" i="2"/>
  <c r="I135" i="1"/>
  <c r="C119" i="4" s="1"/>
  <c r="M135" i="1"/>
  <c r="C117" i="3" s="1"/>
  <c r="A110" i="2"/>
  <c r="B117" i="4"/>
  <c r="A115" i="3"/>
  <c r="B118" i="5"/>
  <c r="J134" i="1"/>
  <c r="C118" i="4"/>
  <c r="D118" i="4"/>
  <c r="H136" i="1"/>
  <c r="K134" i="1"/>
  <c r="B154" i="1"/>
  <c r="D153" i="1"/>
  <c r="C153" i="1"/>
  <c r="E138" i="1"/>
  <c r="F137" i="1"/>
  <c r="G137" i="1" s="1"/>
  <c r="B112" i="2" l="1"/>
  <c r="D119" i="4"/>
  <c r="K135" i="1"/>
  <c r="J135" i="1"/>
  <c r="B119" i="4" s="1"/>
  <c r="B119" i="5"/>
  <c r="A116" i="3"/>
  <c r="B118" i="4"/>
  <c r="A111" i="2"/>
  <c r="B155" i="1"/>
  <c r="D154" i="1"/>
  <c r="C154" i="1"/>
  <c r="C120" i="5"/>
  <c r="C113" i="2"/>
  <c r="I136" i="1"/>
  <c r="B118" i="3" s="1"/>
  <c r="D120" i="5"/>
  <c r="H137" i="1"/>
  <c r="M137" i="1" s="1"/>
  <c r="M136" i="1"/>
  <c r="D120" i="4" s="1"/>
  <c r="B117" i="3"/>
  <c r="E139" i="1"/>
  <c r="F138" i="1"/>
  <c r="G138" i="1" s="1"/>
  <c r="B120" i="5" l="1"/>
  <c r="A112" i="2"/>
  <c r="A117" i="3"/>
  <c r="C121" i="5"/>
  <c r="C118" i="3"/>
  <c r="D121" i="5"/>
  <c r="B113" i="2"/>
  <c r="D122" i="5"/>
  <c r="D121" i="4"/>
  <c r="C119" i="3"/>
  <c r="C114" i="2"/>
  <c r="I137" i="1"/>
  <c r="C121" i="4" s="1"/>
  <c r="E140" i="1"/>
  <c r="F139" i="1"/>
  <c r="G139" i="1" s="1"/>
  <c r="J136" i="1"/>
  <c r="C120" i="4"/>
  <c r="H138" i="1"/>
  <c r="K136" i="1"/>
  <c r="D155" i="1"/>
  <c r="C155" i="1"/>
  <c r="B156" i="1"/>
  <c r="C122" i="5" l="1"/>
  <c r="K137" i="1"/>
  <c r="B119" i="3"/>
  <c r="H139" i="1"/>
  <c r="E141" i="1"/>
  <c r="F140" i="1"/>
  <c r="G140" i="1" s="1"/>
  <c r="B114" i="2"/>
  <c r="D122" i="4"/>
  <c r="C115" i="2"/>
  <c r="I138" i="1"/>
  <c r="B120" i="4"/>
  <c r="A113" i="2"/>
  <c r="B121" i="5"/>
  <c r="A118" i="3"/>
  <c r="B157" i="1"/>
  <c r="D156" i="1"/>
  <c r="C156" i="1"/>
  <c r="M138" i="1"/>
  <c r="D123" i="5" s="1"/>
  <c r="J137" i="1"/>
  <c r="J138" i="1" l="1"/>
  <c r="A120" i="3" s="1"/>
  <c r="B120" i="3"/>
  <c r="K138" i="1"/>
  <c r="C122" i="4"/>
  <c r="C120" i="3"/>
  <c r="H140" i="1"/>
  <c r="B115" i="2"/>
  <c r="E142" i="1"/>
  <c r="F141" i="1"/>
  <c r="G141" i="1" s="1"/>
  <c r="C123" i="5"/>
  <c r="C116" i="2"/>
  <c r="I139" i="1"/>
  <c r="C124" i="5" s="1"/>
  <c r="B158" i="1"/>
  <c r="D157" i="1"/>
  <c r="C157" i="1"/>
  <c r="B121" i="4"/>
  <c r="A114" i="2"/>
  <c r="B122" i="5"/>
  <c r="A119" i="3"/>
  <c r="M139" i="1"/>
  <c r="D124" i="5" s="1"/>
  <c r="B122" i="4" l="1"/>
  <c r="B123" i="5"/>
  <c r="A115" i="2"/>
  <c r="C158" i="1"/>
  <c r="B159" i="1"/>
  <c r="D158" i="1"/>
  <c r="B116" i="2"/>
  <c r="J139" i="1"/>
  <c r="K139" i="1"/>
  <c r="C123" i="4"/>
  <c r="H141" i="1"/>
  <c r="D123" i="4"/>
  <c r="E143" i="1"/>
  <c r="F142" i="1"/>
  <c r="G142" i="1" s="1"/>
  <c r="B121" i="3"/>
  <c r="C121" i="3"/>
  <c r="C117" i="2"/>
  <c r="I140" i="1"/>
  <c r="K140" i="1" s="1"/>
  <c r="M140" i="1"/>
  <c r="D125" i="5" s="1"/>
  <c r="D124" i="4" l="1"/>
  <c r="C122" i="3"/>
  <c r="A116" i="2"/>
  <c r="B123" i="4"/>
  <c r="B124" i="5"/>
  <c r="A121" i="3"/>
  <c r="C124" i="4"/>
  <c r="B117" i="2"/>
  <c r="C125" i="5"/>
  <c r="H142" i="1"/>
  <c r="M142" i="1" s="1"/>
  <c r="B122" i="3"/>
  <c r="E144" i="1"/>
  <c r="F143" i="1"/>
  <c r="G143" i="1" s="1"/>
  <c r="C118" i="2"/>
  <c r="I141" i="1"/>
  <c r="B118" i="2" s="1"/>
  <c r="B160" i="1"/>
  <c r="D159" i="1"/>
  <c r="C159" i="1"/>
  <c r="J140" i="1"/>
  <c r="M141" i="1"/>
  <c r="D126" i="5" s="1"/>
  <c r="C123" i="3" l="1"/>
  <c r="D125" i="4"/>
  <c r="J141" i="1"/>
  <c r="K141" i="1"/>
  <c r="B124" i="4"/>
  <c r="A117" i="2"/>
  <c r="A122" i="3"/>
  <c r="B125" i="5"/>
  <c r="C125" i="4"/>
  <c r="H143" i="1"/>
  <c r="M143" i="1" s="1"/>
  <c r="B161" i="1"/>
  <c r="D160" i="1"/>
  <c r="C160" i="1"/>
  <c r="E145" i="1"/>
  <c r="F144" i="1"/>
  <c r="G144" i="1" s="1"/>
  <c r="B123" i="3"/>
  <c r="C126" i="5"/>
  <c r="D127" i="5"/>
  <c r="D126" i="4"/>
  <c r="C119" i="2"/>
  <c r="C124" i="3"/>
  <c r="I142" i="1"/>
  <c r="C127" i="5" s="1"/>
  <c r="B124" i="3" l="1"/>
  <c r="K142" i="1"/>
  <c r="C126" i="4"/>
  <c r="B119" i="2"/>
  <c r="J142" i="1"/>
  <c r="A119" i="2" s="1"/>
  <c r="H144" i="1"/>
  <c r="E146" i="1"/>
  <c r="F145" i="1"/>
  <c r="G145" i="1" s="1"/>
  <c r="B162" i="1"/>
  <c r="D161" i="1"/>
  <c r="C161" i="1"/>
  <c r="D128" i="5"/>
  <c r="D127" i="4"/>
  <c r="C125" i="3"/>
  <c r="C120" i="2"/>
  <c r="I143" i="1"/>
  <c r="B125" i="3" s="1"/>
  <c r="B126" i="5"/>
  <c r="A118" i="2"/>
  <c r="A123" i="3"/>
  <c r="B125" i="4"/>
  <c r="A124" i="3" l="1"/>
  <c r="B127" i="5"/>
  <c r="B126" i="4"/>
  <c r="K143" i="1"/>
  <c r="C127" i="4"/>
  <c r="B163" i="1"/>
  <c r="D162" i="1"/>
  <c r="C162" i="1"/>
  <c r="E147" i="1"/>
  <c r="F146" i="1"/>
  <c r="G146" i="1" s="1"/>
  <c r="C121" i="2"/>
  <c r="I144" i="1"/>
  <c r="B121" i="2" s="1"/>
  <c r="J143" i="1"/>
  <c r="B120" i="2"/>
  <c r="M144" i="1"/>
  <c r="D129" i="5" s="1"/>
  <c r="C128" i="5"/>
  <c r="H145" i="1"/>
  <c r="M145" i="1" s="1"/>
  <c r="D128" i="4" l="1"/>
  <c r="J144" i="1"/>
  <c r="C128" i="4"/>
  <c r="E148" i="1"/>
  <c r="F147" i="1"/>
  <c r="G147" i="1" s="1"/>
  <c r="H146" i="1"/>
  <c r="B126" i="3"/>
  <c r="K144" i="1"/>
  <c r="C129" i="5"/>
  <c r="C126" i="3"/>
  <c r="D130" i="5"/>
  <c r="D129" i="4"/>
  <c r="C127" i="3"/>
  <c r="C122" i="2"/>
  <c r="I145" i="1"/>
  <c r="B127" i="3" s="1"/>
  <c r="D163" i="1"/>
  <c r="C163" i="1"/>
  <c r="B164" i="1"/>
  <c r="A125" i="3"/>
  <c r="B127" i="4"/>
  <c r="B128" i="5"/>
  <c r="A120" i="2"/>
  <c r="B122" i="2" l="1"/>
  <c r="K145" i="1"/>
  <c r="C129" i="4"/>
  <c r="J145" i="1"/>
  <c r="A122" i="2" s="1"/>
  <c r="C130" i="5"/>
  <c r="C123" i="2"/>
  <c r="I146" i="1"/>
  <c r="C131" i="5" s="1"/>
  <c r="B165" i="1"/>
  <c r="D164" i="1"/>
  <c r="C164" i="1"/>
  <c r="M146" i="1"/>
  <c r="D131" i="5" s="1"/>
  <c r="H147" i="1"/>
  <c r="M147" i="1" s="1"/>
  <c r="E149" i="1"/>
  <c r="F148" i="1"/>
  <c r="G148" i="1" s="1"/>
  <c r="A121" i="2"/>
  <c r="B129" i="5"/>
  <c r="A126" i="3"/>
  <c r="B128" i="4"/>
  <c r="B129" i="4" l="1"/>
  <c r="A127" i="3"/>
  <c r="B130" i="5"/>
  <c r="E150" i="1"/>
  <c r="F149" i="1"/>
  <c r="G149" i="1" s="1"/>
  <c r="B166" i="1"/>
  <c r="D165" i="1"/>
  <c r="C165" i="1"/>
  <c r="B128" i="3"/>
  <c r="J146" i="1"/>
  <c r="K146" i="1"/>
  <c r="C130" i="4"/>
  <c r="D130" i="4"/>
  <c r="C128" i="3"/>
  <c r="D132" i="5"/>
  <c r="D131" i="4"/>
  <c r="C124" i="2"/>
  <c r="C129" i="3"/>
  <c r="I147" i="1"/>
  <c r="B124" i="2" s="1"/>
  <c r="B123" i="2"/>
  <c r="H148" i="1"/>
  <c r="C131" i="4" l="1"/>
  <c r="C166" i="1"/>
  <c r="B167" i="1"/>
  <c r="D166" i="1"/>
  <c r="B129" i="3"/>
  <c r="C132" i="5"/>
  <c r="B131" i="5"/>
  <c r="A123" i="2"/>
  <c r="B130" i="4"/>
  <c r="A128" i="3"/>
  <c r="C125" i="2"/>
  <c r="I148" i="1"/>
  <c r="K148" i="1" s="1"/>
  <c r="M148" i="1"/>
  <c r="C130" i="3" s="1"/>
  <c r="H149" i="1"/>
  <c r="M149" i="1" s="1"/>
  <c r="J147" i="1"/>
  <c r="K147" i="1"/>
  <c r="E151" i="1"/>
  <c r="F150" i="1"/>
  <c r="G150" i="1" s="1"/>
  <c r="D132" i="4" l="1"/>
  <c r="E152" i="1"/>
  <c r="F151" i="1"/>
  <c r="G151" i="1" s="1"/>
  <c r="A124" i="2"/>
  <c r="A129" i="3"/>
  <c r="B132" i="5"/>
  <c r="B131" i="4"/>
  <c r="B125" i="2"/>
  <c r="C133" i="5"/>
  <c r="B130" i="3"/>
  <c r="D133" i="5"/>
  <c r="B168" i="1"/>
  <c r="D167" i="1"/>
  <c r="C167" i="1"/>
  <c r="C132" i="4"/>
  <c r="J148" i="1"/>
  <c r="D134" i="5"/>
  <c r="D133" i="4"/>
  <c r="C126" i="2"/>
  <c r="C131" i="3"/>
  <c r="I149" i="1"/>
  <c r="C133" i="4" s="1"/>
  <c r="H150" i="1"/>
  <c r="B131" i="3" l="1"/>
  <c r="B126" i="2"/>
  <c r="C134" i="5"/>
  <c r="B169" i="1"/>
  <c r="D168" i="1"/>
  <c r="C168" i="1"/>
  <c r="C127" i="2"/>
  <c r="I150" i="1"/>
  <c r="C134" i="4" s="1"/>
  <c r="B132" i="4"/>
  <c r="A125" i="2"/>
  <c r="B133" i="5"/>
  <c r="A130" i="3"/>
  <c r="M150" i="1"/>
  <c r="C132" i="3" s="1"/>
  <c r="J149" i="1"/>
  <c r="K149" i="1"/>
  <c r="H151" i="1"/>
  <c r="E153" i="1"/>
  <c r="F152" i="1"/>
  <c r="G152" i="1" s="1"/>
  <c r="C135" i="5" l="1"/>
  <c r="B132" i="3"/>
  <c r="D134" i="4"/>
  <c r="D135" i="5"/>
  <c r="C128" i="2"/>
  <c r="I151" i="1"/>
  <c r="B128" i="2" s="1"/>
  <c r="B127" i="2"/>
  <c r="E154" i="1"/>
  <c r="F153" i="1"/>
  <c r="G153" i="1" s="1"/>
  <c r="M151" i="1"/>
  <c r="C133" i="3" s="1"/>
  <c r="J150" i="1"/>
  <c r="H152" i="1"/>
  <c r="M152" i="1" s="1"/>
  <c r="B133" i="4"/>
  <c r="A126" i="2"/>
  <c r="A131" i="3"/>
  <c r="B134" i="5"/>
  <c r="K150" i="1"/>
  <c r="D169" i="1"/>
  <c r="B170" i="1"/>
  <c r="C169" i="1"/>
  <c r="K151" i="1" l="1"/>
  <c r="J151" i="1"/>
  <c r="B135" i="4" s="1"/>
  <c r="C135" i="4"/>
  <c r="D135" i="4"/>
  <c r="B134" i="4"/>
  <c r="A127" i="2"/>
  <c r="B135" i="5"/>
  <c r="A132" i="3"/>
  <c r="H153" i="1"/>
  <c r="C136" i="5"/>
  <c r="E155" i="1"/>
  <c r="F154" i="1"/>
  <c r="G154" i="1" s="1"/>
  <c r="D136" i="5"/>
  <c r="C170" i="1"/>
  <c r="B171" i="1"/>
  <c r="D170" i="1"/>
  <c r="B133" i="3"/>
  <c r="D137" i="5"/>
  <c r="D136" i="4"/>
  <c r="C129" i="2"/>
  <c r="C134" i="3"/>
  <c r="I152" i="1"/>
  <c r="K152" i="1" s="1"/>
  <c r="A128" i="2" l="1"/>
  <c r="B136" i="5"/>
  <c r="B129" i="2"/>
  <c r="C137" i="5"/>
  <c r="A133" i="3"/>
  <c r="B134" i="3"/>
  <c r="E156" i="1"/>
  <c r="F155" i="1"/>
  <c r="G155" i="1" s="1"/>
  <c r="H154" i="1"/>
  <c r="M154" i="1" s="1"/>
  <c r="J152" i="1"/>
  <c r="C130" i="2"/>
  <c r="I153" i="1"/>
  <c r="B130" i="2" s="1"/>
  <c r="C136" i="4"/>
  <c r="B172" i="1"/>
  <c r="D171" i="1"/>
  <c r="C171" i="1"/>
  <c r="M153" i="1"/>
  <c r="C135" i="3" s="1"/>
  <c r="J153" i="1" l="1"/>
  <c r="B137" i="4" s="1"/>
  <c r="C137" i="4"/>
  <c r="C138" i="5"/>
  <c r="C172" i="1"/>
  <c r="B173" i="1"/>
  <c r="D172" i="1"/>
  <c r="D137" i="4"/>
  <c r="B135" i="3"/>
  <c r="D138" i="5"/>
  <c r="B137" i="5"/>
  <c r="A134" i="3"/>
  <c r="A129" i="2"/>
  <c r="B136" i="4"/>
  <c r="K153" i="1"/>
  <c r="H155" i="1"/>
  <c r="D139" i="5"/>
  <c r="D138" i="4"/>
  <c r="C131" i="2"/>
  <c r="C136" i="3"/>
  <c r="I154" i="1"/>
  <c r="B136" i="3" s="1"/>
  <c r="E157" i="1"/>
  <c r="F156" i="1"/>
  <c r="G156" i="1" s="1"/>
  <c r="B138" i="5" l="1"/>
  <c r="A135" i="3"/>
  <c r="A130" i="2"/>
  <c r="J154" i="1"/>
  <c r="A136" i="3" s="1"/>
  <c r="K154" i="1"/>
  <c r="B131" i="2"/>
  <c r="C138" i="4"/>
  <c r="H156" i="1"/>
  <c r="C139" i="5"/>
  <c r="B174" i="1"/>
  <c r="D173" i="1"/>
  <c r="C173" i="1"/>
  <c r="C132" i="2"/>
  <c r="I155" i="1"/>
  <c r="B137" i="3" s="1"/>
  <c r="E158" i="1"/>
  <c r="F157" i="1"/>
  <c r="G157" i="1" s="1"/>
  <c r="M155" i="1"/>
  <c r="C137" i="3" s="1"/>
  <c r="K155" i="1" l="1"/>
  <c r="C139" i="4"/>
  <c r="D139" i="4"/>
  <c r="A131" i="2"/>
  <c r="B139" i="5"/>
  <c r="B138" i="4"/>
  <c r="J155" i="1"/>
  <c r="B139" i="4" s="1"/>
  <c r="B175" i="1"/>
  <c r="D174" i="1"/>
  <c r="C174" i="1"/>
  <c r="C133" i="2"/>
  <c r="I156" i="1"/>
  <c r="B138" i="3" s="1"/>
  <c r="C140" i="5"/>
  <c r="M156" i="1"/>
  <c r="D141" i="5" s="1"/>
  <c r="H157" i="1"/>
  <c r="B132" i="2"/>
  <c r="D140" i="5"/>
  <c r="E159" i="1"/>
  <c r="F158" i="1"/>
  <c r="G158" i="1" s="1"/>
  <c r="C138" i="3" l="1"/>
  <c r="D140" i="4"/>
  <c r="A132" i="2"/>
  <c r="K156" i="1"/>
  <c r="A137" i="3"/>
  <c r="B140" i="5"/>
  <c r="J156" i="1"/>
  <c r="A138" i="3" s="1"/>
  <c r="E160" i="1"/>
  <c r="F159" i="1"/>
  <c r="G159" i="1" s="1"/>
  <c r="C140" i="4"/>
  <c r="D175" i="1"/>
  <c r="B176" i="1"/>
  <c r="C175" i="1"/>
  <c r="C134" i="2"/>
  <c r="I157" i="1"/>
  <c r="C141" i="4" s="1"/>
  <c r="B133" i="2"/>
  <c r="M157" i="1"/>
  <c r="C139" i="3" s="1"/>
  <c r="C141" i="5"/>
  <c r="H158" i="1"/>
  <c r="B134" i="2" l="1"/>
  <c r="K157" i="1"/>
  <c r="B140" i="4"/>
  <c r="C142" i="5"/>
  <c r="A133" i="2"/>
  <c r="B141" i="5"/>
  <c r="D142" i="5"/>
  <c r="B139" i="3"/>
  <c r="H159" i="1"/>
  <c r="J157" i="1"/>
  <c r="D141" i="4"/>
  <c r="B177" i="1"/>
  <c r="D176" i="1"/>
  <c r="C176" i="1"/>
  <c r="E161" i="1"/>
  <c r="F160" i="1"/>
  <c r="G160" i="1" s="1"/>
  <c r="C135" i="2"/>
  <c r="I158" i="1"/>
  <c r="C142" i="4" s="1"/>
  <c r="M158" i="1"/>
  <c r="D142" i="4" s="1"/>
  <c r="D143" i="5" l="1"/>
  <c r="C143" i="5"/>
  <c r="C140" i="3"/>
  <c r="B135" i="2"/>
  <c r="C177" i="1"/>
  <c r="D177" i="1"/>
  <c r="B178" i="1"/>
  <c r="B141" i="4"/>
  <c r="A139" i="3"/>
  <c r="B142" i="5"/>
  <c r="A134" i="2"/>
  <c r="C136" i="2"/>
  <c r="I159" i="1"/>
  <c r="C144" i="5" s="1"/>
  <c r="H160" i="1"/>
  <c r="M160" i="1" s="1"/>
  <c r="J158" i="1"/>
  <c r="E162" i="1"/>
  <c r="F161" i="1"/>
  <c r="G161" i="1" s="1"/>
  <c r="M159" i="1"/>
  <c r="D144" i="5" s="1"/>
  <c r="B140" i="3"/>
  <c r="K158" i="1"/>
  <c r="C141" i="3" l="1"/>
  <c r="B141" i="3"/>
  <c r="K159" i="1"/>
  <c r="C143" i="4"/>
  <c r="H161" i="1"/>
  <c r="B136" i="2"/>
  <c r="J159" i="1"/>
  <c r="D143" i="4"/>
  <c r="E163" i="1"/>
  <c r="F162" i="1"/>
  <c r="G162" i="1" s="1"/>
  <c r="B179" i="1"/>
  <c r="D178" i="1"/>
  <c r="C178" i="1"/>
  <c r="A140" i="3"/>
  <c r="B142" i="4"/>
  <c r="A135" i="2"/>
  <c r="B143" i="5"/>
  <c r="D145" i="5"/>
  <c r="D144" i="4"/>
  <c r="C137" i="2"/>
  <c r="C142" i="3"/>
  <c r="I160" i="1"/>
  <c r="C144" i="4" s="1"/>
  <c r="K160" i="1" l="1"/>
  <c r="B137" i="2"/>
  <c r="C145" i="5"/>
  <c r="A141" i="3"/>
  <c r="B144" i="5"/>
  <c r="A136" i="2"/>
  <c r="B143" i="4"/>
  <c r="C138" i="2"/>
  <c r="I161" i="1"/>
  <c r="C145" i="4" s="1"/>
  <c r="B180" i="1"/>
  <c r="D179" i="1"/>
  <c r="C179" i="1"/>
  <c r="M161" i="1"/>
  <c r="C143" i="3" s="1"/>
  <c r="B142" i="3"/>
  <c r="E164" i="1"/>
  <c r="F163" i="1"/>
  <c r="G163" i="1" s="1"/>
  <c r="J160" i="1"/>
  <c r="H162" i="1"/>
  <c r="B143" i="3" l="1"/>
  <c r="B138" i="2"/>
  <c r="C146" i="5"/>
  <c r="D145" i="4"/>
  <c r="B144" i="4"/>
  <c r="A142" i="3"/>
  <c r="B145" i="5"/>
  <c r="A137" i="2"/>
  <c r="D146" i="5"/>
  <c r="B181" i="1"/>
  <c r="C180" i="1"/>
  <c r="D180" i="1"/>
  <c r="H163" i="1"/>
  <c r="K161" i="1"/>
  <c r="E165" i="1"/>
  <c r="F164" i="1"/>
  <c r="G164" i="1" s="1"/>
  <c r="C139" i="2"/>
  <c r="I162" i="1"/>
  <c r="B144" i="3" s="1"/>
  <c r="M162" i="1"/>
  <c r="D147" i="5" s="1"/>
  <c r="J161" i="1"/>
  <c r="D146" i="4" l="1"/>
  <c r="C144" i="3"/>
  <c r="H164" i="1"/>
  <c r="B182" i="1"/>
  <c r="D181" i="1"/>
  <c r="C181" i="1"/>
  <c r="C146" i="4"/>
  <c r="E166" i="1"/>
  <c r="F165" i="1"/>
  <c r="G165" i="1" s="1"/>
  <c r="C140" i="2"/>
  <c r="I163" i="1"/>
  <c r="B140" i="2" s="1"/>
  <c r="J162" i="1"/>
  <c r="B139" i="2"/>
  <c r="M163" i="1"/>
  <c r="D147" i="4" s="1"/>
  <c r="B145" i="4"/>
  <c r="A143" i="3"/>
  <c r="A138" i="2"/>
  <c r="B146" i="5"/>
  <c r="C147" i="5"/>
  <c r="K162" i="1"/>
  <c r="B145" i="3" l="1"/>
  <c r="C148" i="5"/>
  <c r="E167" i="1"/>
  <c r="F166" i="1"/>
  <c r="G166" i="1" s="1"/>
  <c r="D148" i="5"/>
  <c r="A144" i="3"/>
  <c r="B147" i="5"/>
  <c r="A139" i="2"/>
  <c r="B146" i="4"/>
  <c r="C145" i="3"/>
  <c r="J163" i="1"/>
  <c r="K163" i="1"/>
  <c r="C147" i="4"/>
  <c r="D182" i="1"/>
  <c r="C182" i="1"/>
  <c r="B183" i="1"/>
  <c r="C141" i="2"/>
  <c r="I164" i="1"/>
  <c r="K164" i="1" s="1"/>
  <c r="H165" i="1"/>
  <c r="M165" i="1" s="1"/>
  <c r="M164" i="1"/>
  <c r="D149" i="5" s="1"/>
  <c r="D148" i="4" l="1"/>
  <c r="C149" i="5"/>
  <c r="B148" i="5"/>
  <c r="A140" i="2"/>
  <c r="B147" i="4"/>
  <c r="A145" i="3"/>
  <c r="B141" i="2"/>
  <c r="C146" i="3"/>
  <c r="H166" i="1"/>
  <c r="M166" i="1" s="1"/>
  <c r="C148" i="4"/>
  <c r="B146" i="3"/>
  <c r="D183" i="1"/>
  <c r="C183" i="1"/>
  <c r="B184" i="1"/>
  <c r="E168" i="1"/>
  <c r="F167" i="1"/>
  <c r="G167" i="1" s="1"/>
  <c r="D150" i="5"/>
  <c r="D149" i="4"/>
  <c r="C147" i="3"/>
  <c r="C142" i="2"/>
  <c r="I165" i="1"/>
  <c r="C149" i="4" s="1"/>
  <c r="J164" i="1"/>
  <c r="C150" i="5" l="1"/>
  <c r="B142" i="2"/>
  <c r="B147" i="3"/>
  <c r="E169" i="1"/>
  <c r="F168" i="1"/>
  <c r="G168" i="1" s="1"/>
  <c r="B185" i="1"/>
  <c r="D184" i="1"/>
  <c r="C184" i="1"/>
  <c r="B148" i="4"/>
  <c r="A141" i="2"/>
  <c r="A146" i="3"/>
  <c r="B149" i="5"/>
  <c r="J165" i="1"/>
  <c r="K165" i="1"/>
  <c r="H167" i="1"/>
  <c r="D151" i="5"/>
  <c r="D150" i="4"/>
  <c r="C148" i="3"/>
  <c r="C143" i="2"/>
  <c r="I166" i="1"/>
  <c r="B148" i="3" s="1"/>
  <c r="J166" i="1" l="1"/>
  <c r="A148" i="3" s="1"/>
  <c r="B143" i="2"/>
  <c r="C151" i="5"/>
  <c r="C150" i="4"/>
  <c r="K166" i="1"/>
  <c r="A142" i="2"/>
  <c r="B149" i="4"/>
  <c r="A147" i="3"/>
  <c r="B150" i="5"/>
  <c r="C185" i="1"/>
  <c r="D185" i="1"/>
  <c r="B186" i="1"/>
  <c r="C144" i="2"/>
  <c r="I167" i="1"/>
  <c r="K167" i="1" s="1"/>
  <c r="E170" i="1"/>
  <c r="F169" i="1"/>
  <c r="G169" i="1" s="1"/>
  <c r="M167" i="1"/>
  <c r="C149" i="3" s="1"/>
  <c r="H168" i="1"/>
  <c r="B144" i="2" l="1"/>
  <c r="B151" i="5"/>
  <c r="B150" i="4"/>
  <c r="J167" i="1"/>
  <c r="B151" i="4" s="1"/>
  <c r="A143" i="2"/>
  <c r="B149" i="3"/>
  <c r="C151" i="4"/>
  <c r="C186" i="1"/>
  <c r="B187" i="1"/>
  <c r="D186" i="1"/>
  <c r="D151" i="4"/>
  <c r="C152" i="5"/>
  <c r="H169" i="1"/>
  <c r="D152" i="5"/>
  <c r="E171" i="1"/>
  <c r="F170" i="1"/>
  <c r="G170" i="1" s="1"/>
  <c r="C145" i="2"/>
  <c r="I168" i="1"/>
  <c r="C152" i="4" s="1"/>
  <c r="M168" i="1"/>
  <c r="C150" i="3" s="1"/>
  <c r="B145" i="2" l="1"/>
  <c r="C153" i="5"/>
  <c r="B150" i="3"/>
  <c r="A149" i="3"/>
  <c r="D152" i="4"/>
  <c r="A144" i="2"/>
  <c r="D153" i="5"/>
  <c r="B152" i="5"/>
  <c r="K168" i="1"/>
  <c r="H170" i="1"/>
  <c r="E172" i="1"/>
  <c r="F171" i="1"/>
  <c r="G171" i="1" s="1"/>
  <c r="C146" i="2"/>
  <c r="I169" i="1"/>
  <c r="C154" i="5" s="1"/>
  <c r="B188" i="1"/>
  <c r="D187" i="1"/>
  <c r="C187" i="1"/>
  <c r="M169" i="1"/>
  <c r="D153" i="4" s="1"/>
  <c r="J168" i="1"/>
  <c r="C151" i="3" l="1"/>
  <c r="B146" i="2"/>
  <c r="D154" i="5"/>
  <c r="J169" i="1"/>
  <c r="B153" i="5"/>
  <c r="A145" i="2"/>
  <c r="B152" i="4"/>
  <c r="A150" i="3"/>
  <c r="K169" i="1"/>
  <c r="C153" i="4"/>
  <c r="H171" i="1"/>
  <c r="M171" i="1" s="1"/>
  <c r="B189" i="1"/>
  <c r="C188" i="1"/>
  <c r="D188" i="1"/>
  <c r="E173" i="1"/>
  <c r="F172" i="1"/>
  <c r="G172" i="1" s="1"/>
  <c r="C147" i="2"/>
  <c r="I170" i="1"/>
  <c r="C155" i="5" s="1"/>
  <c r="B151" i="3"/>
  <c r="M170" i="1"/>
  <c r="D155" i="5" s="1"/>
  <c r="J170" i="1" l="1"/>
  <c r="A147" i="2" s="1"/>
  <c r="K170" i="1"/>
  <c r="C152" i="3"/>
  <c r="D154" i="4"/>
  <c r="H172" i="1"/>
  <c r="C154" i="4"/>
  <c r="E174" i="1"/>
  <c r="F173" i="1"/>
  <c r="G173" i="1" s="1"/>
  <c r="B152" i="3"/>
  <c r="B147" i="2"/>
  <c r="B190" i="1"/>
  <c r="C189" i="1"/>
  <c r="D189" i="1"/>
  <c r="D156" i="5"/>
  <c r="D155" i="4"/>
  <c r="C153" i="3"/>
  <c r="C148" i="2"/>
  <c r="I171" i="1"/>
  <c r="C155" i="4" s="1"/>
  <c r="A146" i="2"/>
  <c r="B154" i="5"/>
  <c r="B153" i="4"/>
  <c r="A151" i="3"/>
  <c r="B154" i="4" l="1"/>
  <c r="B148" i="2"/>
  <c r="B155" i="5"/>
  <c r="C156" i="5"/>
  <c r="A152" i="3"/>
  <c r="H173" i="1"/>
  <c r="E175" i="1"/>
  <c r="F174" i="1"/>
  <c r="G174" i="1" s="1"/>
  <c r="B153" i="3"/>
  <c r="C149" i="2"/>
  <c r="I172" i="1"/>
  <c r="B154" i="3" s="1"/>
  <c r="K171" i="1"/>
  <c r="J171" i="1"/>
  <c r="M172" i="1"/>
  <c r="D157" i="5" s="1"/>
  <c r="D190" i="1"/>
  <c r="C190" i="1"/>
  <c r="B191" i="1"/>
  <c r="C154" i="3" l="1"/>
  <c r="J172" i="1"/>
  <c r="C156" i="4"/>
  <c r="E176" i="1"/>
  <c r="F175" i="1"/>
  <c r="G175" i="1" s="1"/>
  <c r="D156" i="4"/>
  <c r="B149" i="2"/>
  <c r="H174" i="1"/>
  <c r="M174" i="1" s="1"/>
  <c r="K172" i="1"/>
  <c r="C157" i="5"/>
  <c r="C150" i="2"/>
  <c r="I173" i="1"/>
  <c r="B155" i="3" s="1"/>
  <c r="B192" i="1"/>
  <c r="D191" i="1"/>
  <c r="C191" i="1"/>
  <c r="A148" i="2"/>
  <c r="B155" i="4"/>
  <c r="A153" i="3"/>
  <c r="B156" i="5"/>
  <c r="M173" i="1"/>
  <c r="D157" i="4" s="1"/>
  <c r="K173" i="1" l="1"/>
  <c r="B150" i="2"/>
  <c r="C157" i="4"/>
  <c r="C155" i="3"/>
  <c r="D158" i="5"/>
  <c r="J173" i="1"/>
  <c r="A155" i="3" s="1"/>
  <c r="C158" i="5"/>
  <c r="H175" i="1"/>
  <c r="B193" i="1"/>
  <c r="D192" i="1"/>
  <c r="C192" i="1"/>
  <c r="E177" i="1"/>
  <c r="F176" i="1"/>
  <c r="G176" i="1" s="1"/>
  <c r="D159" i="5"/>
  <c r="D158" i="4"/>
  <c r="C151" i="2"/>
  <c r="C156" i="3"/>
  <c r="I174" i="1"/>
  <c r="C158" i="4" s="1"/>
  <c r="A154" i="3"/>
  <c r="A149" i="2"/>
  <c r="B156" i="4"/>
  <c r="B157" i="5"/>
  <c r="B157" i="4" l="1"/>
  <c r="B156" i="3"/>
  <c r="C159" i="5"/>
  <c r="K174" i="1"/>
  <c r="B158" i="5"/>
  <c r="A150" i="2"/>
  <c r="B151" i="2"/>
  <c r="C193" i="1"/>
  <c r="D193" i="1"/>
  <c r="B194" i="1"/>
  <c r="C152" i="2"/>
  <c r="I175" i="1"/>
  <c r="C159" i="4" s="1"/>
  <c r="J174" i="1"/>
  <c r="M175" i="1"/>
  <c r="C157" i="3" s="1"/>
  <c r="E178" i="1"/>
  <c r="F177" i="1"/>
  <c r="G177" i="1" s="1"/>
  <c r="H176" i="1"/>
  <c r="M176" i="1" s="1"/>
  <c r="B152" i="2" l="1"/>
  <c r="D159" i="4"/>
  <c r="C160" i="5"/>
  <c r="E179" i="1"/>
  <c r="F178" i="1"/>
  <c r="G178" i="1" s="1"/>
  <c r="D160" i="5"/>
  <c r="B159" i="5"/>
  <c r="A151" i="2"/>
  <c r="B158" i="4"/>
  <c r="A156" i="3"/>
  <c r="B157" i="3"/>
  <c r="H177" i="1"/>
  <c r="B195" i="1"/>
  <c r="D194" i="1"/>
  <c r="C194" i="1"/>
  <c r="K175" i="1"/>
  <c r="D161" i="5"/>
  <c r="D160" i="4"/>
  <c r="C158" i="3"/>
  <c r="C153" i="2"/>
  <c r="I176" i="1"/>
  <c r="K176" i="1" s="1"/>
  <c r="J175" i="1"/>
  <c r="B153" i="2" l="1"/>
  <c r="B158" i="3"/>
  <c r="C161" i="5"/>
  <c r="B196" i="1"/>
  <c r="D195" i="1"/>
  <c r="C195" i="1"/>
  <c r="D161" i="4"/>
  <c r="C154" i="2"/>
  <c r="I177" i="1"/>
  <c r="C161" i="4" s="1"/>
  <c r="M177" i="1"/>
  <c r="D162" i="5" s="1"/>
  <c r="B159" i="4"/>
  <c r="A157" i="3"/>
  <c r="A152" i="2"/>
  <c r="B160" i="5"/>
  <c r="C160" i="4"/>
  <c r="J176" i="1"/>
  <c r="H178" i="1"/>
  <c r="E180" i="1"/>
  <c r="F179" i="1"/>
  <c r="G179" i="1" s="1"/>
  <c r="C162" i="5" l="1"/>
  <c r="B154" i="2"/>
  <c r="B159" i="3"/>
  <c r="C159" i="3"/>
  <c r="C155" i="2"/>
  <c r="I178" i="1"/>
  <c r="C163" i="5" s="1"/>
  <c r="H179" i="1"/>
  <c r="E181" i="1"/>
  <c r="F180" i="1"/>
  <c r="G180" i="1" s="1"/>
  <c r="M178" i="1"/>
  <c r="D163" i="5" s="1"/>
  <c r="A153" i="2"/>
  <c r="B161" i="5"/>
  <c r="A158" i="3"/>
  <c r="B160" i="4"/>
  <c r="J177" i="1"/>
  <c r="K177" i="1"/>
  <c r="B197" i="1"/>
  <c r="C196" i="1"/>
  <c r="D196" i="1"/>
  <c r="C160" i="3" l="1"/>
  <c r="J178" i="1"/>
  <c r="B161" i="4"/>
  <c r="A159" i="3"/>
  <c r="A154" i="2"/>
  <c r="B162" i="5"/>
  <c r="K178" i="1"/>
  <c r="C162" i="4"/>
  <c r="D162" i="4"/>
  <c r="H180" i="1"/>
  <c r="E182" i="1"/>
  <c r="F181" i="1"/>
  <c r="G181" i="1" s="1"/>
  <c r="B160" i="3"/>
  <c r="C156" i="2"/>
  <c r="I179" i="1"/>
  <c r="B156" i="2" s="1"/>
  <c r="B155" i="2"/>
  <c r="B198" i="1"/>
  <c r="D197" i="1"/>
  <c r="C197" i="1"/>
  <c r="M179" i="1"/>
  <c r="D164" i="5" s="1"/>
  <c r="C161" i="3" l="1"/>
  <c r="D163" i="4"/>
  <c r="C164" i="5"/>
  <c r="D198" i="1"/>
  <c r="C198" i="1"/>
  <c r="B199" i="1"/>
  <c r="J179" i="1"/>
  <c r="E183" i="1"/>
  <c r="F182" i="1"/>
  <c r="G182" i="1" s="1"/>
  <c r="B161" i="3"/>
  <c r="K179" i="1"/>
  <c r="C163" i="4"/>
  <c r="H181" i="1"/>
  <c r="C157" i="2"/>
  <c r="I180" i="1"/>
  <c r="K180" i="1" s="1"/>
  <c r="M180" i="1"/>
  <c r="C162" i="3" s="1"/>
  <c r="B163" i="5"/>
  <c r="A155" i="2"/>
  <c r="B162" i="4"/>
  <c r="A160" i="3"/>
  <c r="D164" i="4" l="1"/>
  <c r="E184" i="1"/>
  <c r="F183" i="1"/>
  <c r="G183" i="1" s="1"/>
  <c r="J180" i="1"/>
  <c r="C164" i="4"/>
  <c r="H182" i="1"/>
  <c r="B164" i="5"/>
  <c r="A156" i="2"/>
  <c r="A161" i="3"/>
  <c r="B163" i="4"/>
  <c r="C165" i="5"/>
  <c r="B200" i="1"/>
  <c r="D199" i="1"/>
  <c r="C199" i="1"/>
  <c r="B157" i="2"/>
  <c r="B162" i="3"/>
  <c r="D165" i="5"/>
  <c r="C158" i="2"/>
  <c r="I181" i="1"/>
  <c r="C166" i="5" s="1"/>
  <c r="M181" i="1"/>
  <c r="D166" i="5" s="1"/>
  <c r="D165" i="4" l="1"/>
  <c r="C159" i="2"/>
  <c r="I182" i="1"/>
  <c r="C167" i="5" s="1"/>
  <c r="M182" i="1"/>
  <c r="D167" i="5" s="1"/>
  <c r="B163" i="3"/>
  <c r="C163" i="3"/>
  <c r="A157" i="2"/>
  <c r="A162" i="3"/>
  <c r="B165" i="5"/>
  <c r="B164" i="4"/>
  <c r="B201" i="1"/>
  <c r="D200" i="1"/>
  <c r="C200" i="1"/>
  <c r="K181" i="1"/>
  <c r="J181" i="1"/>
  <c r="B158" i="2"/>
  <c r="H183" i="1"/>
  <c r="C165" i="4"/>
  <c r="E185" i="1"/>
  <c r="F184" i="1"/>
  <c r="G184" i="1" s="1"/>
  <c r="B164" i="3" l="1"/>
  <c r="C201" i="1"/>
  <c r="D201" i="1"/>
  <c r="B202" i="1"/>
  <c r="J182" i="1"/>
  <c r="K182" i="1"/>
  <c r="C166" i="4"/>
  <c r="C160" i="2"/>
  <c r="I183" i="1"/>
  <c r="C168" i="5" s="1"/>
  <c r="D166" i="4"/>
  <c r="C164" i="3"/>
  <c r="M183" i="1"/>
  <c r="D168" i="5" s="1"/>
  <c r="E186" i="1"/>
  <c r="F185" i="1"/>
  <c r="G185" i="1" s="1"/>
  <c r="B159" i="2"/>
  <c r="B165" i="4"/>
  <c r="A158" i="2"/>
  <c r="B166" i="5"/>
  <c r="A163" i="3"/>
  <c r="H184" i="1"/>
  <c r="M184" i="1" s="1"/>
  <c r="C165" i="3" l="1"/>
  <c r="K183" i="1"/>
  <c r="J183" i="1"/>
  <c r="A165" i="3" s="1"/>
  <c r="B165" i="3"/>
  <c r="B167" i="5"/>
  <c r="A159" i="2"/>
  <c r="B166" i="4"/>
  <c r="A164" i="3"/>
  <c r="C167" i="4"/>
  <c r="H185" i="1"/>
  <c r="B160" i="2"/>
  <c r="D167" i="4"/>
  <c r="B203" i="1"/>
  <c r="D202" i="1"/>
  <c r="C202" i="1"/>
  <c r="E187" i="1"/>
  <c r="F186" i="1"/>
  <c r="G186" i="1" s="1"/>
  <c r="D169" i="5"/>
  <c r="D168" i="4"/>
  <c r="C166" i="3"/>
  <c r="C161" i="2"/>
  <c r="I184" i="1"/>
  <c r="C168" i="4" s="1"/>
  <c r="B168" i="5" l="1"/>
  <c r="A160" i="2"/>
  <c r="B167" i="4"/>
  <c r="J184" i="1"/>
  <c r="B168" i="4" s="1"/>
  <c r="B166" i="3"/>
  <c r="K184" i="1"/>
  <c r="B161" i="2"/>
  <c r="C169" i="5"/>
  <c r="H186" i="1"/>
  <c r="C162" i="2"/>
  <c r="I185" i="1"/>
  <c r="B204" i="1"/>
  <c r="D203" i="1"/>
  <c r="C203" i="1"/>
  <c r="E188" i="1"/>
  <c r="F187" i="1"/>
  <c r="G187" i="1" s="1"/>
  <c r="M185" i="1"/>
  <c r="D170" i="5" s="1"/>
  <c r="A161" i="2" l="1"/>
  <c r="A166" i="3"/>
  <c r="B169" i="5"/>
  <c r="J185" i="1"/>
  <c r="A167" i="3" s="1"/>
  <c r="K185" i="1"/>
  <c r="B162" i="2"/>
  <c r="C169" i="4"/>
  <c r="C170" i="5"/>
  <c r="D169" i="4"/>
  <c r="C167" i="3"/>
  <c r="C163" i="2"/>
  <c r="I186" i="1"/>
  <c r="C171" i="5" s="1"/>
  <c r="E189" i="1"/>
  <c r="F188" i="1"/>
  <c r="G188" i="1" s="1"/>
  <c r="B167" i="3"/>
  <c r="M186" i="1"/>
  <c r="D171" i="5" s="1"/>
  <c r="B205" i="1"/>
  <c r="C204" i="1"/>
  <c r="D204" i="1"/>
  <c r="H187" i="1"/>
  <c r="B169" i="4" l="1"/>
  <c r="B170" i="5"/>
  <c r="A162" i="2"/>
  <c r="J186" i="1"/>
  <c r="A163" i="2" s="1"/>
  <c r="K186" i="1"/>
  <c r="B168" i="3"/>
  <c r="B163" i="2"/>
  <c r="C170" i="4"/>
  <c r="H188" i="1"/>
  <c r="B206" i="1"/>
  <c r="D205" i="1"/>
  <c r="C205" i="1"/>
  <c r="C168" i="3"/>
  <c r="C164" i="2"/>
  <c r="I187" i="1"/>
  <c r="C172" i="5" s="1"/>
  <c r="D170" i="4"/>
  <c r="E190" i="1"/>
  <c r="F189" i="1"/>
  <c r="G189" i="1" s="1"/>
  <c r="M187" i="1"/>
  <c r="D172" i="5" s="1"/>
  <c r="B170" i="4" l="1"/>
  <c r="B171" i="5"/>
  <c r="A168" i="3"/>
  <c r="J187" i="1"/>
  <c r="B169" i="3"/>
  <c r="K187" i="1"/>
  <c r="C171" i="4"/>
  <c r="H189" i="1"/>
  <c r="D171" i="4"/>
  <c r="D206" i="1"/>
  <c r="C206" i="1"/>
  <c r="B207" i="1"/>
  <c r="E191" i="1"/>
  <c r="F190" i="1"/>
  <c r="G190" i="1" s="1"/>
  <c r="B164" i="2"/>
  <c r="C165" i="2"/>
  <c r="I188" i="1"/>
  <c r="C173" i="5" s="1"/>
  <c r="M188" i="1"/>
  <c r="D172" i="4" s="1"/>
  <c r="C169" i="3"/>
  <c r="C170" i="3" l="1"/>
  <c r="D173" i="5"/>
  <c r="C166" i="2"/>
  <c r="I189" i="1"/>
  <c r="B171" i="3" s="1"/>
  <c r="K188" i="1"/>
  <c r="H190" i="1"/>
  <c r="M189" i="1"/>
  <c r="D174" i="5" s="1"/>
  <c r="J188" i="1"/>
  <c r="E192" i="1"/>
  <c r="F191" i="1"/>
  <c r="G191" i="1" s="1"/>
  <c r="B165" i="2"/>
  <c r="B208" i="1"/>
  <c r="D207" i="1"/>
  <c r="C207" i="1"/>
  <c r="C172" i="4"/>
  <c r="B170" i="3"/>
  <c r="A169" i="3"/>
  <c r="B172" i="5"/>
  <c r="A164" i="2"/>
  <c r="B171" i="4"/>
  <c r="C171" i="3" l="1"/>
  <c r="D173" i="4"/>
  <c r="H191" i="1"/>
  <c r="K189" i="1"/>
  <c r="E193" i="1"/>
  <c r="F192" i="1"/>
  <c r="G192" i="1" s="1"/>
  <c r="J189" i="1"/>
  <c r="B173" i="5"/>
  <c r="A170" i="3"/>
  <c r="B172" i="4"/>
  <c r="A165" i="2"/>
  <c r="C173" i="4"/>
  <c r="B209" i="1"/>
  <c r="D208" i="1"/>
  <c r="C208" i="1"/>
  <c r="B166" i="2"/>
  <c r="C167" i="2"/>
  <c r="I190" i="1"/>
  <c r="C175" i="5" s="1"/>
  <c r="C174" i="5"/>
  <c r="M190" i="1"/>
  <c r="D175" i="5" s="1"/>
  <c r="J190" i="1" l="1"/>
  <c r="B174" i="4" s="1"/>
  <c r="K190" i="1"/>
  <c r="B167" i="2"/>
  <c r="B172" i="3"/>
  <c r="D174" i="4"/>
  <c r="C172" i="3"/>
  <c r="C174" i="4"/>
  <c r="H192" i="1"/>
  <c r="B174" i="5"/>
  <c r="A171" i="3"/>
  <c r="A166" i="2"/>
  <c r="B173" i="4"/>
  <c r="C209" i="1"/>
  <c r="D209" i="1"/>
  <c r="B210" i="1"/>
  <c r="E194" i="1"/>
  <c r="F193" i="1"/>
  <c r="G193" i="1" s="1"/>
  <c r="C168" i="2"/>
  <c r="I191" i="1"/>
  <c r="C176" i="5" s="1"/>
  <c r="M191" i="1"/>
  <c r="D176" i="5" s="1"/>
  <c r="A167" i="2" l="1"/>
  <c r="A172" i="3"/>
  <c r="B175" i="5"/>
  <c r="K191" i="1"/>
  <c r="B173" i="3"/>
  <c r="C173" i="3"/>
  <c r="D175" i="4"/>
  <c r="H193" i="1"/>
  <c r="E195" i="1"/>
  <c r="F194" i="1"/>
  <c r="G194" i="1" s="1"/>
  <c r="C175" i="4"/>
  <c r="B168" i="2"/>
  <c r="C169" i="2"/>
  <c r="I192" i="1"/>
  <c r="B174" i="3" s="1"/>
  <c r="J191" i="1"/>
  <c r="B211" i="1"/>
  <c r="D210" i="1"/>
  <c r="C210" i="1"/>
  <c r="M192" i="1"/>
  <c r="D177" i="5" s="1"/>
  <c r="J192" i="1" l="1"/>
  <c r="A174" i="3" s="1"/>
  <c r="B169" i="2"/>
  <c r="K192" i="1"/>
  <c r="C176" i="4"/>
  <c r="D176" i="4"/>
  <c r="C177" i="5"/>
  <c r="H194" i="1"/>
  <c r="C174" i="3"/>
  <c r="B212" i="1"/>
  <c r="D211" i="1"/>
  <c r="C211" i="1"/>
  <c r="E196" i="1"/>
  <c r="F195" i="1"/>
  <c r="G195" i="1" s="1"/>
  <c r="A173" i="3"/>
  <c r="B175" i="4"/>
  <c r="B176" i="5"/>
  <c r="A168" i="2"/>
  <c r="C170" i="2"/>
  <c r="I193" i="1"/>
  <c r="C178" i="5" s="1"/>
  <c r="M193" i="1"/>
  <c r="D178" i="5" s="1"/>
  <c r="B170" i="2" l="1"/>
  <c r="C177" i="4"/>
  <c r="D177" i="4"/>
  <c r="A169" i="2"/>
  <c r="B176" i="4"/>
  <c r="J193" i="1"/>
  <c r="B177" i="4" s="1"/>
  <c r="K193" i="1"/>
  <c r="B177" i="5"/>
  <c r="H195" i="1"/>
  <c r="M195" i="1" s="1"/>
  <c r="B213" i="1"/>
  <c r="C212" i="1"/>
  <c r="D212" i="1"/>
  <c r="C175" i="3"/>
  <c r="E197" i="1"/>
  <c r="F196" i="1"/>
  <c r="G196" i="1" s="1"/>
  <c r="C171" i="2"/>
  <c r="I194" i="1"/>
  <c r="B171" i="2" s="1"/>
  <c r="B175" i="3"/>
  <c r="M194" i="1"/>
  <c r="D179" i="5" s="1"/>
  <c r="D178" i="4" l="1"/>
  <c r="A170" i="2"/>
  <c r="B178" i="5"/>
  <c r="A175" i="3"/>
  <c r="C176" i="3"/>
  <c r="H196" i="1"/>
  <c r="C179" i="5"/>
  <c r="B176" i="3"/>
  <c r="B214" i="1"/>
  <c r="D213" i="1"/>
  <c r="C213" i="1"/>
  <c r="J194" i="1"/>
  <c r="D180" i="5"/>
  <c r="D179" i="4"/>
  <c r="C177" i="3"/>
  <c r="C172" i="2"/>
  <c r="I195" i="1"/>
  <c r="C180" i="5" s="1"/>
  <c r="K194" i="1"/>
  <c r="C178" i="4"/>
  <c r="E198" i="1"/>
  <c r="F197" i="1"/>
  <c r="G197" i="1" s="1"/>
  <c r="J195" i="1" l="1"/>
  <c r="B179" i="4" s="1"/>
  <c r="K195" i="1"/>
  <c r="B177" i="3"/>
  <c r="C179" i="4"/>
  <c r="H197" i="1"/>
  <c r="D214" i="1"/>
  <c r="C214" i="1"/>
  <c r="B215" i="1"/>
  <c r="E199" i="1"/>
  <c r="F198" i="1"/>
  <c r="G198" i="1" s="1"/>
  <c r="B172" i="2"/>
  <c r="C173" i="2"/>
  <c r="I196" i="1"/>
  <c r="C181" i="5" s="1"/>
  <c r="B179" i="5"/>
  <c r="A171" i="2"/>
  <c r="B178" i="4"/>
  <c r="A176" i="3"/>
  <c r="M196" i="1"/>
  <c r="C178" i="3" s="1"/>
  <c r="A172" i="2" l="1"/>
  <c r="B180" i="5"/>
  <c r="A177" i="3"/>
  <c r="D181" i="5"/>
  <c r="K196" i="1"/>
  <c r="H198" i="1"/>
  <c r="B216" i="1"/>
  <c r="D215" i="1"/>
  <c r="C215" i="1"/>
  <c r="B178" i="3"/>
  <c r="J196" i="1"/>
  <c r="C180" i="4"/>
  <c r="D180" i="4"/>
  <c r="B173" i="2"/>
  <c r="C174" i="2"/>
  <c r="I197" i="1"/>
  <c r="K197" i="1" s="1"/>
  <c r="E200" i="1"/>
  <c r="F199" i="1"/>
  <c r="G199" i="1" s="1"/>
  <c r="M197" i="1"/>
  <c r="C179" i="3" s="1"/>
  <c r="J197" i="1" l="1"/>
  <c r="A179" i="3" s="1"/>
  <c r="H199" i="1"/>
  <c r="C181" i="4"/>
  <c r="B174" i="2"/>
  <c r="D182" i="5"/>
  <c r="C182" i="5"/>
  <c r="B181" i="5"/>
  <c r="A173" i="2"/>
  <c r="B180" i="4"/>
  <c r="A178" i="3"/>
  <c r="D181" i="4"/>
  <c r="E201" i="1"/>
  <c r="F200" i="1"/>
  <c r="G200" i="1" s="1"/>
  <c r="B217" i="1"/>
  <c r="D216" i="1"/>
  <c r="C216" i="1"/>
  <c r="C175" i="2"/>
  <c r="I198" i="1"/>
  <c r="B179" i="3"/>
  <c r="M198" i="1"/>
  <c r="D183" i="5" s="1"/>
  <c r="C180" i="3" l="1"/>
  <c r="J198" i="1"/>
  <c r="B182" i="4" s="1"/>
  <c r="B175" i="2"/>
  <c r="C183" i="5"/>
  <c r="C182" i="4"/>
  <c r="D182" i="4"/>
  <c r="A174" i="2"/>
  <c r="B181" i="4"/>
  <c r="B182" i="5"/>
  <c r="K198" i="1"/>
  <c r="H200" i="1"/>
  <c r="C217" i="1"/>
  <c r="D217" i="1"/>
  <c r="B218" i="1"/>
  <c r="B180" i="3"/>
  <c r="C176" i="2"/>
  <c r="I199" i="1"/>
  <c r="B181" i="3" s="1"/>
  <c r="E202" i="1"/>
  <c r="F201" i="1"/>
  <c r="G201" i="1" s="1"/>
  <c r="M199" i="1"/>
  <c r="D183" i="4" s="1"/>
  <c r="B183" i="5" l="1"/>
  <c r="A175" i="2"/>
  <c r="A180" i="3"/>
  <c r="K199" i="1"/>
  <c r="J199" i="1"/>
  <c r="D184" i="5"/>
  <c r="B176" i="2"/>
  <c r="C181" i="3"/>
  <c r="H201" i="1"/>
  <c r="C184" i="5"/>
  <c r="E203" i="1"/>
  <c r="F202" i="1"/>
  <c r="G202" i="1" s="1"/>
  <c r="C177" i="2"/>
  <c r="I200" i="1"/>
  <c r="C185" i="5" s="1"/>
  <c r="C183" i="4"/>
  <c r="M200" i="1"/>
  <c r="D185" i="5" s="1"/>
  <c r="B219" i="1"/>
  <c r="D218" i="1"/>
  <c r="C218" i="1"/>
  <c r="K200" i="1" l="1"/>
  <c r="J200" i="1"/>
  <c r="B185" i="5" s="1"/>
  <c r="D184" i="4"/>
  <c r="C182" i="3"/>
  <c r="B183" i="4"/>
  <c r="A181" i="3"/>
  <c r="A176" i="2"/>
  <c r="B184" i="5"/>
  <c r="B182" i="3"/>
  <c r="E204" i="1"/>
  <c r="F203" i="1"/>
  <c r="G203" i="1" s="1"/>
  <c r="B177" i="2"/>
  <c r="B220" i="1"/>
  <c r="D219" i="1"/>
  <c r="C219" i="1"/>
  <c r="C178" i="2"/>
  <c r="I201" i="1"/>
  <c r="C185" i="4" s="1"/>
  <c r="H202" i="1"/>
  <c r="C184" i="4"/>
  <c r="M201" i="1"/>
  <c r="D185" i="4" s="1"/>
  <c r="A177" i="2" l="1"/>
  <c r="B184" i="4"/>
  <c r="A182" i="3"/>
  <c r="B178" i="2"/>
  <c r="B183" i="3"/>
  <c r="C186" i="5"/>
  <c r="C179" i="2"/>
  <c r="I202" i="1"/>
  <c r="B184" i="3" s="1"/>
  <c r="D186" i="5"/>
  <c r="E205" i="1"/>
  <c r="F204" i="1"/>
  <c r="G204" i="1" s="1"/>
  <c r="H203" i="1"/>
  <c r="M203" i="1" s="1"/>
  <c r="M202" i="1"/>
  <c r="D187" i="5" s="1"/>
  <c r="C183" i="3"/>
  <c r="J201" i="1"/>
  <c r="K201" i="1"/>
  <c r="B221" i="1"/>
  <c r="C220" i="1"/>
  <c r="D220" i="1"/>
  <c r="D186" i="4" l="1"/>
  <c r="J202" i="1"/>
  <c r="A179" i="2" s="1"/>
  <c r="C184" i="3"/>
  <c r="H204" i="1"/>
  <c r="K202" i="1"/>
  <c r="C186" i="4"/>
  <c r="B222" i="1"/>
  <c r="D221" i="1"/>
  <c r="C221" i="1"/>
  <c r="D188" i="5"/>
  <c r="D187" i="4"/>
  <c r="C185" i="3"/>
  <c r="C180" i="2"/>
  <c r="I203" i="1"/>
  <c r="C188" i="5" s="1"/>
  <c r="B179" i="2"/>
  <c r="A178" i="2"/>
  <c r="B185" i="4"/>
  <c r="B186" i="5"/>
  <c r="A183" i="3"/>
  <c r="C187" i="5"/>
  <c r="E206" i="1"/>
  <c r="F205" i="1"/>
  <c r="G205" i="1" s="1"/>
  <c r="B187" i="5" l="1"/>
  <c r="A184" i="3"/>
  <c r="B186" i="4"/>
  <c r="H205" i="1"/>
  <c r="J203" i="1"/>
  <c r="B185" i="3"/>
  <c r="K203" i="1"/>
  <c r="C187" i="4"/>
  <c r="D222" i="1"/>
  <c r="C222" i="1"/>
  <c r="B223" i="1"/>
  <c r="B180" i="2"/>
  <c r="C181" i="2"/>
  <c r="I204" i="1"/>
  <c r="E207" i="1"/>
  <c r="F206" i="1"/>
  <c r="G206" i="1" s="1"/>
  <c r="M204" i="1"/>
  <c r="C186" i="3" s="1"/>
  <c r="J204" i="1" l="1"/>
  <c r="B188" i="4" s="1"/>
  <c r="B181" i="2"/>
  <c r="B186" i="3"/>
  <c r="K204" i="1"/>
  <c r="C188" i="4"/>
  <c r="C189" i="5"/>
  <c r="H206" i="1"/>
  <c r="D188" i="4"/>
  <c r="D189" i="5"/>
  <c r="E208" i="1"/>
  <c r="F207" i="1"/>
  <c r="G207" i="1" s="1"/>
  <c r="B187" i="4"/>
  <c r="B188" i="5"/>
  <c r="A180" i="2"/>
  <c r="A185" i="3"/>
  <c r="C182" i="2"/>
  <c r="I205" i="1"/>
  <c r="C190" i="5" s="1"/>
  <c r="B224" i="1"/>
  <c r="D223" i="1"/>
  <c r="C223" i="1"/>
  <c r="M205" i="1"/>
  <c r="D190" i="5" s="1"/>
  <c r="A186" i="3" l="1"/>
  <c r="B189" i="5"/>
  <c r="A181" i="2"/>
  <c r="D189" i="4"/>
  <c r="B187" i="3"/>
  <c r="H207" i="1"/>
  <c r="E209" i="1"/>
  <c r="F208" i="1"/>
  <c r="G208" i="1" s="1"/>
  <c r="C187" i="3"/>
  <c r="K205" i="1"/>
  <c r="C189" i="4"/>
  <c r="B182" i="2"/>
  <c r="J205" i="1"/>
  <c r="C183" i="2"/>
  <c r="I206" i="1"/>
  <c r="B183" i="2" s="1"/>
  <c r="B225" i="1"/>
  <c r="D224" i="1"/>
  <c r="C224" i="1"/>
  <c r="M206" i="1"/>
  <c r="D190" i="4" s="1"/>
  <c r="C188" i="3" l="1"/>
  <c r="D191" i="5"/>
  <c r="B188" i="3"/>
  <c r="C191" i="5"/>
  <c r="H208" i="1"/>
  <c r="A187" i="3"/>
  <c r="B190" i="5"/>
  <c r="A182" i="2"/>
  <c r="B189" i="4"/>
  <c r="E210" i="1"/>
  <c r="F209" i="1"/>
  <c r="G209" i="1" s="1"/>
  <c r="J206" i="1"/>
  <c r="C190" i="4"/>
  <c r="K206" i="1"/>
  <c r="C184" i="2"/>
  <c r="I207" i="1"/>
  <c r="B184" i="2" s="1"/>
  <c r="C225" i="1"/>
  <c r="D225" i="1"/>
  <c r="B226" i="1"/>
  <c r="M207" i="1"/>
  <c r="D191" i="4" s="1"/>
  <c r="D192" i="5" l="1"/>
  <c r="E211" i="1"/>
  <c r="F210" i="1"/>
  <c r="G210" i="1" s="1"/>
  <c r="B189" i="3"/>
  <c r="H209" i="1"/>
  <c r="K207" i="1"/>
  <c r="C189" i="3"/>
  <c r="C192" i="5"/>
  <c r="J207" i="1"/>
  <c r="B190" i="4"/>
  <c r="B191" i="5"/>
  <c r="A183" i="2"/>
  <c r="A188" i="3"/>
  <c r="C191" i="4"/>
  <c r="B227" i="1"/>
  <c r="D226" i="1"/>
  <c r="C226" i="1"/>
  <c r="C185" i="2"/>
  <c r="I208" i="1"/>
  <c r="B185" i="2" s="1"/>
  <c r="M208" i="1"/>
  <c r="D193" i="5" s="1"/>
  <c r="C193" i="5" l="1"/>
  <c r="H210" i="1"/>
  <c r="M210" i="1" s="1"/>
  <c r="C190" i="3"/>
  <c r="B192" i="5"/>
  <c r="A184" i="2"/>
  <c r="B191" i="4"/>
  <c r="A189" i="3"/>
  <c r="J208" i="1"/>
  <c r="K208" i="1"/>
  <c r="C192" i="4"/>
  <c r="B228" i="1"/>
  <c r="D227" i="1"/>
  <c r="C227" i="1"/>
  <c r="D192" i="4"/>
  <c r="C186" i="2"/>
  <c r="I209" i="1"/>
  <c r="C194" i="5" s="1"/>
  <c r="E212" i="1"/>
  <c r="F211" i="1"/>
  <c r="G211" i="1" s="1"/>
  <c r="B190" i="3"/>
  <c r="M209" i="1"/>
  <c r="D193" i="4" s="1"/>
  <c r="D194" i="5" l="1"/>
  <c r="B193" i="5"/>
  <c r="A185" i="2"/>
  <c r="B192" i="4"/>
  <c r="A190" i="3"/>
  <c r="C191" i="3"/>
  <c r="J209" i="1"/>
  <c r="H211" i="1"/>
  <c r="M211" i="1" s="1"/>
  <c r="B191" i="3"/>
  <c r="K209" i="1"/>
  <c r="E213" i="1"/>
  <c r="F212" i="1"/>
  <c r="G212" i="1" s="1"/>
  <c r="C193" i="4"/>
  <c r="B229" i="1"/>
  <c r="C228" i="1"/>
  <c r="D228" i="1"/>
  <c r="D195" i="5"/>
  <c r="D194" i="4"/>
  <c r="C192" i="3"/>
  <c r="C187" i="2"/>
  <c r="I210" i="1"/>
  <c r="B187" i="2" s="1"/>
  <c r="B186" i="2"/>
  <c r="B192" i="3" l="1"/>
  <c r="C195" i="5"/>
  <c r="H212" i="1"/>
  <c r="B194" i="5"/>
  <c r="A186" i="2"/>
  <c r="B193" i="4"/>
  <c r="A191" i="3"/>
  <c r="J210" i="1"/>
  <c r="K210" i="1"/>
  <c r="B230" i="1"/>
  <c r="D229" i="1"/>
  <c r="C229" i="1"/>
  <c r="E214" i="1"/>
  <c r="F213" i="1"/>
  <c r="G213" i="1" s="1"/>
  <c r="C194" i="4"/>
  <c r="D196" i="5"/>
  <c r="D195" i="4"/>
  <c r="C193" i="3"/>
  <c r="C188" i="2"/>
  <c r="I211" i="1"/>
  <c r="C196" i="5" s="1"/>
  <c r="B193" i="3" l="1"/>
  <c r="J211" i="1"/>
  <c r="K211" i="1"/>
  <c r="C195" i="4"/>
  <c r="B188" i="2"/>
  <c r="H213" i="1"/>
  <c r="E215" i="1"/>
  <c r="F214" i="1"/>
  <c r="G214" i="1" s="1"/>
  <c r="B195" i="5"/>
  <c r="A187" i="2"/>
  <c r="B194" i="4"/>
  <c r="A192" i="3"/>
  <c r="C189" i="2"/>
  <c r="I212" i="1"/>
  <c r="C196" i="4" s="1"/>
  <c r="D230" i="1"/>
  <c r="C230" i="1"/>
  <c r="B231" i="1"/>
  <c r="M212" i="1"/>
  <c r="D196" i="4" s="1"/>
  <c r="B189" i="2" l="1"/>
  <c r="B194" i="3"/>
  <c r="C197" i="5"/>
  <c r="K212" i="1"/>
  <c r="J212" i="1"/>
  <c r="A189" i="2" s="1"/>
  <c r="D197" i="5"/>
  <c r="C194" i="3"/>
  <c r="A188" i="2"/>
  <c r="B195" i="4"/>
  <c r="A193" i="3"/>
  <c r="B196" i="5"/>
  <c r="H214" i="1"/>
  <c r="E216" i="1"/>
  <c r="F215" i="1"/>
  <c r="G215" i="1" s="1"/>
  <c r="C190" i="2"/>
  <c r="I213" i="1"/>
  <c r="B232" i="1"/>
  <c r="D231" i="1"/>
  <c r="C231" i="1"/>
  <c r="M213" i="1"/>
  <c r="C195" i="3" s="1"/>
  <c r="B196" i="4" l="1"/>
  <c r="A194" i="3"/>
  <c r="B197" i="5"/>
  <c r="J213" i="1"/>
  <c r="B198" i="5" s="1"/>
  <c r="D197" i="4"/>
  <c r="C197" i="4"/>
  <c r="K213" i="1"/>
  <c r="B190" i="2"/>
  <c r="C198" i="5"/>
  <c r="D198" i="5"/>
  <c r="B195" i="3"/>
  <c r="H215" i="1"/>
  <c r="B233" i="1"/>
  <c r="D232" i="1"/>
  <c r="C232" i="1"/>
  <c r="E217" i="1"/>
  <c r="F216" i="1"/>
  <c r="G216" i="1" s="1"/>
  <c r="C191" i="2"/>
  <c r="I214" i="1"/>
  <c r="B191" i="2" s="1"/>
  <c r="M214" i="1"/>
  <c r="C196" i="3" s="1"/>
  <c r="B197" i="4" l="1"/>
  <c r="A190" i="2"/>
  <c r="A195" i="3"/>
  <c r="B196" i="3"/>
  <c r="D199" i="5"/>
  <c r="C199" i="5"/>
  <c r="D198" i="4"/>
  <c r="J214" i="1"/>
  <c r="K214" i="1"/>
  <c r="C198" i="4"/>
  <c r="H216" i="1"/>
  <c r="E218" i="1"/>
  <c r="F217" i="1"/>
  <c r="G217" i="1" s="1"/>
  <c r="C233" i="1"/>
  <c r="D233" i="1"/>
  <c r="B234" i="1"/>
  <c r="C192" i="2"/>
  <c r="I215" i="1"/>
  <c r="K215" i="1" s="1"/>
  <c r="M215" i="1"/>
  <c r="D199" i="4" s="1"/>
  <c r="C197" i="3" l="1"/>
  <c r="D200" i="5"/>
  <c r="C199" i="4"/>
  <c r="J215" i="1"/>
  <c r="B192" i="2"/>
  <c r="C200" i="5"/>
  <c r="B197" i="3"/>
  <c r="B199" i="5"/>
  <c r="A191" i="2"/>
  <c r="B198" i="4"/>
  <c r="A196" i="3"/>
  <c r="H217" i="1"/>
  <c r="B235" i="1"/>
  <c r="D234" i="1"/>
  <c r="C234" i="1"/>
  <c r="E219" i="1"/>
  <c r="F218" i="1"/>
  <c r="G218" i="1" s="1"/>
  <c r="C193" i="2"/>
  <c r="I216" i="1"/>
  <c r="B193" i="2" s="1"/>
  <c r="M216" i="1"/>
  <c r="D201" i="5" s="1"/>
  <c r="B198" i="3" l="1"/>
  <c r="C201" i="5"/>
  <c r="C198" i="3"/>
  <c r="J216" i="1"/>
  <c r="K216" i="1"/>
  <c r="C200" i="4"/>
  <c r="D200" i="4"/>
  <c r="A192" i="2"/>
  <c r="A197" i="3"/>
  <c r="B200" i="5"/>
  <c r="B199" i="4"/>
  <c r="E220" i="1"/>
  <c r="F219" i="1"/>
  <c r="G219" i="1" s="1"/>
  <c r="H218" i="1"/>
  <c r="B236" i="1"/>
  <c r="D235" i="1"/>
  <c r="C235" i="1"/>
  <c r="C194" i="2"/>
  <c r="I217" i="1"/>
  <c r="C202" i="5" s="1"/>
  <c r="M217" i="1"/>
  <c r="D201" i="4" s="1"/>
  <c r="D202" i="5" l="1"/>
  <c r="B199" i="3"/>
  <c r="C199" i="3"/>
  <c r="J217" i="1"/>
  <c r="C201" i="4"/>
  <c r="K217" i="1"/>
  <c r="B201" i="5"/>
  <c r="A198" i="3"/>
  <c r="A193" i="2"/>
  <c r="B200" i="4"/>
  <c r="B194" i="2"/>
  <c r="H219" i="1"/>
  <c r="B237" i="1"/>
  <c r="C236" i="1"/>
  <c r="D236" i="1"/>
  <c r="C195" i="2"/>
  <c r="I218" i="1"/>
  <c r="B195" i="2" s="1"/>
  <c r="M218" i="1"/>
  <c r="D202" i="4" s="1"/>
  <c r="E221" i="1"/>
  <c r="F220" i="1"/>
  <c r="G220" i="1" s="1"/>
  <c r="C202" i="4" l="1"/>
  <c r="J218" i="1"/>
  <c r="B203" i="5" s="1"/>
  <c r="K218" i="1"/>
  <c r="C203" i="5"/>
  <c r="B200" i="3"/>
  <c r="C200" i="3"/>
  <c r="D203" i="5"/>
  <c r="B201" i="4"/>
  <c r="B202" i="5"/>
  <c r="A194" i="2"/>
  <c r="A199" i="3"/>
  <c r="E222" i="1"/>
  <c r="F221" i="1"/>
  <c r="G221" i="1" s="1"/>
  <c r="H220" i="1"/>
  <c r="B238" i="1"/>
  <c r="D237" i="1"/>
  <c r="C237" i="1"/>
  <c r="C196" i="2"/>
  <c r="I219" i="1"/>
  <c r="C203" i="4" s="1"/>
  <c r="M219" i="1"/>
  <c r="D203" i="4" s="1"/>
  <c r="A200" i="3" l="1"/>
  <c r="B202" i="4"/>
  <c r="A195" i="2"/>
  <c r="K219" i="1"/>
  <c r="C204" i="5"/>
  <c r="B196" i="2"/>
  <c r="C201" i="3"/>
  <c r="D204" i="5"/>
  <c r="B201" i="3"/>
  <c r="J219" i="1"/>
  <c r="H221" i="1"/>
  <c r="D238" i="1"/>
  <c r="C238" i="1"/>
  <c r="B239" i="1"/>
  <c r="C197" i="2"/>
  <c r="I220" i="1"/>
  <c r="C205" i="5" s="1"/>
  <c r="M220" i="1"/>
  <c r="D204" i="4" s="1"/>
  <c r="E223" i="1"/>
  <c r="F222" i="1"/>
  <c r="G222" i="1" s="1"/>
  <c r="D205" i="5" l="1"/>
  <c r="B202" i="3"/>
  <c r="K220" i="1"/>
  <c r="C202" i="3"/>
  <c r="J220" i="1"/>
  <c r="C204" i="4"/>
  <c r="A196" i="2"/>
  <c r="B203" i="4"/>
  <c r="A201" i="3"/>
  <c r="B204" i="5"/>
  <c r="B197" i="2"/>
  <c r="H222" i="1"/>
  <c r="B240" i="1"/>
  <c r="D239" i="1"/>
  <c r="C239" i="1"/>
  <c r="E224" i="1"/>
  <c r="F223" i="1"/>
  <c r="G223" i="1" s="1"/>
  <c r="C198" i="2"/>
  <c r="I221" i="1"/>
  <c r="C206" i="5" s="1"/>
  <c r="M221" i="1"/>
  <c r="C203" i="3" s="1"/>
  <c r="D206" i="5" l="1"/>
  <c r="D205" i="4"/>
  <c r="B203" i="3"/>
  <c r="J221" i="1"/>
  <c r="K221" i="1"/>
  <c r="C205" i="4"/>
  <c r="A197" i="2"/>
  <c r="B205" i="5"/>
  <c r="B204" i="4"/>
  <c r="A202" i="3"/>
  <c r="B198" i="2"/>
  <c r="H223" i="1"/>
  <c r="B241" i="1"/>
  <c r="D240" i="1"/>
  <c r="C240" i="1"/>
  <c r="C199" i="2"/>
  <c r="I222" i="1"/>
  <c r="K222" i="1" s="1"/>
  <c r="E225" i="1"/>
  <c r="F224" i="1"/>
  <c r="G224" i="1" s="1"/>
  <c r="M222" i="1"/>
  <c r="D206" i="4" s="1"/>
  <c r="C206" i="4" l="1"/>
  <c r="B199" i="2"/>
  <c r="C207" i="5"/>
  <c r="B204" i="3"/>
  <c r="D207" i="5"/>
  <c r="C204" i="3"/>
  <c r="J222" i="1"/>
  <c r="B206" i="5"/>
  <c r="A198" i="2"/>
  <c r="A203" i="3"/>
  <c r="B205" i="4"/>
  <c r="C241" i="1"/>
  <c r="D241" i="1"/>
  <c r="B242" i="1"/>
  <c r="H224" i="1"/>
  <c r="E226" i="1"/>
  <c r="F225" i="1"/>
  <c r="G225" i="1" s="1"/>
  <c r="C200" i="2"/>
  <c r="I223" i="1"/>
  <c r="B200" i="2" s="1"/>
  <c r="M223" i="1"/>
  <c r="D207" i="4" s="1"/>
  <c r="D208" i="5" l="1"/>
  <c r="B205" i="3"/>
  <c r="K223" i="1"/>
  <c r="C205" i="3"/>
  <c r="B206" i="4"/>
  <c r="A204" i="3"/>
  <c r="A199" i="2"/>
  <c r="B207" i="5"/>
  <c r="J223" i="1"/>
  <c r="C207" i="4"/>
  <c r="C208" i="5"/>
  <c r="H225" i="1"/>
  <c r="C201" i="2"/>
  <c r="I224" i="1"/>
  <c r="B201" i="2" s="1"/>
  <c r="M224" i="1"/>
  <c r="C206" i="3" s="1"/>
  <c r="B243" i="1"/>
  <c r="D242" i="1"/>
  <c r="C242" i="1"/>
  <c r="E227" i="1"/>
  <c r="F226" i="1"/>
  <c r="G226" i="1" s="1"/>
  <c r="D208" i="4" l="1"/>
  <c r="C208" i="4"/>
  <c r="C209" i="5"/>
  <c r="D209" i="5"/>
  <c r="J224" i="1"/>
  <c r="B209" i="5" s="1"/>
  <c r="K224" i="1"/>
  <c r="B208" i="5"/>
  <c r="A200" i="2"/>
  <c r="B207" i="4"/>
  <c r="A205" i="3"/>
  <c r="B206" i="3"/>
  <c r="H226" i="1"/>
  <c r="E228" i="1"/>
  <c r="F227" i="1"/>
  <c r="G227" i="1" s="1"/>
  <c r="B244" i="1"/>
  <c r="D243" i="1"/>
  <c r="C243" i="1"/>
  <c r="C202" i="2"/>
  <c r="I225" i="1"/>
  <c r="C210" i="5" s="1"/>
  <c r="M225" i="1"/>
  <c r="D210" i="5" s="1"/>
  <c r="A201" i="2" l="1"/>
  <c r="B208" i="4"/>
  <c r="A206" i="3"/>
  <c r="D209" i="4"/>
  <c r="C207" i="3"/>
  <c r="B207" i="3"/>
  <c r="J225" i="1"/>
  <c r="C209" i="4"/>
  <c r="K225" i="1"/>
  <c r="B202" i="2"/>
  <c r="H227" i="1"/>
  <c r="B245" i="1"/>
  <c r="C244" i="1"/>
  <c r="D244" i="1"/>
  <c r="E229" i="1"/>
  <c r="F228" i="1"/>
  <c r="G228" i="1" s="1"/>
  <c r="I226" i="1"/>
  <c r="B208" i="3" s="1"/>
  <c r="M226" i="1"/>
  <c r="C208" i="3" s="1"/>
  <c r="C210" i="4" l="1"/>
  <c r="D210" i="4"/>
  <c r="K226" i="1"/>
  <c r="C211" i="5"/>
  <c r="J226" i="1"/>
  <c r="D211" i="5"/>
  <c r="B210" i="5"/>
  <c r="A202" i="2"/>
  <c r="B209" i="4"/>
  <c r="A207" i="3"/>
  <c r="E230" i="1"/>
  <c r="F229" i="1"/>
  <c r="G229" i="1" s="1"/>
  <c r="H228" i="1"/>
  <c r="M228" i="1" s="1"/>
  <c r="B246" i="1"/>
  <c r="D245" i="1"/>
  <c r="C245" i="1"/>
  <c r="I227" i="1"/>
  <c r="M227" i="1"/>
  <c r="D211" i="4" s="1"/>
  <c r="J227" i="1" l="1"/>
  <c r="B212" i="5" s="1"/>
  <c r="D212" i="5"/>
  <c r="K227" i="1"/>
  <c r="C209" i="3"/>
  <c r="B209" i="3"/>
  <c r="C212" i="5"/>
  <c r="B210" i="4"/>
  <c r="A208" i="3"/>
  <c r="B211" i="5"/>
  <c r="C211" i="4"/>
  <c r="H229" i="1"/>
  <c r="D213" i="5"/>
  <c r="D212" i="4"/>
  <c r="C210" i="3"/>
  <c r="I228" i="1"/>
  <c r="C213" i="5" s="1"/>
  <c r="E231" i="1"/>
  <c r="F230" i="1"/>
  <c r="G230" i="1" s="1"/>
  <c r="D246" i="1"/>
  <c r="C246" i="1"/>
  <c r="B247" i="1"/>
  <c r="B211" i="4" l="1"/>
  <c r="A209" i="3"/>
  <c r="C212" i="4"/>
  <c r="B210" i="3"/>
  <c r="K228" i="1"/>
  <c r="J228" i="1"/>
  <c r="H230" i="1"/>
  <c r="E232" i="1"/>
  <c r="F231" i="1"/>
  <c r="G231" i="1" s="1"/>
  <c r="B248" i="1"/>
  <c r="D247" i="1"/>
  <c r="C247" i="1"/>
  <c r="I229" i="1"/>
  <c r="C214" i="5" s="1"/>
  <c r="M229" i="1"/>
  <c r="D214" i="5" s="1"/>
  <c r="C211" i="3" l="1"/>
  <c r="B211" i="3"/>
  <c r="C213" i="4"/>
  <c r="D213" i="4"/>
  <c r="J229" i="1"/>
  <c r="K229" i="1"/>
  <c r="A210" i="3"/>
  <c r="B213" i="5"/>
  <c r="B212" i="4"/>
  <c r="H231" i="1"/>
  <c r="E233" i="1"/>
  <c r="F232" i="1"/>
  <c r="G232" i="1" s="1"/>
  <c r="I230" i="1"/>
  <c r="K230" i="1" s="1"/>
  <c r="B249" i="1"/>
  <c r="D248" i="1"/>
  <c r="C248" i="1"/>
  <c r="M230" i="1"/>
  <c r="C212" i="3" s="1"/>
  <c r="D214" i="4" l="1"/>
  <c r="C215" i="5"/>
  <c r="B212" i="3"/>
  <c r="D215" i="5"/>
  <c r="A211" i="3"/>
  <c r="B214" i="5"/>
  <c r="B213" i="4"/>
  <c r="C214" i="4"/>
  <c r="J230" i="1"/>
  <c r="H232" i="1"/>
  <c r="E234" i="1"/>
  <c r="F233" i="1"/>
  <c r="G233" i="1" s="1"/>
  <c r="I231" i="1"/>
  <c r="B213" i="3" s="1"/>
  <c r="C249" i="1"/>
  <c r="D249" i="1"/>
  <c r="B250" i="1"/>
  <c r="M231" i="1"/>
  <c r="C213" i="3" s="1"/>
  <c r="D215" i="4" l="1"/>
  <c r="D216" i="5"/>
  <c r="K231" i="1"/>
  <c r="C215" i="4"/>
  <c r="A212" i="3"/>
  <c r="B215" i="5"/>
  <c r="B214" i="4"/>
  <c r="J231" i="1"/>
  <c r="C216" i="5"/>
  <c r="H233" i="1"/>
  <c r="B251" i="1"/>
  <c r="D250" i="1"/>
  <c r="C250" i="1"/>
  <c r="E235" i="1"/>
  <c r="F234" i="1"/>
  <c r="G234" i="1" s="1"/>
  <c r="I232" i="1"/>
  <c r="B214" i="3" s="1"/>
  <c r="M232" i="1"/>
  <c r="C214" i="3" s="1"/>
  <c r="D216" i="4" l="1"/>
  <c r="J232" i="1"/>
  <c r="D217" i="5"/>
  <c r="K232" i="1"/>
  <c r="C216" i="4"/>
  <c r="A213" i="3"/>
  <c r="B215" i="4"/>
  <c r="B216" i="5"/>
  <c r="C217" i="5"/>
  <c r="E236" i="1"/>
  <c r="F235" i="1"/>
  <c r="G235" i="1" s="1"/>
  <c r="H234" i="1"/>
  <c r="B252" i="1"/>
  <c r="D251" i="1"/>
  <c r="C251" i="1"/>
  <c r="I233" i="1"/>
  <c r="M233" i="1"/>
  <c r="D218" i="5" s="1"/>
  <c r="J233" i="1" l="1"/>
  <c r="A215" i="3" s="1"/>
  <c r="C218" i="5"/>
  <c r="D217" i="4"/>
  <c r="K233" i="1"/>
  <c r="B215" i="3"/>
  <c r="C215" i="3"/>
  <c r="C217" i="4"/>
  <c r="B216" i="4"/>
  <c r="A214" i="3"/>
  <c r="B217" i="5"/>
  <c r="H235" i="1"/>
  <c r="I234" i="1"/>
  <c r="M234" i="1"/>
  <c r="D218" i="4" s="1"/>
  <c r="B253" i="1"/>
  <c r="C252" i="1"/>
  <c r="D252" i="1"/>
  <c r="E237" i="1"/>
  <c r="F236" i="1"/>
  <c r="G236" i="1" s="1"/>
  <c r="B218" i="5" l="1"/>
  <c r="B217" i="4"/>
  <c r="J234" i="1"/>
  <c r="B218" i="4" s="1"/>
  <c r="K234" i="1"/>
  <c r="B216" i="3"/>
  <c r="C218" i="4"/>
  <c r="C219" i="5"/>
  <c r="D219" i="5"/>
  <c r="C216" i="3"/>
  <c r="H236" i="1"/>
  <c r="B254" i="1"/>
  <c r="D253" i="1"/>
  <c r="C253" i="1"/>
  <c r="E238" i="1"/>
  <c r="F237" i="1"/>
  <c r="G237" i="1" s="1"/>
  <c r="I235" i="1"/>
  <c r="B217" i="3" s="1"/>
  <c r="M235" i="1"/>
  <c r="C217" i="3" s="1"/>
  <c r="B219" i="5" l="1"/>
  <c r="A216" i="3"/>
  <c r="D219" i="4"/>
  <c r="D220" i="5"/>
  <c r="C219" i="4"/>
  <c r="C220" i="5"/>
  <c r="K235" i="1"/>
  <c r="J235" i="1"/>
  <c r="H237" i="1"/>
  <c r="E239" i="1"/>
  <c r="F238" i="1"/>
  <c r="G238" i="1" s="1"/>
  <c r="D254" i="1"/>
  <c r="C254" i="1"/>
  <c r="B255" i="1"/>
  <c r="I236" i="1"/>
  <c r="B218" i="3" s="1"/>
  <c r="M236" i="1"/>
  <c r="D221" i="5" s="1"/>
  <c r="K236" i="1" l="1"/>
  <c r="C218" i="3"/>
  <c r="C220" i="4"/>
  <c r="D220" i="4"/>
  <c r="J236" i="1"/>
  <c r="B219" i="4"/>
  <c r="A217" i="3"/>
  <c r="B220" i="5"/>
  <c r="C221" i="5"/>
  <c r="H238" i="1"/>
  <c r="E240" i="1"/>
  <c r="F239" i="1"/>
  <c r="G239" i="1" s="1"/>
  <c r="B256" i="1"/>
  <c r="D255" i="1"/>
  <c r="C255" i="1"/>
  <c r="I237" i="1"/>
  <c r="B219" i="3" s="1"/>
  <c r="M237" i="1"/>
  <c r="D221" i="4" s="1"/>
  <c r="C221" i="4" l="1"/>
  <c r="J237" i="1"/>
  <c r="K237" i="1"/>
  <c r="C222" i="5"/>
  <c r="D222" i="5"/>
  <c r="C219" i="3"/>
  <c r="A218" i="3"/>
  <c r="B221" i="5"/>
  <c r="B220" i="4"/>
  <c r="H239" i="1"/>
  <c r="B257" i="1"/>
  <c r="D256" i="1"/>
  <c r="C256" i="1"/>
  <c r="E241" i="1"/>
  <c r="F240" i="1"/>
  <c r="G240" i="1" s="1"/>
  <c r="I238" i="1"/>
  <c r="C222" i="4" s="1"/>
  <c r="M238" i="1"/>
  <c r="D222" i="4" s="1"/>
  <c r="C223" i="5" l="1"/>
  <c r="J238" i="1"/>
  <c r="A220" i="3" s="1"/>
  <c r="K238" i="1"/>
  <c r="C220" i="3"/>
  <c r="D223" i="5"/>
  <c r="B220" i="3"/>
  <c r="B221" i="4"/>
  <c r="A219" i="3"/>
  <c r="B222" i="5"/>
  <c r="E242" i="1"/>
  <c r="F241" i="1"/>
  <c r="G241" i="1" s="1"/>
  <c r="H240" i="1"/>
  <c r="C257" i="1"/>
  <c r="D257" i="1"/>
  <c r="B258" i="1"/>
  <c r="I239" i="1"/>
  <c r="B221" i="3" s="1"/>
  <c r="M239" i="1"/>
  <c r="C221" i="3" s="1"/>
  <c r="C223" i="4" l="1"/>
  <c r="K239" i="1"/>
  <c r="B222" i="4"/>
  <c r="B223" i="5"/>
  <c r="J239" i="1"/>
  <c r="C224" i="5"/>
  <c r="D224" i="5"/>
  <c r="D223" i="4"/>
  <c r="H241" i="1"/>
  <c r="I240" i="1"/>
  <c r="C224" i="4" s="1"/>
  <c r="M240" i="1"/>
  <c r="C222" i="3" s="1"/>
  <c r="B259" i="1"/>
  <c r="D258" i="1"/>
  <c r="C258" i="1"/>
  <c r="E243" i="1"/>
  <c r="F242" i="1"/>
  <c r="G242" i="1" s="1"/>
  <c r="D224" i="4" l="1"/>
  <c r="D225" i="5"/>
  <c r="J240" i="1"/>
  <c r="K240" i="1"/>
  <c r="C225" i="5"/>
  <c r="B222" i="3"/>
  <c r="A221" i="3"/>
  <c r="B223" i="4"/>
  <c r="B224" i="5"/>
  <c r="H242" i="1"/>
  <c r="B260" i="1"/>
  <c r="D259" i="1"/>
  <c r="C259" i="1"/>
  <c r="E244" i="1"/>
  <c r="F243" i="1"/>
  <c r="G243" i="1" s="1"/>
  <c r="I241" i="1"/>
  <c r="C225" i="4" s="1"/>
  <c r="M241" i="1"/>
  <c r="D225" i="4" s="1"/>
  <c r="D226" i="5" l="1"/>
  <c r="C223" i="3"/>
  <c r="B223" i="3"/>
  <c r="C226" i="5"/>
  <c r="J241" i="1"/>
  <c r="B225" i="4" s="1"/>
  <c r="K241" i="1"/>
  <c r="B224" i="4"/>
  <c r="A222" i="3"/>
  <c r="B225" i="5"/>
  <c r="H243" i="1"/>
  <c r="E245" i="1"/>
  <c r="F244" i="1"/>
  <c r="G244" i="1" s="1"/>
  <c r="B261" i="1"/>
  <c r="C260" i="1"/>
  <c r="D260" i="1"/>
  <c r="I242" i="1"/>
  <c r="C227" i="5" s="1"/>
  <c r="M242" i="1"/>
  <c r="C224" i="3" s="1"/>
  <c r="J242" i="1" l="1"/>
  <c r="B226" i="4" s="1"/>
  <c r="C226" i="4"/>
  <c r="B226" i="5"/>
  <c r="A223" i="3"/>
  <c r="K242" i="1"/>
  <c r="B224" i="3"/>
  <c r="D226" i="4"/>
  <c r="D227" i="5"/>
  <c r="H244" i="1"/>
  <c r="E246" i="1"/>
  <c r="F245" i="1"/>
  <c r="G245" i="1" s="1"/>
  <c r="I243" i="1"/>
  <c r="K243" i="1" s="1"/>
  <c r="M243" i="1"/>
  <c r="C225" i="3" s="1"/>
  <c r="B262" i="1"/>
  <c r="D261" i="1"/>
  <c r="C261" i="1"/>
  <c r="A224" i="3" l="1"/>
  <c r="B225" i="3"/>
  <c r="C227" i="4"/>
  <c r="B227" i="5"/>
  <c r="J243" i="1"/>
  <c r="C228" i="5"/>
  <c r="D227" i="4"/>
  <c r="D228" i="5"/>
  <c r="H245" i="1"/>
  <c r="E247" i="1"/>
  <c r="F246" i="1"/>
  <c r="G246" i="1" s="1"/>
  <c r="D262" i="1"/>
  <c r="C262" i="1"/>
  <c r="B263" i="1"/>
  <c r="I244" i="1"/>
  <c r="B226" i="3" s="1"/>
  <c r="M244" i="1"/>
  <c r="D229" i="5" s="1"/>
  <c r="C228" i="4" l="1"/>
  <c r="C226" i="3"/>
  <c r="A225" i="3"/>
  <c r="B228" i="5"/>
  <c r="B227" i="4"/>
  <c r="D228" i="4"/>
  <c r="K244" i="1"/>
  <c r="J244" i="1"/>
  <c r="C229" i="5"/>
  <c r="H246" i="1"/>
  <c r="E248" i="1"/>
  <c r="F247" i="1"/>
  <c r="G247" i="1" s="1"/>
  <c r="I245" i="1"/>
  <c r="B227" i="3" s="1"/>
  <c r="B264" i="1"/>
  <c r="D263" i="1"/>
  <c r="C263" i="1"/>
  <c r="M245" i="1"/>
  <c r="D230" i="5" s="1"/>
  <c r="C227" i="3" l="1"/>
  <c r="C229" i="4"/>
  <c r="C230" i="5"/>
  <c r="K245" i="1"/>
  <c r="D229" i="4"/>
  <c r="A226" i="3"/>
  <c r="B229" i="5"/>
  <c r="B228" i="4"/>
  <c r="J245" i="1"/>
  <c r="H247" i="1"/>
  <c r="B265" i="1"/>
  <c r="D264" i="1"/>
  <c r="C264" i="1"/>
  <c r="E249" i="1"/>
  <c r="F248" i="1"/>
  <c r="G248" i="1" s="1"/>
  <c r="I246" i="1"/>
  <c r="B228" i="3" s="1"/>
  <c r="M246" i="1"/>
  <c r="C228" i="3" s="1"/>
  <c r="D230" i="4" l="1"/>
  <c r="J246" i="1"/>
  <c r="C231" i="5"/>
  <c r="K246" i="1"/>
  <c r="D231" i="5"/>
  <c r="C230" i="4"/>
  <c r="A227" i="3"/>
  <c r="B230" i="5"/>
  <c r="B229" i="4"/>
  <c r="E250" i="1"/>
  <c r="F249" i="1"/>
  <c r="G249" i="1" s="1"/>
  <c r="H248" i="1"/>
  <c r="C265" i="1"/>
  <c r="D265" i="1"/>
  <c r="B266" i="1"/>
  <c r="I247" i="1"/>
  <c r="M247" i="1"/>
  <c r="D231" i="4" s="1"/>
  <c r="J247" i="1" l="1"/>
  <c r="B232" i="5" s="1"/>
  <c r="C232" i="5"/>
  <c r="D232" i="5"/>
  <c r="B229" i="3"/>
  <c r="C229" i="3"/>
  <c r="C231" i="4"/>
  <c r="K247" i="1"/>
  <c r="A228" i="3"/>
  <c r="B231" i="5"/>
  <c r="B230" i="4"/>
  <c r="H249" i="1"/>
  <c r="I248" i="1"/>
  <c r="K248" i="1" s="1"/>
  <c r="M248" i="1"/>
  <c r="D233" i="5" s="1"/>
  <c r="B267" i="1"/>
  <c r="D266" i="1"/>
  <c r="C266" i="1"/>
  <c r="E251" i="1"/>
  <c r="F250" i="1"/>
  <c r="G250" i="1" s="1"/>
  <c r="B231" i="4" l="1"/>
  <c r="A229" i="3"/>
  <c r="C230" i="3"/>
  <c r="C232" i="4"/>
  <c r="J248" i="1"/>
  <c r="D232" i="4"/>
  <c r="C233" i="5"/>
  <c r="B230" i="3"/>
  <c r="H250" i="1"/>
  <c r="B268" i="1"/>
  <c r="D267" i="1"/>
  <c r="C267" i="1"/>
  <c r="E252" i="1"/>
  <c r="F251" i="1"/>
  <c r="G251" i="1" s="1"/>
  <c r="I249" i="1"/>
  <c r="B231" i="3" s="1"/>
  <c r="M249" i="1"/>
  <c r="C231" i="3" s="1"/>
  <c r="C233" i="4" l="1"/>
  <c r="D233" i="4"/>
  <c r="J249" i="1"/>
  <c r="K249" i="1"/>
  <c r="C234" i="5"/>
  <c r="D234" i="5"/>
  <c r="B232" i="4"/>
  <c r="B233" i="5"/>
  <c r="A230" i="3"/>
  <c r="H251" i="1"/>
  <c r="E253" i="1"/>
  <c r="F252" i="1"/>
  <c r="G252" i="1" s="1"/>
  <c r="B269" i="1"/>
  <c r="C268" i="1"/>
  <c r="D268" i="1"/>
  <c r="I250" i="1"/>
  <c r="C234" i="4" s="1"/>
  <c r="M250" i="1"/>
  <c r="D235" i="5" s="1"/>
  <c r="D234" i="4" l="1"/>
  <c r="C232" i="3"/>
  <c r="K250" i="1"/>
  <c r="C235" i="5"/>
  <c r="B232" i="3"/>
  <c r="J250" i="1"/>
  <c r="A231" i="3"/>
  <c r="B234" i="5"/>
  <c r="B233" i="4"/>
  <c r="H252" i="1"/>
  <c r="B270" i="1"/>
  <c r="D269" i="1"/>
  <c r="C269" i="1"/>
  <c r="E254" i="1"/>
  <c r="F253" i="1"/>
  <c r="G253" i="1" s="1"/>
  <c r="I251" i="1"/>
  <c r="C235" i="4" s="1"/>
  <c r="M251" i="1"/>
  <c r="C233" i="3" s="1"/>
  <c r="D235" i="4" l="1"/>
  <c r="D236" i="5"/>
  <c r="J251" i="1"/>
  <c r="C236" i="5"/>
  <c r="K251" i="1"/>
  <c r="B235" i="5"/>
  <c r="B234" i="4"/>
  <c r="A232" i="3"/>
  <c r="B233" i="3"/>
  <c r="H253" i="1"/>
  <c r="E255" i="1"/>
  <c r="F254" i="1"/>
  <c r="G254" i="1" s="1"/>
  <c r="D270" i="1"/>
  <c r="C270" i="1"/>
  <c r="B271" i="1"/>
  <c r="I252" i="1"/>
  <c r="C236" i="4" s="1"/>
  <c r="M252" i="1"/>
  <c r="C234" i="3" s="1"/>
  <c r="D236" i="4" l="1"/>
  <c r="D237" i="5"/>
  <c r="K252" i="1"/>
  <c r="B235" i="4"/>
  <c r="A233" i="3"/>
  <c r="B236" i="5"/>
  <c r="J252" i="1"/>
  <c r="C237" i="5"/>
  <c r="B234" i="3"/>
  <c r="H254" i="1"/>
  <c r="B272" i="1"/>
  <c r="D271" i="1"/>
  <c r="C271" i="1"/>
  <c r="E256" i="1"/>
  <c r="F255" i="1"/>
  <c r="G255" i="1" s="1"/>
  <c r="I253" i="1"/>
  <c r="C237" i="4" s="1"/>
  <c r="M253" i="1"/>
  <c r="D237" i="4" s="1"/>
  <c r="C235" i="3" l="1"/>
  <c r="D238" i="5"/>
  <c r="J253" i="1"/>
  <c r="A235" i="3" s="1"/>
  <c r="B235" i="3"/>
  <c r="K253" i="1"/>
  <c r="C238" i="5"/>
  <c r="B236" i="4"/>
  <c r="A234" i="3"/>
  <c r="B237" i="5"/>
  <c r="H255" i="1"/>
  <c r="B273" i="1"/>
  <c r="D272" i="1"/>
  <c r="C272" i="1"/>
  <c r="I254" i="1"/>
  <c r="C238" i="4" s="1"/>
  <c r="E257" i="1"/>
  <c r="F256" i="1"/>
  <c r="G256" i="1" s="1"/>
  <c r="M254" i="1"/>
  <c r="D239" i="5" s="1"/>
  <c r="C236" i="3" l="1"/>
  <c r="D238" i="4"/>
  <c r="B237" i="4"/>
  <c r="B238" i="5"/>
  <c r="K254" i="1"/>
  <c r="J254" i="1"/>
  <c r="C239" i="5"/>
  <c r="B236" i="3"/>
  <c r="H256" i="1"/>
  <c r="E258" i="1"/>
  <c r="F257" i="1"/>
  <c r="G257" i="1" s="1"/>
  <c r="C273" i="1"/>
  <c r="D273" i="1"/>
  <c r="B274" i="1"/>
  <c r="I255" i="1"/>
  <c r="B237" i="3" s="1"/>
  <c r="M255" i="1"/>
  <c r="D240" i="5" s="1"/>
  <c r="C237" i="3" l="1"/>
  <c r="C239" i="4"/>
  <c r="D239" i="4"/>
  <c r="K255" i="1"/>
  <c r="J255" i="1"/>
  <c r="C240" i="5"/>
  <c r="A236" i="3"/>
  <c r="B239" i="5"/>
  <c r="B238" i="4"/>
  <c r="H257" i="1"/>
  <c r="E259" i="1"/>
  <c r="F258" i="1"/>
  <c r="G258" i="1" s="1"/>
  <c r="I256" i="1"/>
  <c r="B238" i="3" s="1"/>
  <c r="B275" i="1"/>
  <c r="D274" i="1"/>
  <c r="C274" i="1"/>
  <c r="M256" i="1"/>
  <c r="D241" i="5" s="1"/>
  <c r="C238" i="3" l="1"/>
  <c r="D240" i="4"/>
  <c r="C240" i="4"/>
  <c r="J256" i="1"/>
  <c r="K256" i="1"/>
  <c r="C241" i="5"/>
  <c r="A237" i="3"/>
  <c r="B240" i="5"/>
  <c r="B239" i="4"/>
  <c r="H258" i="1"/>
  <c r="B276" i="1"/>
  <c r="D275" i="1"/>
  <c r="C275" i="1"/>
  <c r="E260" i="1"/>
  <c r="F259" i="1"/>
  <c r="G259" i="1" s="1"/>
  <c r="I257" i="1"/>
  <c r="C241" i="4" s="1"/>
  <c r="M257" i="1"/>
  <c r="D242" i="5" s="1"/>
  <c r="C242" i="5" l="1"/>
  <c r="D241" i="4"/>
  <c r="B239" i="3"/>
  <c r="K257" i="1"/>
  <c r="J257" i="1"/>
  <c r="A239" i="3" s="1"/>
  <c r="C239" i="3"/>
  <c r="A238" i="3"/>
  <c r="B241" i="5"/>
  <c r="B240" i="4"/>
  <c r="H259" i="1"/>
  <c r="E261" i="1"/>
  <c r="F260" i="1"/>
  <c r="G260" i="1" s="1"/>
  <c r="B277" i="1"/>
  <c r="C276" i="1"/>
  <c r="D276" i="1"/>
  <c r="I258" i="1"/>
  <c r="B240" i="3" s="1"/>
  <c r="M258" i="1"/>
  <c r="D243" i="5" s="1"/>
  <c r="B241" i="4" l="1"/>
  <c r="B242" i="5"/>
  <c r="D242" i="4"/>
  <c r="K258" i="1"/>
  <c r="C243" i="5"/>
  <c r="J258" i="1"/>
  <c r="C240" i="3"/>
  <c r="C242" i="4"/>
  <c r="H260" i="1"/>
  <c r="E262" i="1"/>
  <c r="F261" i="1"/>
  <c r="G261" i="1" s="1"/>
  <c r="I259" i="1"/>
  <c r="K259" i="1" s="1"/>
  <c r="B278" i="1"/>
  <c r="D277" i="1"/>
  <c r="C277" i="1"/>
  <c r="M259" i="1"/>
  <c r="C241" i="3" s="1"/>
  <c r="C243" i="4" l="1"/>
  <c r="B241" i="3"/>
  <c r="D243" i="4"/>
  <c r="B242" i="4"/>
  <c r="A240" i="3"/>
  <c r="B243" i="5"/>
  <c r="J259" i="1"/>
  <c r="C244" i="5"/>
  <c r="D244" i="5"/>
  <c r="H261" i="1"/>
  <c r="E263" i="1"/>
  <c r="F262" i="1"/>
  <c r="G262" i="1" s="1"/>
  <c r="I260" i="1"/>
  <c r="K260" i="1" s="1"/>
  <c r="D278" i="1"/>
  <c r="C278" i="1"/>
  <c r="B279" i="1"/>
  <c r="M260" i="1"/>
  <c r="C242" i="3" s="1"/>
  <c r="B242" i="3" l="1"/>
  <c r="J260" i="1"/>
  <c r="A242" i="3" s="1"/>
  <c r="C244" i="4"/>
  <c r="C245" i="5"/>
  <c r="D244" i="4"/>
  <c r="B244" i="5"/>
  <c r="A241" i="3"/>
  <c r="B243" i="4"/>
  <c r="D245" i="5"/>
  <c r="H262" i="1"/>
  <c r="B280" i="1"/>
  <c r="D279" i="1"/>
  <c r="C279" i="1"/>
  <c r="E264" i="1"/>
  <c r="F263" i="1"/>
  <c r="G263" i="1" s="1"/>
  <c r="I261" i="1"/>
  <c r="K261" i="1" s="1"/>
  <c r="M261" i="1"/>
  <c r="C243" i="3" s="1"/>
  <c r="B245" i="5" l="1"/>
  <c r="B244" i="4"/>
  <c r="C245" i="4"/>
  <c r="B243" i="3"/>
  <c r="D245" i="4"/>
  <c r="C246" i="5"/>
  <c r="J261" i="1"/>
  <c r="D246" i="5"/>
  <c r="H263" i="1"/>
  <c r="E265" i="1"/>
  <c r="F264" i="1"/>
  <c r="G264" i="1" s="1"/>
  <c r="B281" i="1"/>
  <c r="D280" i="1"/>
  <c r="C280" i="1"/>
  <c r="I262" i="1"/>
  <c r="B244" i="3" s="1"/>
  <c r="M262" i="1"/>
  <c r="C244" i="3" s="1"/>
  <c r="D246" i="4" l="1"/>
  <c r="C246" i="4"/>
  <c r="J262" i="1"/>
  <c r="K262" i="1"/>
  <c r="C247" i="5"/>
  <c r="D247" i="5"/>
  <c r="A243" i="3"/>
  <c r="B246" i="5"/>
  <c r="B245" i="4"/>
  <c r="H264" i="1"/>
  <c r="E266" i="1"/>
  <c r="F265" i="1"/>
  <c r="G265" i="1" s="1"/>
  <c r="I263" i="1"/>
  <c r="B245" i="3" s="1"/>
  <c r="C281" i="1"/>
  <c r="D281" i="1"/>
  <c r="B282" i="1"/>
  <c r="M263" i="1"/>
  <c r="C245" i="3" s="1"/>
  <c r="K263" i="1" l="1"/>
  <c r="C247" i="4"/>
  <c r="J263" i="1"/>
  <c r="B247" i="4" s="1"/>
  <c r="D247" i="4"/>
  <c r="C248" i="5"/>
  <c r="D248" i="5"/>
  <c r="B247" i="5"/>
  <c r="B246" i="4"/>
  <c r="A244" i="3"/>
  <c r="H265" i="1"/>
  <c r="B283" i="1"/>
  <c r="D282" i="1"/>
  <c r="C282" i="1"/>
  <c r="E267" i="1"/>
  <c r="F266" i="1"/>
  <c r="G266" i="1" s="1"/>
  <c r="I264" i="1"/>
  <c r="C248" i="4" s="1"/>
  <c r="M264" i="1"/>
  <c r="D249" i="5" s="1"/>
  <c r="B248" i="5" l="1"/>
  <c r="A245" i="3"/>
  <c r="C246" i="3"/>
  <c r="D248" i="4"/>
  <c r="K264" i="1"/>
  <c r="J264" i="1"/>
  <c r="B246" i="3"/>
  <c r="C249" i="5"/>
  <c r="E268" i="1"/>
  <c r="F267" i="1"/>
  <c r="G267" i="1" s="1"/>
  <c r="H266" i="1"/>
  <c r="C283" i="1"/>
  <c r="B284" i="1"/>
  <c r="D283" i="1"/>
  <c r="I265" i="1"/>
  <c r="B247" i="3" s="1"/>
  <c r="M265" i="1"/>
  <c r="C247" i="3" s="1"/>
  <c r="C249" i="4" l="1"/>
  <c r="D249" i="4"/>
  <c r="C250" i="5"/>
  <c r="D250" i="5"/>
  <c r="K265" i="1"/>
  <c r="A246" i="3"/>
  <c r="B248" i="4"/>
  <c r="B249" i="5"/>
  <c r="J265" i="1"/>
  <c r="H267" i="1"/>
  <c r="I266" i="1"/>
  <c r="C251" i="5" s="1"/>
  <c r="M266" i="1"/>
  <c r="D250" i="4" s="1"/>
  <c r="B285" i="1"/>
  <c r="D284" i="1"/>
  <c r="C284" i="1"/>
  <c r="E269" i="1"/>
  <c r="F268" i="1"/>
  <c r="G268" i="1" s="1"/>
  <c r="B248" i="3" l="1"/>
  <c r="C250" i="4"/>
  <c r="D251" i="5"/>
  <c r="C248" i="3"/>
  <c r="A247" i="3"/>
  <c r="B250" i="5"/>
  <c r="B249" i="4"/>
  <c r="J266" i="1"/>
  <c r="K266" i="1"/>
  <c r="H268" i="1"/>
  <c r="B286" i="1"/>
  <c r="C285" i="1"/>
  <c r="D285" i="1"/>
  <c r="E270" i="1"/>
  <c r="F269" i="1"/>
  <c r="G269" i="1" s="1"/>
  <c r="I267" i="1"/>
  <c r="B249" i="3" s="1"/>
  <c r="M267" i="1"/>
  <c r="C249" i="3" s="1"/>
  <c r="C251" i="4" l="1"/>
  <c r="D251" i="4"/>
  <c r="J267" i="1"/>
  <c r="C252" i="5"/>
  <c r="K267" i="1"/>
  <c r="D252" i="5"/>
  <c r="A248" i="3"/>
  <c r="B251" i="5"/>
  <c r="B250" i="4"/>
  <c r="E271" i="1"/>
  <c r="F270" i="1"/>
  <c r="G270" i="1" s="1"/>
  <c r="B287" i="1"/>
  <c r="D286" i="1"/>
  <c r="C286" i="1"/>
  <c r="H269" i="1"/>
  <c r="I268" i="1"/>
  <c r="K268" i="1" s="1"/>
  <c r="M268" i="1"/>
  <c r="D252" i="4" s="1"/>
  <c r="D253" i="5" l="1"/>
  <c r="C250" i="3"/>
  <c r="J268" i="1"/>
  <c r="C253" i="5"/>
  <c r="B250" i="3"/>
  <c r="C252" i="4"/>
  <c r="B251" i="4"/>
  <c r="A249" i="3"/>
  <c r="B252" i="5"/>
  <c r="H270" i="1"/>
  <c r="B288" i="1"/>
  <c r="D287" i="1"/>
  <c r="C287" i="1"/>
  <c r="I269" i="1"/>
  <c r="B251" i="3" s="1"/>
  <c r="M269" i="1"/>
  <c r="C251" i="3" s="1"/>
  <c r="E272" i="1"/>
  <c r="F271" i="1"/>
  <c r="G271" i="1" s="1"/>
  <c r="C253" i="4" l="1"/>
  <c r="D253" i="4"/>
  <c r="K269" i="1"/>
  <c r="C254" i="5"/>
  <c r="J269" i="1"/>
  <c r="D254" i="5"/>
  <c r="B253" i="5"/>
  <c r="B252" i="4"/>
  <c r="A250" i="3"/>
  <c r="H271" i="1"/>
  <c r="E273" i="1"/>
  <c r="F272" i="1"/>
  <c r="G272" i="1" s="1"/>
  <c r="D288" i="1"/>
  <c r="B289" i="1"/>
  <c r="C288" i="1"/>
  <c r="I270" i="1"/>
  <c r="C255" i="5" s="1"/>
  <c r="M270" i="1"/>
  <c r="C252" i="3" s="1"/>
  <c r="D255" i="5" l="1"/>
  <c r="B252" i="3"/>
  <c r="D254" i="4"/>
  <c r="C254" i="4"/>
  <c r="J270" i="1"/>
  <c r="B254" i="4" s="1"/>
  <c r="K270" i="1"/>
  <c r="A251" i="3"/>
  <c r="B254" i="5"/>
  <c r="B253" i="4"/>
  <c r="H272" i="1"/>
  <c r="E274" i="1"/>
  <c r="F273" i="1"/>
  <c r="G273" i="1" s="1"/>
  <c r="B290" i="1"/>
  <c r="D289" i="1"/>
  <c r="C289" i="1"/>
  <c r="I271" i="1"/>
  <c r="C256" i="5" s="1"/>
  <c r="M271" i="1"/>
  <c r="C253" i="3" s="1"/>
  <c r="J271" i="1" l="1"/>
  <c r="B255" i="4" s="1"/>
  <c r="K271" i="1"/>
  <c r="B253" i="3"/>
  <c r="B255" i="5"/>
  <c r="C255" i="4"/>
  <c r="A252" i="3"/>
  <c r="D256" i="5"/>
  <c r="D255" i="4"/>
  <c r="H273" i="1"/>
  <c r="B291" i="1"/>
  <c r="C290" i="1"/>
  <c r="D290" i="1"/>
  <c r="E275" i="1"/>
  <c r="F274" i="1"/>
  <c r="G274" i="1" s="1"/>
  <c r="I272" i="1"/>
  <c r="B254" i="3" s="1"/>
  <c r="M272" i="1"/>
  <c r="C254" i="3" s="1"/>
  <c r="A253" i="3" l="1"/>
  <c r="B256" i="5"/>
  <c r="D256" i="4"/>
  <c r="J272" i="1"/>
  <c r="D257" i="5"/>
  <c r="K272" i="1"/>
  <c r="C257" i="5"/>
  <c r="C256" i="4"/>
  <c r="H274" i="1"/>
  <c r="E276" i="1"/>
  <c r="F275" i="1"/>
  <c r="G275" i="1" s="1"/>
  <c r="C291" i="1"/>
  <c r="B292" i="1"/>
  <c r="D291" i="1"/>
  <c r="I273" i="1"/>
  <c r="C257" i="4" s="1"/>
  <c r="M273" i="1"/>
  <c r="D258" i="5" s="1"/>
  <c r="D257" i="4" l="1"/>
  <c r="K273" i="1"/>
  <c r="C258" i="5"/>
  <c r="J273" i="1"/>
  <c r="B255" i="3"/>
  <c r="C255" i="3"/>
  <c r="B256" i="4"/>
  <c r="A254" i="3"/>
  <c r="B257" i="5"/>
  <c r="H275" i="1"/>
  <c r="E277" i="1"/>
  <c r="F276" i="1"/>
  <c r="G276" i="1" s="1"/>
  <c r="I274" i="1"/>
  <c r="B256" i="3" s="1"/>
  <c r="D292" i="1"/>
  <c r="C292" i="1"/>
  <c r="B293" i="1"/>
  <c r="M274" i="1"/>
  <c r="D259" i="5" s="1"/>
  <c r="D258" i="4" l="1"/>
  <c r="C256" i="3"/>
  <c r="C258" i="4"/>
  <c r="K274" i="1"/>
  <c r="C259" i="5"/>
  <c r="J274" i="1"/>
  <c r="A255" i="3"/>
  <c r="B257" i="4"/>
  <c r="B258" i="5"/>
  <c r="H276" i="1"/>
  <c r="C293" i="1"/>
  <c r="B294" i="1"/>
  <c r="D293" i="1"/>
  <c r="E278" i="1"/>
  <c r="F277" i="1"/>
  <c r="G277" i="1" s="1"/>
  <c r="I275" i="1"/>
  <c r="C259" i="4" s="1"/>
  <c r="M275" i="1"/>
  <c r="C257" i="3" s="1"/>
  <c r="D260" i="5" l="1"/>
  <c r="D259" i="4"/>
  <c r="J275" i="1"/>
  <c r="K275" i="1"/>
  <c r="B257" i="3"/>
  <c r="A256" i="3"/>
  <c r="B259" i="5"/>
  <c r="B258" i="4"/>
  <c r="C260" i="5"/>
  <c r="E279" i="1"/>
  <c r="F278" i="1"/>
  <c r="G278" i="1" s="1"/>
  <c r="H277" i="1"/>
  <c r="D294" i="1"/>
  <c r="B295" i="1"/>
  <c r="C294" i="1"/>
  <c r="I276" i="1"/>
  <c r="K276" i="1" s="1"/>
  <c r="M276" i="1"/>
  <c r="D260" i="4" s="1"/>
  <c r="C258" i="3" l="1"/>
  <c r="D261" i="5"/>
  <c r="B258" i="3"/>
  <c r="J276" i="1"/>
  <c r="C261" i="5"/>
  <c r="C260" i="4"/>
  <c r="A257" i="3"/>
  <c r="B259" i="4"/>
  <c r="B260" i="5"/>
  <c r="H278" i="1"/>
  <c r="I277" i="1"/>
  <c r="C262" i="5" s="1"/>
  <c r="M277" i="1"/>
  <c r="D261" i="4" s="1"/>
  <c r="B296" i="1"/>
  <c r="D295" i="1"/>
  <c r="C295" i="1"/>
  <c r="E280" i="1"/>
  <c r="F279" i="1"/>
  <c r="G279" i="1" s="1"/>
  <c r="B259" i="3" l="1"/>
  <c r="C259" i="3"/>
  <c r="C261" i="4"/>
  <c r="D262" i="5"/>
  <c r="J277" i="1"/>
  <c r="K277" i="1"/>
  <c r="A258" i="3"/>
  <c r="B260" i="4"/>
  <c r="B261" i="5"/>
  <c r="H279" i="1"/>
  <c r="C296" i="1"/>
  <c r="D296" i="1"/>
  <c r="B297" i="1"/>
  <c r="E281" i="1"/>
  <c r="F280" i="1"/>
  <c r="G280" i="1" s="1"/>
  <c r="I278" i="1"/>
  <c r="C262" i="4" s="1"/>
  <c r="M278" i="1"/>
  <c r="C260" i="3" s="1"/>
  <c r="D262" i="4" l="1"/>
  <c r="B262" i="5"/>
  <c r="A259" i="3"/>
  <c r="B261" i="4"/>
  <c r="J278" i="1"/>
  <c r="K278" i="1"/>
  <c r="C263" i="5"/>
  <c r="B260" i="3"/>
  <c r="D263" i="5"/>
  <c r="E282" i="1"/>
  <c r="F281" i="1"/>
  <c r="G281" i="1" s="1"/>
  <c r="H280" i="1"/>
  <c r="B298" i="1"/>
  <c r="D297" i="1"/>
  <c r="C297" i="1"/>
  <c r="I279" i="1"/>
  <c r="M279" i="1"/>
  <c r="D263" i="4" s="1"/>
  <c r="D264" i="5" l="1"/>
  <c r="J279" i="1"/>
  <c r="B264" i="5" s="1"/>
  <c r="C261" i="3"/>
  <c r="C264" i="5"/>
  <c r="B261" i="3"/>
  <c r="A260" i="3"/>
  <c r="B263" i="5"/>
  <c r="B262" i="4"/>
  <c r="C263" i="4"/>
  <c r="K279" i="1"/>
  <c r="H281" i="1"/>
  <c r="I280" i="1"/>
  <c r="B262" i="3" s="1"/>
  <c r="M280" i="1"/>
  <c r="C262" i="3" s="1"/>
  <c r="B299" i="1"/>
  <c r="D298" i="1"/>
  <c r="C298" i="1"/>
  <c r="E283" i="1"/>
  <c r="F282" i="1"/>
  <c r="G282" i="1" s="1"/>
  <c r="A261" i="3" l="1"/>
  <c r="B263" i="4"/>
  <c r="D264" i="4"/>
  <c r="C264" i="4"/>
  <c r="D265" i="5"/>
  <c r="J280" i="1"/>
  <c r="K280" i="1"/>
  <c r="C265" i="5"/>
  <c r="H282" i="1"/>
  <c r="C299" i="1"/>
  <c r="B300" i="1"/>
  <c r="D299" i="1"/>
  <c r="E284" i="1"/>
  <c r="F283" i="1"/>
  <c r="G283" i="1" s="1"/>
  <c r="I281" i="1"/>
  <c r="B263" i="3" s="1"/>
  <c r="M281" i="1"/>
  <c r="C263" i="3" s="1"/>
  <c r="C265" i="4" l="1"/>
  <c r="D265" i="4"/>
  <c r="K281" i="1"/>
  <c r="J281" i="1"/>
  <c r="C266" i="5"/>
  <c r="A262" i="3"/>
  <c r="B265" i="5"/>
  <c r="B264" i="4"/>
  <c r="D266" i="5"/>
  <c r="H283" i="1"/>
  <c r="E285" i="1"/>
  <c r="F284" i="1"/>
  <c r="G284" i="1" s="1"/>
  <c r="B301" i="1"/>
  <c r="D300" i="1"/>
  <c r="C300" i="1"/>
  <c r="I282" i="1"/>
  <c r="C267" i="5" s="1"/>
  <c r="M282" i="1"/>
  <c r="D266" i="4" s="1"/>
  <c r="J282" i="1" l="1"/>
  <c r="B267" i="5" s="1"/>
  <c r="D267" i="5"/>
  <c r="B264" i="3"/>
  <c r="C264" i="3"/>
  <c r="C266" i="4"/>
  <c r="B265" i="4"/>
  <c r="A263" i="3"/>
  <c r="B266" i="5"/>
  <c r="K282" i="1"/>
  <c r="H284" i="1"/>
  <c r="D301" i="1"/>
  <c r="C301" i="1"/>
  <c r="B302" i="1"/>
  <c r="E286" i="1"/>
  <c r="F285" i="1"/>
  <c r="G285" i="1" s="1"/>
  <c r="I283" i="1"/>
  <c r="B265" i="3" s="1"/>
  <c r="M283" i="1"/>
  <c r="C265" i="3" s="1"/>
  <c r="B266" i="4" l="1"/>
  <c r="A264" i="3"/>
  <c r="D267" i="4"/>
  <c r="K283" i="1"/>
  <c r="D268" i="5"/>
  <c r="J283" i="1"/>
  <c r="C267" i="4"/>
  <c r="C268" i="5"/>
  <c r="H285" i="1"/>
  <c r="E287" i="1"/>
  <c r="F286" i="1"/>
  <c r="G286" i="1" s="1"/>
  <c r="C302" i="1"/>
  <c r="B303" i="1"/>
  <c r="D302" i="1"/>
  <c r="I284" i="1"/>
  <c r="B266" i="3" s="1"/>
  <c r="M284" i="1"/>
  <c r="C266" i="3" s="1"/>
  <c r="C268" i="4" l="1"/>
  <c r="D268" i="4"/>
  <c r="K284" i="1"/>
  <c r="J284" i="1"/>
  <c r="B267" i="4"/>
  <c r="A265" i="3"/>
  <c r="B268" i="5"/>
  <c r="C269" i="5"/>
  <c r="D269" i="5"/>
  <c r="H286" i="1"/>
  <c r="E288" i="1"/>
  <c r="F287" i="1"/>
  <c r="G287" i="1" s="1"/>
  <c r="I285" i="1"/>
  <c r="B267" i="3" s="1"/>
  <c r="B304" i="1"/>
  <c r="D303" i="1"/>
  <c r="C303" i="1"/>
  <c r="M285" i="1"/>
  <c r="C267" i="3" s="1"/>
  <c r="D269" i="4" l="1"/>
  <c r="C269" i="4"/>
  <c r="J285" i="1"/>
  <c r="C270" i="5"/>
  <c r="D270" i="5"/>
  <c r="B268" i="4"/>
  <c r="A266" i="3"/>
  <c r="B269" i="5"/>
  <c r="K285" i="1"/>
  <c r="H287" i="1"/>
  <c r="E289" i="1"/>
  <c r="F288" i="1"/>
  <c r="G288" i="1" s="1"/>
  <c r="C304" i="1"/>
  <c r="B305" i="1"/>
  <c r="D304" i="1"/>
  <c r="I286" i="1"/>
  <c r="K286" i="1" s="1"/>
  <c r="M286" i="1"/>
  <c r="D270" i="4" s="1"/>
  <c r="C268" i="3" l="1"/>
  <c r="J286" i="1"/>
  <c r="C271" i="5"/>
  <c r="C270" i="4"/>
  <c r="B268" i="3"/>
  <c r="D271" i="5"/>
  <c r="A267" i="3"/>
  <c r="B269" i="4"/>
  <c r="B270" i="5"/>
  <c r="H288" i="1"/>
  <c r="E290" i="1"/>
  <c r="F289" i="1"/>
  <c r="G289" i="1" s="1"/>
  <c r="I287" i="1"/>
  <c r="B269" i="3" s="1"/>
  <c r="B306" i="1"/>
  <c r="D305" i="1"/>
  <c r="C305" i="1"/>
  <c r="M287" i="1"/>
  <c r="C269" i="3" s="1"/>
  <c r="C271" i="4" l="1"/>
  <c r="D271" i="4"/>
  <c r="J287" i="1"/>
  <c r="B272" i="5" s="1"/>
  <c r="K287" i="1"/>
  <c r="C272" i="5"/>
  <c r="D272" i="5"/>
  <c r="B270" i="4"/>
  <c r="A268" i="3"/>
  <c r="B271" i="5"/>
  <c r="H289" i="1"/>
  <c r="E291" i="1"/>
  <c r="F290" i="1"/>
  <c r="G290" i="1" s="1"/>
  <c r="B307" i="1"/>
  <c r="D306" i="1"/>
  <c r="C306" i="1"/>
  <c r="I288" i="1"/>
  <c r="C272" i="4" s="1"/>
  <c r="M288" i="1"/>
  <c r="D273" i="5" s="1"/>
  <c r="C270" i="3" l="1"/>
  <c r="A269" i="3"/>
  <c r="B271" i="4"/>
  <c r="D272" i="4"/>
  <c r="K288" i="1"/>
  <c r="C273" i="5"/>
  <c r="B270" i="3"/>
  <c r="J288" i="1"/>
  <c r="H290" i="1"/>
  <c r="E292" i="1"/>
  <c r="F291" i="1"/>
  <c r="G291" i="1" s="1"/>
  <c r="I289" i="1"/>
  <c r="C274" i="5" s="1"/>
  <c r="B308" i="1"/>
  <c r="D307" i="1"/>
  <c r="C307" i="1"/>
  <c r="M289" i="1"/>
  <c r="D273" i="4" s="1"/>
  <c r="D274" i="5" l="1"/>
  <c r="B271" i="3"/>
  <c r="C273" i="4"/>
  <c r="C271" i="3"/>
  <c r="B272" i="4"/>
  <c r="A270" i="3"/>
  <c r="B273" i="5"/>
  <c r="J289" i="1"/>
  <c r="K289" i="1"/>
  <c r="H291" i="1"/>
  <c r="E293" i="1"/>
  <c r="F292" i="1"/>
  <c r="G292" i="1" s="1"/>
  <c r="B309" i="1"/>
  <c r="D308" i="1"/>
  <c r="C308" i="1"/>
  <c r="I290" i="1"/>
  <c r="C274" i="4" s="1"/>
  <c r="M290" i="1"/>
  <c r="C272" i="3" s="1"/>
  <c r="J290" i="1" l="1"/>
  <c r="K290" i="1"/>
  <c r="C275" i="5"/>
  <c r="B274" i="5"/>
  <c r="B273" i="4"/>
  <c r="A271" i="3"/>
  <c r="D274" i="4"/>
  <c r="D275" i="5"/>
  <c r="B272" i="3"/>
  <c r="H292" i="1"/>
  <c r="E294" i="1"/>
  <c r="F293" i="1"/>
  <c r="G293" i="1" s="1"/>
  <c r="I291" i="1"/>
  <c r="K291" i="1" s="1"/>
  <c r="D309" i="1"/>
  <c r="C309" i="1"/>
  <c r="B310" i="1"/>
  <c r="M291" i="1"/>
  <c r="D276" i="5" s="1"/>
  <c r="C273" i="3" l="1"/>
  <c r="C275" i="4"/>
  <c r="B273" i="3"/>
  <c r="C276" i="5"/>
  <c r="J291" i="1"/>
  <c r="B275" i="4" s="1"/>
  <c r="D275" i="4"/>
  <c r="B274" i="4"/>
  <c r="A272" i="3"/>
  <c r="B275" i="5"/>
  <c r="H293" i="1"/>
  <c r="B311" i="1"/>
  <c r="D310" i="1"/>
  <c r="C310" i="1"/>
  <c r="E295" i="1"/>
  <c r="F294" i="1"/>
  <c r="G294" i="1" s="1"/>
  <c r="I292" i="1"/>
  <c r="C276" i="4" s="1"/>
  <c r="M292" i="1"/>
  <c r="C274" i="3" s="1"/>
  <c r="B276" i="5" l="1"/>
  <c r="A273" i="3"/>
  <c r="D276" i="4"/>
  <c r="D277" i="5"/>
  <c r="J292" i="1"/>
  <c r="K292" i="1"/>
  <c r="C277" i="5"/>
  <c r="B274" i="3"/>
  <c r="H294" i="1"/>
  <c r="E296" i="1"/>
  <c r="F295" i="1"/>
  <c r="G295" i="1" s="1"/>
  <c r="B312" i="1"/>
  <c r="D311" i="1"/>
  <c r="C311" i="1"/>
  <c r="I293" i="1"/>
  <c r="C277" i="4" s="1"/>
  <c r="M293" i="1"/>
  <c r="C275" i="3" s="1"/>
  <c r="D277" i="4" l="1"/>
  <c r="K293" i="1"/>
  <c r="D278" i="5"/>
  <c r="J293" i="1"/>
  <c r="C278" i="5"/>
  <c r="B275" i="3"/>
  <c r="A274" i="3"/>
  <c r="B276" i="4"/>
  <c r="B277" i="5"/>
  <c r="H295" i="1"/>
  <c r="E297" i="1"/>
  <c r="F296" i="1"/>
  <c r="G296" i="1" s="1"/>
  <c r="C312" i="1"/>
  <c r="B313" i="1"/>
  <c r="D312" i="1"/>
  <c r="I294" i="1"/>
  <c r="C278" i="4" s="1"/>
  <c r="M294" i="1"/>
  <c r="D278" i="4" s="1"/>
  <c r="D279" i="5" l="1"/>
  <c r="K294" i="1"/>
  <c r="J294" i="1"/>
  <c r="B279" i="5" s="1"/>
  <c r="B276" i="3"/>
  <c r="C276" i="3"/>
  <c r="C279" i="5"/>
  <c r="B278" i="5"/>
  <c r="B277" i="4"/>
  <c r="A275" i="3"/>
  <c r="H296" i="1"/>
  <c r="B314" i="1"/>
  <c r="D313" i="1"/>
  <c r="C313" i="1"/>
  <c r="E298" i="1"/>
  <c r="F297" i="1"/>
  <c r="G297" i="1" s="1"/>
  <c r="I295" i="1"/>
  <c r="B277" i="3" s="1"/>
  <c r="M295" i="1"/>
  <c r="D279" i="4" s="1"/>
  <c r="B278" i="4" l="1"/>
  <c r="A276" i="3"/>
  <c r="J295" i="1"/>
  <c r="C280" i="5"/>
  <c r="C279" i="4"/>
  <c r="K295" i="1"/>
  <c r="D280" i="5"/>
  <c r="C277" i="3"/>
  <c r="H297" i="1"/>
  <c r="E299" i="1"/>
  <c r="F298" i="1"/>
  <c r="G298" i="1" s="1"/>
  <c r="B315" i="1"/>
  <c r="D314" i="1"/>
  <c r="C314" i="1"/>
  <c r="I296" i="1"/>
  <c r="C280" i="4" s="1"/>
  <c r="M296" i="1"/>
  <c r="D281" i="5" s="1"/>
  <c r="C278" i="3" l="1"/>
  <c r="D280" i="4"/>
  <c r="C281" i="5"/>
  <c r="K296" i="1"/>
  <c r="B278" i="3"/>
  <c r="J296" i="1"/>
  <c r="B279" i="4"/>
  <c r="B280" i="5"/>
  <c r="A277" i="3"/>
  <c r="H298" i="1"/>
  <c r="E300" i="1"/>
  <c r="F299" i="1"/>
  <c r="G299" i="1" s="1"/>
  <c r="I297" i="1"/>
  <c r="B279" i="3" s="1"/>
  <c r="B316" i="1"/>
  <c r="D315" i="1"/>
  <c r="C315" i="1"/>
  <c r="M297" i="1"/>
  <c r="C279" i="3" s="1"/>
  <c r="D281" i="4" l="1"/>
  <c r="J297" i="1"/>
  <c r="B281" i="4" s="1"/>
  <c r="K297" i="1"/>
  <c r="C281" i="4"/>
  <c r="A278" i="3"/>
  <c r="B280" i="4"/>
  <c r="B281" i="5"/>
  <c r="C282" i="5"/>
  <c r="D282" i="5"/>
  <c r="H299" i="1"/>
  <c r="B317" i="1"/>
  <c r="D316" i="1"/>
  <c r="C316" i="1"/>
  <c r="E301" i="1"/>
  <c r="F300" i="1"/>
  <c r="G300" i="1" s="1"/>
  <c r="I298" i="1"/>
  <c r="C282" i="4" s="1"/>
  <c r="M298" i="1"/>
  <c r="D282" i="4" s="1"/>
  <c r="B282" i="5" l="1"/>
  <c r="A279" i="3"/>
  <c r="C280" i="3"/>
  <c r="C283" i="5"/>
  <c r="D283" i="5"/>
  <c r="K298" i="1"/>
  <c r="J298" i="1"/>
  <c r="B282" i="4" s="1"/>
  <c r="B280" i="3"/>
  <c r="H300" i="1"/>
  <c r="D317" i="1"/>
  <c r="C317" i="1"/>
  <c r="B318" i="1"/>
  <c r="E302" i="1"/>
  <c r="F301" i="1"/>
  <c r="G301" i="1" s="1"/>
  <c r="I299" i="1"/>
  <c r="M299" i="1"/>
  <c r="C281" i="3" s="1"/>
  <c r="B283" i="5" l="1"/>
  <c r="J299" i="1"/>
  <c r="B284" i="5" s="1"/>
  <c r="A280" i="3"/>
  <c r="B281" i="3"/>
  <c r="C283" i="4"/>
  <c r="D283" i="4"/>
  <c r="D284" i="5"/>
  <c r="K299" i="1"/>
  <c r="C284" i="5"/>
  <c r="B319" i="1"/>
  <c r="D318" i="1"/>
  <c r="C318" i="1"/>
  <c r="I300" i="1"/>
  <c r="B282" i="3" s="1"/>
  <c r="M300" i="1"/>
  <c r="C282" i="3" s="1"/>
  <c r="H301" i="1"/>
  <c r="E303" i="1"/>
  <c r="F302" i="1"/>
  <c r="G302" i="1" s="1"/>
  <c r="B283" i="4" l="1"/>
  <c r="A281" i="3"/>
  <c r="D284" i="4"/>
  <c r="J300" i="1"/>
  <c r="C284" i="4"/>
  <c r="K300" i="1"/>
  <c r="C285" i="5"/>
  <c r="D285" i="5"/>
  <c r="H302" i="1"/>
  <c r="E304" i="1"/>
  <c r="F303" i="1"/>
  <c r="G303" i="1" s="1"/>
  <c r="I301" i="1"/>
  <c r="B283" i="3" s="1"/>
  <c r="M301" i="1"/>
  <c r="D286" i="5" s="1"/>
  <c r="B320" i="1"/>
  <c r="D319" i="1"/>
  <c r="C319" i="1"/>
  <c r="D285" i="4" l="1"/>
  <c r="C283" i="3"/>
  <c r="C285" i="4"/>
  <c r="K301" i="1"/>
  <c r="C286" i="5"/>
  <c r="J301" i="1"/>
  <c r="B284" i="4"/>
  <c r="A282" i="3"/>
  <c r="B285" i="5"/>
  <c r="H303" i="1"/>
  <c r="E305" i="1"/>
  <c r="F304" i="1"/>
  <c r="G304" i="1" s="1"/>
  <c r="I302" i="1"/>
  <c r="C287" i="5" s="1"/>
  <c r="C320" i="1"/>
  <c r="B321" i="1"/>
  <c r="D320" i="1"/>
  <c r="M302" i="1"/>
  <c r="C284" i="3" s="1"/>
  <c r="D286" i="4" l="1"/>
  <c r="B284" i="3"/>
  <c r="C286" i="4"/>
  <c r="J302" i="1"/>
  <c r="K302" i="1"/>
  <c r="A283" i="3"/>
  <c r="B286" i="5"/>
  <c r="B285" i="4"/>
  <c r="D287" i="5"/>
  <c r="H304" i="1"/>
  <c r="B322" i="1"/>
  <c r="D321" i="1"/>
  <c r="C321" i="1"/>
  <c r="E306" i="1"/>
  <c r="F305" i="1"/>
  <c r="G305" i="1" s="1"/>
  <c r="I303" i="1"/>
  <c r="C288" i="5" s="1"/>
  <c r="M303" i="1"/>
  <c r="C285" i="3" s="1"/>
  <c r="A284" i="3" l="1"/>
  <c r="B286" i="4"/>
  <c r="B287" i="5"/>
  <c r="D287" i="4"/>
  <c r="D288" i="5"/>
  <c r="C287" i="4"/>
  <c r="K303" i="1"/>
  <c r="B285" i="3"/>
  <c r="J303" i="1"/>
  <c r="H305" i="1"/>
  <c r="E307" i="1"/>
  <c r="F306" i="1"/>
  <c r="G306" i="1" s="1"/>
  <c r="B323" i="1"/>
  <c r="D322" i="1"/>
  <c r="C322" i="1"/>
  <c r="I304" i="1"/>
  <c r="C288" i="4" s="1"/>
  <c r="M304" i="1"/>
  <c r="C286" i="3" s="1"/>
  <c r="D288" i="4" l="1"/>
  <c r="B287" i="4"/>
  <c r="A285" i="3"/>
  <c r="B288" i="5"/>
  <c r="D289" i="5"/>
  <c r="C289" i="5"/>
  <c r="J304" i="1"/>
  <c r="K304" i="1"/>
  <c r="B286" i="3"/>
  <c r="H306" i="1"/>
  <c r="E308" i="1"/>
  <c r="F307" i="1"/>
  <c r="G307" i="1" s="1"/>
  <c r="I305" i="1"/>
  <c r="B287" i="3" s="1"/>
  <c r="B324" i="1"/>
  <c r="D323" i="1"/>
  <c r="C323" i="1"/>
  <c r="M305" i="1"/>
  <c r="C287" i="3" s="1"/>
  <c r="C289" i="4" l="1"/>
  <c r="D289" i="4"/>
  <c r="B288" i="4"/>
  <c r="B289" i="5"/>
  <c r="A286" i="3"/>
  <c r="K305" i="1"/>
  <c r="C290" i="5"/>
  <c r="J305" i="1"/>
  <c r="D290" i="5"/>
  <c r="H307" i="1"/>
  <c r="E309" i="1"/>
  <c r="F308" i="1"/>
  <c r="G308" i="1" s="1"/>
  <c r="I306" i="1"/>
  <c r="C290" i="4" s="1"/>
  <c r="B325" i="1"/>
  <c r="D324" i="1"/>
  <c r="C324" i="1"/>
  <c r="M306" i="1"/>
  <c r="C288" i="3" s="1"/>
  <c r="D290" i="4" l="1"/>
  <c r="A287" i="3"/>
  <c r="B290" i="5"/>
  <c r="B289" i="4"/>
  <c r="J306" i="1"/>
  <c r="K306" i="1"/>
  <c r="C291" i="5"/>
  <c r="D291" i="5"/>
  <c r="B288" i="3"/>
  <c r="H308" i="1"/>
  <c r="D325" i="1"/>
  <c r="C325" i="1"/>
  <c r="B326" i="1"/>
  <c r="E310" i="1"/>
  <c r="F309" i="1"/>
  <c r="G309" i="1" s="1"/>
  <c r="I307" i="1"/>
  <c r="K307" i="1" s="1"/>
  <c r="M307" i="1"/>
  <c r="D291" i="4" s="1"/>
  <c r="C289" i="3" l="1"/>
  <c r="D292" i="5"/>
  <c r="J307" i="1"/>
  <c r="C292" i="5"/>
  <c r="B289" i="3"/>
  <c r="A288" i="3"/>
  <c r="B290" i="4"/>
  <c r="B291" i="5"/>
  <c r="C291" i="4"/>
  <c r="E311" i="1"/>
  <c r="F310" i="1"/>
  <c r="G310" i="1" s="1"/>
  <c r="B327" i="1"/>
  <c r="D326" i="1"/>
  <c r="C326" i="1"/>
  <c r="H309" i="1"/>
  <c r="I308" i="1"/>
  <c r="C292" i="4" s="1"/>
  <c r="M308" i="1"/>
  <c r="D292" i="4" s="1"/>
  <c r="D293" i="5" l="1"/>
  <c r="C290" i="3"/>
  <c r="B291" i="4"/>
  <c r="A289" i="3"/>
  <c r="B292" i="5"/>
  <c r="J308" i="1"/>
  <c r="C293" i="5"/>
  <c r="B290" i="3"/>
  <c r="K308" i="1"/>
  <c r="H310" i="1"/>
  <c r="I309" i="1"/>
  <c r="C294" i="5" s="1"/>
  <c r="B328" i="1"/>
  <c r="D327" i="1"/>
  <c r="C327" i="1"/>
  <c r="M309" i="1"/>
  <c r="C291" i="3" s="1"/>
  <c r="E312" i="1"/>
  <c r="F311" i="1"/>
  <c r="G311" i="1" s="1"/>
  <c r="B291" i="3" l="1"/>
  <c r="C293" i="4"/>
  <c r="D293" i="4"/>
  <c r="B292" i="4"/>
  <c r="A290" i="3"/>
  <c r="B293" i="5"/>
  <c r="D294" i="5"/>
  <c r="J309" i="1"/>
  <c r="K309" i="1"/>
  <c r="H311" i="1"/>
  <c r="C328" i="1"/>
  <c r="B329" i="1"/>
  <c r="D328" i="1"/>
  <c r="E313" i="1"/>
  <c r="F312" i="1"/>
  <c r="G312" i="1" s="1"/>
  <c r="I310" i="1"/>
  <c r="C294" i="4" s="1"/>
  <c r="M310" i="1"/>
  <c r="D294" i="4" s="1"/>
  <c r="D295" i="5" l="1"/>
  <c r="C292" i="3"/>
  <c r="J310" i="1"/>
  <c r="K310" i="1"/>
  <c r="B292" i="3"/>
  <c r="B294" i="5"/>
  <c r="B293" i="4"/>
  <c r="A291" i="3"/>
  <c r="C295" i="5"/>
  <c r="H312" i="1"/>
  <c r="E314" i="1"/>
  <c r="F313" i="1"/>
  <c r="G313" i="1" s="1"/>
  <c r="B330" i="1"/>
  <c r="D329" i="1"/>
  <c r="C329" i="1"/>
  <c r="I311" i="1"/>
  <c r="C295" i="4" s="1"/>
  <c r="M311" i="1"/>
  <c r="C293" i="3" s="1"/>
  <c r="D295" i="4" l="1"/>
  <c r="D296" i="5"/>
  <c r="J311" i="1"/>
  <c r="C296" i="5"/>
  <c r="K311" i="1"/>
  <c r="B293" i="3"/>
  <c r="B294" i="4"/>
  <c r="B295" i="5"/>
  <c r="A292" i="3"/>
  <c r="H313" i="1"/>
  <c r="E315" i="1"/>
  <c r="F314" i="1"/>
  <c r="G314" i="1" s="1"/>
  <c r="I312" i="1"/>
  <c r="B294" i="3" s="1"/>
  <c r="B331" i="1"/>
  <c r="D330" i="1"/>
  <c r="C330" i="1"/>
  <c r="M312" i="1"/>
  <c r="D297" i="5" s="1"/>
  <c r="C294" i="3" l="1"/>
  <c r="C296" i="4"/>
  <c r="D296" i="4"/>
  <c r="K312" i="1"/>
  <c r="C297" i="5"/>
  <c r="J312" i="1"/>
  <c r="B295" i="4"/>
  <c r="A293" i="3"/>
  <c r="B296" i="5"/>
  <c r="H314" i="1"/>
  <c r="B332" i="1"/>
  <c r="D331" i="1"/>
  <c r="C331" i="1"/>
  <c r="E316" i="1"/>
  <c r="F315" i="1"/>
  <c r="G315" i="1" s="1"/>
  <c r="I313" i="1"/>
  <c r="C297" i="4" s="1"/>
  <c r="M313" i="1"/>
  <c r="C295" i="3" s="1"/>
  <c r="D297" i="4" l="1"/>
  <c r="C298" i="5"/>
  <c r="B295" i="3"/>
  <c r="K313" i="1"/>
  <c r="J313" i="1"/>
  <c r="A295" i="3" s="1"/>
  <c r="D298" i="5"/>
  <c r="A294" i="3"/>
  <c r="B297" i="5"/>
  <c r="B296" i="4"/>
  <c r="H315" i="1"/>
  <c r="E317" i="1"/>
  <c r="F316" i="1"/>
  <c r="G316" i="1" s="1"/>
  <c r="B333" i="1"/>
  <c r="D332" i="1"/>
  <c r="C332" i="1"/>
  <c r="I314" i="1"/>
  <c r="B296" i="3" s="1"/>
  <c r="M314" i="1"/>
  <c r="C296" i="3" s="1"/>
  <c r="B298" i="5" l="1"/>
  <c r="B297" i="4"/>
  <c r="D298" i="4"/>
  <c r="J314" i="1"/>
  <c r="C299" i="5"/>
  <c r="K314" i="1"/>
  <c r="D299" i="5"/>
  <c r="C298" i="4"/>
  <c r="H316" i="1"/>
  <c r="E318" i="1"/>
  <c r="F317" i="1"/>
  <c r="G317" i="1" s="1"/>
  <c r="D333" i="1"/>
  <c r="C333" i="1"/>
  <c r="B334" i="1"/>
  <c r="I315" i="1"/>
  <c r="B297" i="3" s="1"/>
  <c r="M315" i="1"/>
  <c r="C297" i="3" s="1"/>
  <c r="C299" i="4" l="1"/>
  <c r="D299" i="4"/>
  <c r="K315" i="1"/>
  <c r="D300" i="5"/>
  <c r="J315" i="1"/>
  <c r="C300" i="5"/>
  <c r="B298" i="4"/>
  <c r="B299" i="5"/>
  <c r="A296" i="3"/>
  <c r="H317" i="1"/>
  <c r="B335" i="1"/>
  <c r="D334" i="1"/>
  <c r="C334" i="1"/>
  <c r="E319" i="1"/>
  <c r="F318" i="1"/>
  <c r="G318" i="1" s="1"/>
  <c r="I316" i="1"/>
  <c r="C300" i="4" s="1"/>
  <c r="M316" i="1"/>
  <c r="D300" i="4" s="1"/>
  <c r="D301" i="5" l="1"/>
  <c r="C298" i="3"/>
  <c r="J316" i="1"/>
  <c r="K316" i="1"/>
  <c r="C301" i="5"/>
  <c r="B298" i="3"/>
  <c r="B299" i="4"/>
  <c r="A297" i="3"/>
  <c r="B300" i="5"/>
  <c r="H318" i="1"/>
  <c r="E320" i="1"/>
  <c r="F319" i="1"/>
  <c r="G319" i="1" s="1"/>
  <c r="B336" i="1"/>
  <c r="D335" i="1"/>
  <c r="C335" i="1"/>
  <c r="I317" i="1"/>
  <c r="C302" i="5" s="1"/>
  <c r="M317" i="1"/>
  <c r="D301" i="4" s="1"/>
  <c r="K317" i="1" l="1"/>
  <c r="C301" i="4"/>
  <c r="J317" i="1"/>
  <c r="B301" i="4" s="1"/>
  <c r="B299" i="3"/>
  <c r="D302" i="5"/>
  <c r="C299" i="3"/>
  <c r="A298" i="3"/>
  <c r="B300" i="4"/>
  <c r="B301" i="5"/>
  <c r="H319" i="1"/>
  <c r="C336" i="1"/>
  <c r="B337" i="1"/>
  <c r="D336" i="1"/>
  <c r="E321" i="1"/>
  <c r="F320" i="1"/>
  <c r="G320" i="1" s="1"/>
  <c r="I318" i="1"/>
  <c r="C302" i="4" s="1"/>
  <c r="M318" i="1"/>
  <c r="D303" i="5" s="1"/>
  <c r="B302" i="5" l="1"/>
  <c r="A299" i="3"/>
  <c r="C300" i="3"/>
  <c r="D302" i="4"/>
  <c r="C303" i="5"/>
  <c r="K318" i="1"/>
  <c r="B300" i="3"/>
  <c r="J318" i="1"/>
  <c r="H320" i="1"/>
  <c r="E322" i="1"/>
  <c r="F321" i="1"/>
  <c r="G321" i="1" s="1"/>
  <c r="B338" i="1"/>
  <c r="D337" i="1"/>
  <c r="C337" i="1"/>
  <c r="I319" i="1"/>
  <c r="B301" i="3" s="1"/>
  <c r="M319" i="1"/>
  <c r="C301" i="3" s="1"/>
  <c r="C303" i="4" l="1"/>
  <c r="C304" i="5"/>
  <c r="B302" i="4"/>
  <c r="A300" i="3"/>
  <c r="B303" i="5"/>
  <c r="D303" i="4"/>
  <c r="J319" i="1"/>
  <c r="K319" i="1"/>
  <c r="D304" i="5"/>
  <c r="H321" i="1"/>
  <c r="E323" i="1"/>
  <c r="F322" i="1"/>
  <c r="G322" i="1" s="1"/>
  <c r="I320" i="1"/>
  <c r="C305" i="5" s="1"/>
  <c r="M320" i="1"/>
  <c r="C302" i="3" s="1"/>
  <c r="B339" i="1"/>
  <c r="D338" i="1"/>
  <c r="C338" i="1"/>
  <c r="B302" i="3" l="1"/>
  <c r="C304" i="4"/>
  <c r="D304" i="4"/>
  <c r="J320" i="1"/>
  <c r="D305" i="5"/>
  <c r="A301" i="3"/>
  <c r="B304" i="5"/>
  <c r="B303" i="4"/>
  <c r="K320" i="1"/>
  <c r="H322" i="1"/>
  <c r="B340" i="1"/>
  <c r="D339" i="1"/>
  <c r="C339" i="1"/>
  <c r="E324" i="1"/>
  <c r="F323" i="1"/>
  <c r="G323" i="1" s="1"/>
  <c r="I321" i="1"/>
  <c r="C305" i="4" s="1"/>
  <c r="M321" i="1"/>
  <c r="D305" i="4" s="1"/>
  <c r="D306" i="5" l="1"/>
  <c r="J321" i="1"/>
  <c r="B305" i="4" s="1"/>
  <c r="B303" i="3"/>
  <c r="K321" i="1"/>
  <c r="C303" i="3"/>
  <c r="C306" i="5"/>
  <c r="B304" i="4"/>
  <c r="A302" i="3"/>
  <c r="B305" i="5"/>
  <c r="H323" i="1"/>
  <c r="E325" i="1"/>
  <c r="F324" i="1"/>
  <c r="G324" i="1" s="1"/>
  <c r="B341" i="1"/>
  <c r="D340" i="1"/>
  <c r="C340" i="1"/>
  <c r="I322" i="1"/>
  <c r="B304" i="3" s="1"/>
  <c r="M322" i="1"/>
  <c r="D307" i="5" s="1"/>
  <c r="B306" i="5" l="1"/>
  <c r="A303" i="3"/>
  <c r="J322" i="1"/>
  <c r="K322" i="1"/>
  <c r="C307" i="5"/>
  <c r="C306" i="4"/>
  <c r="D306" i="4"/>
  <c r="C304" i="3"/>
  <c r="H324" i="1"/>
  <c r="D341" i="1"/>
  <c r="C341" i="1"/>
  <c r="B342" i="1"/>
  <c r="E326" i="1"/>
  <c r="F325" i="1"/>
  <c r="G325" i="1" s="1"/>
  <c r="I323" i="1"/>
  <c r="K323" i="1" s="1"/>
  <c r="M323" i="1"/>
  <c r="C305" i="3" s="1"/>
  <c r="C307" i="4" l="1"/>
  <c r="D308" i="5"/>
  <c r="D307" i="4"/>
  <c r="C308" i="5"/>
  <c r="J323" i="1"/>
  <c r="B305" i="3"/>
  <c r="B306" i="4"/>
  <c r="B307" i="5"/>
  <c r="A304" i="3"/>
  <c r="H325" i="1"/>
  <c r="B343" i="1"/>
  <c r="D342" i="1"/>
  <c r="C342" i="1"/>
  <c r="I324" i="1"/>
  <c r="B306" i="3" s="1"/>
  <c r="E327" i="1"/>
  <c r="F326" i="1"/>
  <c r="G326" i="1" s="1"/>
  <c r="M324" i="1"/>
  <c r="C306" i="3" s="1"/>
  <c r="D308" i="4" l="1"/>
  <c r="J324" i="1"/>
  <c r="C309" i="5"/>
  <c r="D309" i="5"/>
  <c r="C308" i="4"/>
  <c r="K324" i="1"/>
  <c r="B307" i="4"/>
  <c r="A305" i="3"/>
  <c r="B308" i="5"/>
  <c r="H326" i="1"/>
  <c r="B344" i="1"/>
  <c r="D343" i="1"/>
  <c r="C343" i="1"/>
  <c r="I325" i="1"/>
  <c r="E328" i="1"/>
  <c r="F327" i="1"/>
  <c r="G327" i="1" s="1"/>
  <c r="M325" i="1"/>
  <c r="C307" i="3" s="1"/>
  <c r="J325" i="1" l="1"/>
  <c r="B309" i="4" s="1"/>
  <c r="D309" i="4"/>
  <c r="C309" i="4"/>
  <c r="C310" i="5"/>
  <c r="D310" i="5"/>
  <c r="K325" i="1"/>
  <c r="B307" i="3"/>
  <c r="B308" i="4"/>
  <c r="B309" i="5"/>
  <c r="A306" i="3"/>
  <c r="H327" i="1"/>
  <c r="C344" i="1"/>
  <c r="B345" i="1"/>
  <c r="D344" i="1"/>
  <c r="I326" i="1"/>
  <c r="K326" i="1" s="1"/>
  <c r="E329" i="1"/>
  <c r="F328" i="1"/>
  <c r="G328" i="1" s="1"/>
  <c r="M326" i="1"/>
  <c r="D310" i="4" s="1"/>
  <c r="B310" i="5" l="1"/>
  <c r="A307" i="3"/>
  <c r="D311" i="5"/>
  <c r="C308" i="3"/>
  <c r="C311" i="5"/>
  <c r="B308" i="3"/>
  <c r="C310" i="4"/>
  <c r="J326" i="1"/>
  <c r="H328" i="1"/>
  <c r="B346" i="1"/>
  <c r="D345" i="1"/>
  <c r="C345" i="1"/>
  <c r="I327" i="1"/>
  <c r="C312" i="5" s="1"/>
  <c r="E330" i="1"/>
  <c r="F329" i="1"/>
  <c r="G329" i="1" s="1"/>
  <c r="M327" i="1"/>
  <c r="D312" i="5" s="1"/>
  <c r="B309" i="3" l="1"/>
  <c r="C309" i="3"/>
  <c r="D311" i="4"/>
  <c r="B311" i="5"/>
  <c r="B310" i="4"/>
  <c r="A308" i="3"/>
  <c r="C311" i="4"/>
  <c r="J327" i="1"/>
  <c r="K327" i="1"/>
  <c r="H329" i="1"/>
  <c r="B347" i="1"/>
  <c r="D346" i="1"/>
  <c r="C346" i="1"/>
  <c r="E331" i="1"/>
  <c r="F330" i="1"/>
  <c r="G330" i="1" s="1"/>
  <c r="I328" i="1"/>
  <c r="C312" i="4" s="1"/>
  <c r="M328" i="1"/>
  <c r="D312" i="4" s="1"/>
  <c r="C313" i="5" l="1"/>
  <c r="C310" i="3"/>
  <c r="D313" i="5"/>
  <c r="J328" i="1"/>
  <c r="B313" i="5" s="1"/>
  <c r="K328" i="1"/>
  <c r="B310" i="3"/>
  <c r="A309" i="3"/>
  <c r="B311" i="4"/>
  <c r="B312" i="5"/>
  <c r="E332" i="1"/>
  <c r="F331" i="1"/>
  <c r="G331" i="1" s="1"/>
  <c r="H330" i="1"/>
  <c r="B348" i="1"/>
  <c r="D347" i="1"/>
  <c r="C347" i="1"/>
  <c r="I329" i="1"/>
  <c r="B311" i="3" s="1"/>
  <c r="M329" i="1"/>
  <c r="C311" i="3" s="1"/>
  <c r="A310" i="3" l="1"/>
  <c r="B312" i="4"/>
  <c r="C313" i="4"/>
  <c r="D313" i="4"/>
  <c r="J329" i="1"/>
  <c r="C314" i="5"/>
  <c r="K329" i="1"/>
  <c r="D314" i="5"/>
  <c r="H331" i="1"/>
  <c r="I330" i="1"/>
  <c r="B312" i="3" s="1"/>
  <c r="M330" i="1"/>
  <c r="C312" i="3" s="1"/>
  <c r="E333" i="1"/>
  <c r="F332" i="1"/>
  <c r="G332" i="1" s="1"/>
  <c r="B349" i="1"/>
  <c r="D348" i="1"/>
  <c r="C348" i="1"/>
  <c r="C314" i="4" l="1"/>
  <c r="D314" i="4"/>
  <c r="J330" i="1"/>
  <c r="K330" i="1"/>
  <c r="C315" i="5"/>
  <c r="A311" i="3"/>
  <c r="B314" i="5"/>
  <c r="B313" i="4"/>
  <c r="D315" i="5"/>
  <c r="H332" i="1"/>
  <c r="I331" i="1"/>
  <c r="D349" i="1"/>
  <c r="C349" i="1"/>
  <c r="B350" i="1"/>
  <c r="E334" i="1"/>
  <c r="F333" i="1"/>
  <c r="G333" i="1" s="1"/>
  <c r="M331" i="1"/>
  <c r="C313" i="3" s="1"/>
  <c r="J331" i="1" l="1"/>
  <c r="B316" i="5" s="1"/>
  <c r="K331" i="1"/>
  <c r="D315" i="4"/>
  <c r="B313" i="3"/>
  <c r="C315" i="4"/>
  <c r="C316" i="5"/>
  <c r="D316" i="5"/>
  <c r="B314" i="4"/>
  <c r="A312" i="3"/>
  <c r="B315" i="5"/>
  <c r="H333" i="1"/>
  <c r="E335" i="1"/>
  <c r="F334" i="1"/>
  <c r="G334" i="1" s="1"/>
  <c r="I332" i="1"/>
  <c r="C316" i="4" s="1"/>
  <c r="B351" i="1"/>
  <c r="D350" i="1"/>
  <c r="C350" i="1"/>
  <c r="M332" i="1"/>
  <c r="D316" i="4" s="1"/>
  <c r="B315" i="4" l="1"/>
  <c r="A313" i="3"/>
  <c r="K332" i="1"/>
  <c r="J332" i="1"/>
  <c r="B316" i="4" s="1"/>
  <c r="D317" i="5"/>
  <c r="B314" i="3"/>
  <c r="C314" i="3"/>
  <c r="C317" i="5"/>
  <c r="H334" i="1"/>
  <c r="B352" i="1"/>
  <c r="D351" i="1"/>
  <c r="C351" i="1"/>
  <c r="E336" i="1"/>
  <c r="F335" i="1"/>
  <c r="G335" i="1" s="1"/>
  <c r="I333" i="1"/>
  <c r="B315" i="3" s="1"/>
  <c r="M333" i="1"/>
  <c r="C315" i="3" s="1"/>
  <c r="C317" i="4" l="1"/>
  <c r="A314" i="3"/>
  <c r="B317" i="5"/>
  <c r="D317" i="4"/>
  <c r="K333" i="1"/>
  <c r="C318" i="5"/>
  <c r="J333" i="1"/>
  <c r="D318" i="5"/>
  <c r="H335" i="1"/>
  <c r="C352" i="1"/>
  <c r="B353" i="1"/>
  <c r="D352" i="1"/>
  <c r="I334" i="1"/>
  <c r="B316" i="3" s="1"/>
  <c r="E337" i="1"/>
  <c r="F336" i="1"/>
  <c r="G336" i="1" s="1"/>
  <c r="M334" i="1"/>
  <c r="C316" i="3" s="1"/>
  <c r="J334" i="1" l="1"/>
  <c r="B319" i="5" s="1"/>
  <c r="C318" i="4"/>
  <c r="B317" i="4"/>
  <c r="B318" i="5"/>
  <c r="A315" i="3"/>
  <c r="C319" i="5"/>
  <c r="D318" i="4"/>
  <c r="K334" i="1"/>
  <c r="D319" i="5"/>
  <c r="H336" i="1"/>
  <c r="B354" i="1"/>
  <c r="D353" i="1"/>
  <c r="C353" i="1"/>
  <c r="E338" i="1"/>
  <c r="F337" i="1"/>
  <c r="G337" i="1" s="1"/>
  <c r="I335" i="1"/>
  <c r="C320" i="5" s="1"/>
  <c r="M335" i="1"/>
  <c r="D319" i="4" s="1"/>
  <c r="B318" i="4" l="1"/>
  <c r="A316" i="3"/>
  <c r="C317" i="3"/>
  <c r="J335" i="1"/>
  <c r="B320" i="5" s="1"/>
  <c r="B317" i="3"/>
  <c r="K335" i="1"/>
  <c r="C319" i="4"/>
  <c r="D320" i="5"/>
  <c r="H337" i="1"/>
  <c r="E339" i="1"/>
  <c r="F338" i="1"/>
  <c r="G338" i="1" s="1"/>
  <c r="B355" i="1"/>
  <c r="D354" i="1"/>
  <c r="C354" i="1"/>
  <c r="I336" i="1"/>
  <c r="K336" i="1" s="1"/>
  <c r="M336" i="1"/>
  <c r="D321" i="5" s="1"/>
  <c r="B319" i="4" l="1"/>
  <c r="A317" i="3"/>
  <c r="C318" i="3"/>
  <c r="C321" i="5"/>
  <c r="B318" i="3"/>
  <c r="C320" i="4"/>
  <c r="D320" i="4"/>
  <c r="J336" i="1"/>
  <c r="H338" i="1"/>
  <c r="E340" i="1"/>
  <c r="F339" i="1"/>
  <c r="G339" i="1" s="1"/>
  <c r="I337" i="1"/>
  <c r="C322" i="5" s="1"/>
  <c r="M337" i="1"/>
  <c r="D322" i="5" s="1"/>
  <c r="B356" i="1"/>
  <c r="D355" i="1"/>
  <c r="C355" i="1"/>
  <c r="B319" i="3" l="1"/>
  <c r="C319" i="3"/>
  <c r="C321" i="4"/>
  <c r="D321" i="4"/>
  <c r="B321" i="5"/>
  <c r="A318" i="3"/>
  <c r="B320" i="4"/>
  <c r="J337" i="1"/>
  <c r="K337" i="1"/>
  <c r="H339" i="1"/>
  <c r="B357" i="1"/>
  <c r="D356" i="1"/>
  <c r="C356" i="1"/>
  <c r="E341" i="1"/>
  <c r="F340" i="1"/>
  <c r="G340" i="1" s="1"/>
  <c r="I338" i="1"/>
  <c r="B320" i="3" s="1"/>
  <c r="M338" i="1"/>
  <c r="C320" i="3" s="1"/>
  <c r="C322" i="4" l="1"/>
  <c r="J338" i="1"/>
  <c r="K338" i="1"/>
  <c r="C323" i="5"/>
  <c r="D322" i="4"/>
  <c r="D323" i="5"/>
  <c r="A319" i="3"/>
  <c r="B321" i="4"/>
  <c r="B322" i="5"/>
  <c r="E342" i="1"/>
  <c r="F341" i="1"/>
  <c r="G341" i="1" s="1"/>
  <c r="D357" i="1"/>
  <c r="C357" i="1"/>
  <c r="B358" i="1"/>
  <c r="I339" i="1"/>
  <c r="C324" i="5" s="1"/>
  <c r="H340" i="1"/>
  <c r="M339" i="1"/>
  <c r="D323" i="4" s="1"/>
  <c r="C321" i="3" l="1"/>
  <c r="D324" i="5"/>
  <c r="K339" i="1"/>
  <c r="J339" i="1"/>
  <c r="B323" i="4" s="1"/>
  <c r="B321" i="3"/>
  <c r="C323" i="4"/>
  <c r="B322" i="4"/>
  <c r="A320" i="3"/>
  <c r="B323" i="5"/>
  <c r="H341" i="1"/>
  <c r="I340" i="1"/>
  <c r="C324" i="4" s="1"/>
  <c r="M340" i="1"/>
  <c r="D325" i="5" s="1"/>
  <c r="B359" i="1"/>
  <c r="D358" i="1"/>
  <c r="C358" i="1"/>
  <c r="E343" i="1"/>
  <c r="F342" i="1"/>
  <c r="G342" i="1" s="1"/>
  <c r="A321" i="3" l="1"/>
  <c r="B324" i="5"/>
  <c r="B322" i="3"/>
  <c r="C322" i="3"/>
  <c r="D324" i="4"/>
  <c r="J340" i="1"/>
  <c r="K340" i="1"/>
  <c r="C325" i="5"/>
  <c r="H342" i="1"/>
  <c r="B360" i="1"/>
  <c r="D359" i="1"/>
  <c r="C359" i="1"/>
  <c r="E344" i="1"/>
  <c r="F343" i="1"/>
  <c r="G343" i="1" s="1"/>
  <c r="I341" i="1"/>
  <c r="B323" i="3" s="1"/>
  <c r="M341" i="1"/>
  <c r="D326" i="5" s="1"/>
  <c r="C323" i="3" l="1"/>
  <c r="C325" i="4"/>
  <c r="D325" i="4"/>
  <c r="J341" i="1"/>
  <c r="K341" i="1"/>
  <c r="C326" i="5"/>
  <c r="A322" i="3"/>
  <c r="B325" i="5"/>
  <c r="B324" i="4"/>
  <c r="H343" i="1"/>
  <c r="E345" i="1"/>
  <c r="F344" i="1"/>
  <c r="G344" i="1" s="1"/>
  <c r="C360" i="1"/>
  <c r="B361" i="1"/>
  <c r="D360" i="1"/>
  <c r="I342" i="1"/>
  <c r="B324" i="3" s="1"/>
  <c r="M342" i="1"/>
  <c r="D326" i="4" s="1"/>
  <c r="C324" i="3" l="1"/>
  <c r="C326" i="4"/>
  <c r="C327" i="5"/>
  <c r="D327" i="5"/>
  <c r="J342" i="1"/>
  <c r="K342" i="1"/>
  <c r="A323" i="3"/>
  <c r="B326" i="5"/>
  <c r="B325" i="4"/>
  <c r="H344" i="1"/>
  <c r="B362" i="1"/>
  <c r="D361" i="1"/>
  <c r="C361" i="1"/>
  <c r="E346" i="1"/>
  <c r="F345" i="1"/>
  <c r="G345" i="1" s="1"/>
  <c r="I343" i="1"/>
  <c r="C327" i="4" s="1"/>
  <c r="M343" i="1"/>
  <c r="D327" i="4" s="1"/>
  <c r="C328" i="5" l="1"/>
  <c r="J343" i="1"/>
  <c r="B328" i="5" s="1"/>
  <c r="B325" i="3"/>
  <c r="D328" i="5"/>
  <c r="K343" i="1"/>
  <c r="C325" i="3"/>
  <c r="A325" i="3"/>
  <c r="B327" i="4"/>
  <c r="B326" i="4"/>
  <c r="A324" i="3"/>
  <c r="B327" i="5"/>
  <c r="H345" i="1"/>
  <c r="B363" i="1"/>
  <c r="D362" i="1"/>
  <c r="C362" i="1"/>
  <c r="I344" i="1"/>
  <c r="B326" i="3" s="1"/>
  <c r="E347" i="1"/>
  <c r="F346" i="1"/>
  <c r="G346" i="1" s="1"/>
  <c r="M344" i="1"/>
  <c r="D329" i="5" s="1"/>
  <c r="D328" i="4" l="1"/>
  <c r="C328" i="4"/>
  <c r="C326" i="3"/>
  <c r="J344" i="1"/>
  <c r="K344" i="1"/>
  <c r="C329" i="5"/>
  <c r="H346" i="1"/>
  <c r="E348" i="1"/>
  <c r="F347" i="1"/>
  <c r="G347" i="1" s="1"/>
  <c r="B364" i="1"/>
  <c r="D363" i="1"/>
  <c r="C363" i="1"/>
  <c r="I345" i="1"/>
  <c r="C329" i="4" s="1"/>
  <c r="M345" i="1"/>
  <c r="D329" i="4" s="1"/>
  <c r="C330" i="5" l="1"/>
  <c r="D330" i="5"/>
  <c r="J345" i="1"/>
  <c r="B329" i="5"/>
  <c r="A326" i="3"/>
  <c r="B328" i="4"/>
  <c r="B327" i="3"/>
  <c r="K345" i="1"/>
  <c r="C327" i="3"/>
  <c r="H347" i="1"/>
  <c r="B365" i="1"/>
  <c r="D364" i="1"/>
  <c r="C364" i="1"/>
  <c r="E349" i="1"/>
  <c r="F348" i="1"/>
  <c r="G348" i="1" s="1"/>
  <c r="I346" i="1"/>
  <c r="C331" i="5" s="1"/>
  <c r="M346" i="1"/>
  <c r="D330" i="4" s="1"/>
  <c r="D331" i="5" l="1"/>
  <c r="B328" i="3"/>
  <c r="C328" i="3"/>
  <c r="C330" i="4"/>
  <c r="B329" i="4"/>
  <c r="A327" i="3"/>
  <c r="B330" i="5"/>
  <c r="J346" i="1"/>
  <c r="K346" i="1"/>
  <c r="E350" i="1"/>
  <c r="F349" i="1"/>
  <c r="G349" i="1" s="1"/>
  <c r="H348" i="1"/>
  <c r="M348" i="1" s="1"/>
  <c r="D365" i="1"/>
  <c r="C365" i="1"/>
  <c r="B366" i="1"/>
  <c r="I347" i="1"/>
  <c r="C331" i="4" s="1"/>
  <c r="M347" i="1"/>
  <c r="D331" i="4" s="1"/>
  <c r="K347" i="1" l="1"/>
  <c r="C332" i="5"/>
  <c r="D332" i="5"/>
  <c r="C329" i="3"/>
  <c r="B331" i="5"/>
  <c r="B330" i="4"/>
  <c r="A328" i="3"/>
  <c r="J347" i="1"/>
  <c r="B329" i="3"/>
  <c r="H349" i="1"/>
  <c r="D333" i="5"/>
  <c r="D332" i="4"/>
  <c r="C330" i="3"/>
  <c r="I348" i="1"/>
  <c r="C333" i="5" s="1"/>
  <c r="B367" i="1"/>
  <c r="D366" i="1"/>
  <c r="C366" i="1"/>
  <c r="E351" i="1"/>
  <c r="F350" i="1"/>
  <c r="G350" i="1" s="1"/>
  <c r="B330" i="3" l="1"/>
  <c r="C332" i="4"/>
  <c r="J348" i="1"/>
  <c r="A330" i="3" s="1"/>
  <c r="K348" i="1"/>
  <c r="B331" i="4"/>
  <c r="A329" i="3"/>
  <c r="B332" i="5"/>
  <c r="H350" i="1"/>
  <c r="I349" i="1"/>
  <c r="C334" i="5" s="1"/>
  <c r="B368" i="1"/>
  <c r="D367" i="1"/>
  <c r="C367" i="1"/>
  <c r="E352" i="1"/>
  <c r="F351" i="1"/>
  <c r="G351" i="1" s="1"/>
  <c r="M349" i="1"/>
  <c r="D333" i="4" s="1"/>
  <c r="B332" i="4" l="1"/>
  <c r="B333" i="5"/>
  <c r="B331" i="3"/>
  <c r="C331" i="3"/>
  <c r="C333" i="4"/>
  <c r="D334" i="5"/>
  <c r="J349" i="1"/>
  <c r="K349" i="1"/>
  <c r="H351" i="1"/>
  <c r="C368" i="1"/>
  <c r="B369" i="1"/>
  <c r="D368" i="1"/>
  <c r="E353" i="1"/>
  <c r="F352" i="1"/>
  <c r="G352" i="1" s="1"/>
  <c r="I350" i="1"/>
  <c r="B332" i="3" s="1"/>
  <c r="M350" i="1"/>
  <c r="D335" i="5" s="1"/>
  <c r="J350" i="1" l="1"/>
  <c r="B335" i="5" s="1"/>
  <c r="C332" i="3"/>
  <c r="D334" i="4"/>
  <c r="C334" i="4"/>
  <c r="C335" i="5"/>
  <c r="K350" i="1"/>
  <c r="B334" i="5"/>
  <c r="B333" i="4"/>
  <c r="A331" i="3"/>
  <c r="H352" i="1"/>
  <c r="M352" i="1" s="1"/>
  <c r="B370" i="1"/>
  <c r="D369" i="1"/>
  <c r="C369" i="1"/>
  <c r="I351" i="1"/>
  <c r="B333" i="3" s="1"/>
  <c r="E354" i="1"/>
  <c r="F353" i="1"/>
  <c r="G353" i="1" s="1"/>
  <c r="M351" i="1"/>
  <c r="C333" i="3" s="1"/>
  <c r="B334" i="4" l="1"/>
  <c r="D335" i="4"/>
  <c r="A332" i="3"/>
  <c r="C335" i="4"/>
  <c r="C336" i="5"/>
  <c r="J351" i="1"/>
  <c r="K351" i="1"/>
  <c r="D336" i="5"/>
  <c r="H353" i="1"/>
  <c r="E355" i="1"/>
  <c r="F354" i="1"/>
  <c r="G354" i="1" s="1"/>
  <c r="B371" i="1"/>
  <c r="D370" i="1"/>
  <c r="C370" i="1"/>
  <c r="D337" i="5"/>
  <c r="D336" i="4"/>
  <c r="C334" i="3"/>
  <c r="I352" i="1"/>
  <c r="B334" i="3" s="1"/>
  <c r="J352" i="1" l="1"/>
  <c r="C336" i="4"/>
  <c r="K352" i="1"/>
  <c r="C337" i="5"/>
  <c r="B335" i="4"/>
  <c r="B336" i="5"/>
  <c r="A333" i="3"/>
  <c r="H354" i="1"/>
  <c r="B372" i="1"/>
  <c r="D371" i="1"/>
  <c r="C371" i="1"/>
  <c r="E356" i="1"/>
  <c r="F355" i="1"/>
  <c r="G355" i="1" s="1"/>
  <c r="I353" i="1"/>
  <c r="C337" i="4" s="1"/>
  <c r="M353" i="1"/>
  <c r="D337" i="4" s="1"/>
  <c r="C335" i="3" l="1"/>
  <c r="D338" i="5"/>
  <c r="K353" i="1"/>
  <c r="C338" i="5"/>
  <c r="J353" i="1"/>
  <c r="A334" i="3"/>
  <c r="B337" i="5"/>
  <c r="B336" i="4"/>
  <c r="B335" i="3"/>
  <c r="H355" i="1"/>
  <c r="E357" i="1"/>
  <c r="F356" i="1"/>
  <c r="G356" i="1" s="1"/>
  <c r="B373" i="1"/>
  <c r="D372" i="1"/>
  <c r="C372" i="1"/>
  <c r="I354" i="1"/>
  <c r="C338" i="4" s="1"/>
  <c r="M354" i="1"/>
  <c r="D338" i="4" s="1"/>
  <c r="D339" i="5" l="1"/>
  <c r="C336" i="3"/>
  <c r="K354" i="1"/>
  <c r="C339" i="5"/>
  <c r="B336" i="3"/>
  <c r="J354" i="1"/>
  <c r="B338" i="5"/>
  <c r="A335" i="3"/>
  <c r="B337" i="4"/>
  <c r="H356" i="1"/>
  <c r="E358" i="1"/>
  <c r="F357" i="1"/>
  <c r="G357" i="1" s="1"/>
  <c r="I355" i="1"/>
  <c r="D373" i="1"/>
  <c r="C373" i="1"/>
  <c r="B374" i="1"/>
  <c r="M355" i="1"/>
  <c r="D339" i="4" s="1"/>
  <c r="J355" i="1" l="1"/>
  <c r="A337" i="3" s="1"/>
  <c r="C337" i="3"/>
  <c r="B337" i="3"/>
  <c r="C340" i="5"/>
  <c r="D340" i="5"/>
  <c r="K355" i="1"/>
  <c r="C339" i="4"/>
  <c r="B338" i="4"/>
  <c r="B339" i="5"/>
  <c r="A336" i="3"/>
  <c r="H357" i="1"/>
  <c r="B375" i="1"/>
  <c r="D374" i="1"/>
  <c r="C374" i="1"/>
  <c r="E359" i="1"/>
  <c r="F358" i="1"/>
  <c r="G358" i="1" s="1"/>
  <c r="I356" i="1"/>
  <c r="C340" i="4" s="1"/>
  <c r="M356" i="1"/>
  <c r="C338" i="3" s="1"/>
  <c r="B339" i="4" l="1"/>
  <c r="B340" i="5"/>
  <c r="D340" i="4"/>
  <c r="D341" i="5"/>
  <c r="C341" i="5"/>
  <c r="B338" i="3"/>
  <c r="J356" i="1"/>
  <c r="K356" i="1"/>
  <c r="H358" i="1"/>
  <c r="B376" i="1"/>
  <c r="D375" i="1"/>
  <c r="C375" i="1"/>
  <c r="E360" i="1"/>
  <c r="F359" i="1"/>
  <c r="G359" i="1" s="1"/>
  <c r="I357" i="1"/>
  <c r="B339" i="3" s="1"/>
  <c r="M357" i="1"/>
  <c r="D342" i="5" s="1"/>
  <c r="C339" i="3" l="1"/>
  <c r="C341" i="4"/>
  <c r="D341" i="4"/>
  <c r="J357" i="1"/>
  <c r="B340" i="4"/>
  <c r="A338" i="3"/>
  <c r="B341" i="5"/>
  <c r="K357" i="1"/>
  <c r="C342" i="5"/>
  <c r="H359" i="1"/>
  <c r="C376" i="1"/>
  <c r="B377" i="1"/>
  <c r="D376" i="1"/>
  <c r="I358" i="1"/>
  <c r="B340" i="3" s="1"/>
  <c r="M358" i="1"/>
  <c r="D342" i="4" s="1"/>
  <c r="E361" i="1"/>
  <c r="F360" i="1"/>
  <c r="G360" i="1" s="1"/>
  <c r="J358" i="1" l="1"/>
  <c r="K358" i="1"/>
  <c r="C342" i="4"/>
  <c r="C343" i="5"/>
  <c r="C340" i="3"/>
  <c r="A339" i="3"/>
  <c r="B342" i="5"/>
  <c r="B341" i="4"/>
  <c r="D343" i="5"/>
  <c r="H360" i="1"/>
  <c r="E362" i="1"/>
  <c r="F361" i="1"/>
  <c r="G361" i="1" s="1"/>
  <c r="B378" i="1"/>
  <c r="D377" i="1"/>
  <c r="C377" i="1"/>
  <c r="I359" i="1"/>
  <c r="C344" i="5" s="1"/>
  <c r="M359" i="1"/>
  <c r="D343" i="4" s="1"/>
  <c r="D344" i="5" l="1"/>
  <c r="B341" i="3"/>
  <c r="J359" i="1"/>
  <c r="B343" i="4" s="1"/>
  <c r="C341" i="3"/>
  <c r="C343" i="4"/>
  <c r="K359" i="1"/>
  <c r="A340" i="3"/>
  <c r="B342" i="4"/>
  <c r="B343" i="5"/>
  <c r="H361" i="1"/>
  <c r="E363" i="1"/>
  <c r="F362" i="1"/>
  <c r="G362" i="1" s="1"/>
  <c r="I360" i="1"/>
  <c r="C345" i="5" s="1"/>
  <c r="B379" i="1"/>
  <c r="D378" i="1"/>
  <c r="C378" i="1"/>
  <c r="M360" i="1"/>
  <c r="D345" i="5" s="1"/>
  <c r="B342" i="3" l="1"/>
  <c r="B344" i="5"/>
  <c r="A341" i="3"/>
  <c r="C342" i="3"/>
  <c r="C344" i="4"/>
  <c r="D344" i="4"/>
  <c r="J360" i="1"/>
  <c r="K360" i="1"/>
  <c r="H362" i="1"/>
  <c r="E364" i="1"/>
  <c r="F363" i="1"/>
  <c r="G363" i="1" s="1"/>
  <c r="I361" i="1"/>
  <c r="C346" i="5" s="1"/>
  <c r="B380" i="1"/>
  <c r="D379" i="1"/>
  <c r="C379" i="1"/>
  <c r="M361" i="1"/>
  <c r="D345" i="4" s="1"/>
  <c r="D346" i="5" l="1"/>
  <c r="B343" i="3"/>
  <c r="C345" i="4"/>
  <c r="C343" i="3"/>
  <c r="A342" i="3"/>
  <c r="B345" i="5"/>
  <c r="B344" i="4"/>
  <c r="J361" i="1"/>
  <c r="K361" i="1"/>
  <c r="H363" i="1"/>
  <c r="B381" i="1"/>
  <c r="D380" i="1"/>
  <c r="C380" i="1"/>
  <c r="E365" i="1"/>
  <c r="F364" i="1"/>
  <c r="G364" i="1" s="1"/>
  <c r="I362" i="1"/>
  <c r="C346" i="4" s="1"/>
  <c r="M362" i="1"/>
  <c r="C344" i="3" s="1"/>
  <c r="D346" i="4" l="1"/>
  <c r="C347" i="5"/>
  <c r="J362" i="1"/>
  <c r="D347" i="5"/>
  <c r="B346" i="5"/>
  <c r="B345" i="4"/>
  <c r="A343" i="3"/>
  <c r="K362" i="1"/>
  <c r="B344" i="3"/>
  <c r="E366" i="1"/>
  <c r="F365" i="1"/>
  <c r="G365" i="1" s="1"/>
  <c r="D381" i="1"/>
  <c r="C381" i="1"/>
  <c r="B382" i="1"/>
  <c r="I363" i="1"/>
  <c r="C347" i="4" s="1"/>
  <c r="H364" i="1"/>
  <c r="M364" i="1" s="1"/>
  <c r="M363" i="1"/>
  <c r="D348" i="5" s="1"/>
  <c r="C345" i="3" l="1"/>
  <c r="D347" i="4"/>
  <c r="K363" i="1"/>
  <c r="C348" i="5"/>
  <c r="J363" i="1"/>
  <c r="B345" i="3"/>
  <c r="B346" i="4"/>
  <c r="A344" i="3"/>
  <c r="B347" i="5"/>
  <c r="H365" i="1"/>
  <c r="B383" i="1"/>
  <c r="D382" i="1"/>
  <c r="C382" i="1"/>
  <c r="D349" i="5"/>
  <c r="D348" i="4"/>
  <c r="C346" i="3"/>
  <c r="I364" i="1"/>
  <c r="C349" i="5" s="1"/>
  <c r="E367" i="1"/>
  <c r="F366" i="1"/>
  <c r="G366" i="1" s="1"/>
  <c r="B346" i="3" l="1"/>
  <c r="C348" i="4"/>
  <c r="J364" i="1"/>
  <c r="K364" i="1"/>
  <c r="B347" i="4"/>
  <c r="B348" i="5"/>
  <c r="A345" i="3"/>
  <c r="H366" i="1"/>
  <c r="E368" i="1"/>
  <c r="F367" i="1"/>
  <c r="G367" i="1" s="1"/>
  <c r="B384" i="1"/>
  <c r="D383" i="1"/>
  <c r="C383" i="1"/>
  <c r="I365" i="1"/>
  <c r="B347" i="3" s="1"/>
  <c r="M365" i="1"/>
  <c r="C347" i="3" s="1"/>
  <c r="C349" i="4" l="1"/>
  <c r="D349" i="4"/>
  <c r="J365" i="1"/>
  <c r="D350" i="5"/>
  <c r="K365" i="1"/>
  <c r="C350" i="5"/>
  <c r="A346" i="3"/>
  <c r="B349" i="5"/>
  <c r="B348" i="4"/>
  <c r="H367" i="1"/>
  <c r="E369" i="1"/>
  <c r="F368" i="1"/>
  <c r="G368" i="1" s="1"/>
  <c r="C384" i="1"/>
  <c r="B385" i="1"/>
  <c r="D384" i="1"/>
  <c r="I366" i="1"/>
  <c r="C350" i="4" s="1"/>
  <c r="M366" i="1"/>
  <c r="D350" i="4" s="1"/>
  <c r="K366" i="1" l="1"/>
  <c r="D351" i="5"/>
  <c r="C348" i="3"/>
  <c r="C351" i="5"/>
  <c r="B348" i="3"/>
  <c r="J366" i="1"/>
  <c r="B349" i="4"/>
  <c r="A347" i="3"/>
  <c r="B350" i="5"/>
  <c r="H368" i="1"/>
  <c r="B386" i="1"/>
  <c r="D385" i="1"/>
  <c r="C385" i="1"/>
  <c r="E370" i="1"/>
  <c r="F369" i="1"/>
  <c r="G369" i="1" s="1"/>
  <c r="I367" i="1"/>
  <c r="C351" i="4" s="1"/>
  <c r="M367" i="1"/>
  <c r="D352" i="5" s="1"/>
  <c r="D351" i="4" l="1"/>
  <c r="C349" i="3"/>
  <c r="B349" i="3"/>
  <c r="B350" i="4"/>
  <c r="B351" i="5"/>
  <c r="A348" i="3"/>
  <c r="J367" i="1"/>
  <c r="K367" i="1"/>
  <c r="C352" i="5"/>
  <c r="H369" i="1"/>
  <c r="E371" i="1"/>
  <c r="F370" i="1"/>
  <c r="G370" i="1" s="1"/>
  <c r="B387" i="1"/>
  <c r="D386" i="1"/>
  <c r="C386" i="1"/>
  <c r="I368" i="1"/>
  <c r="C352" i="4" s="1"/>
  <c r="M368" i="1"/>
  <c r="D353" i="5" s="1"/>
  <c r="C350" i="3" l="1"/>
  <c r="D352" i="4"/>
  <c r="K368" i="1"/>
  <c r="J368" i="1"/>
  <c r="C353" i="5"/>
  <c r="B350" i="3"/>
  <c r="B352" i="5"/>
  <c r="B351" i="4"/>
  <c r="A349" i="3"/>
  <c r="H370" i="1"/>
  <c r="E372" i="1"/>
  <c r="F371" i="1"/>
  <c r="G371" i="1" s="1"/>
  <c r="I369" i="1"/>
  <c r="B351" i="3" s="1"/>
  <c r="M369" i="1"/>
  <c r="D354" i="5" s="1"/>
  <c r="B388" i="1"/>
  <c r="D387" i="1"/>
  <c r="C387" i="1"/>
  <c r="C351" i="3" l="1"/>
  <c r="C353" i="4"/>
  <c r="D353" i="4"/>
  <c r="J369" i="1"/>
  <c r="K369" i="1"/>
  <c r="C354" i="5"/>
  <c r="B352" i="4"/>
  <c r="A350" i="3"/>
  <c r="B353" i="5"/>
  <c r="H371" i="1"/>
  <c r="B389" i="1"/>
  <c r="D388" i="1"/>
  <c r="C388" i="1"/>
  <c r="E373" i="1"/>
  <c r="F372" i="1"/>
  <c r="G372" i="1" s="1"/>
  <c r="I370" i="1"/>
  <c r="C354" i="4" s="1"/>
  <c r="M370" i="1"/>
  <c r="D354" i="4" s="1"/>
  <c r="D355" i="5" l="1"/>
  <c r="J370" i="1"/>
  <c r="B354" i="4" s="1"/>
  <c r="K370" i="1"/>
  <c r="C352" i="3"/>
  <c r="B355" i="5"/>
  <c r="C355" i="5"/>
  <c r="A352" i="3"/>
  <c r="B352" i="3"/>
  <c r="A351" i="3"/>
  <c r="B354" i="5"/>
  <c r="B353" i="4"/>
  <c r="E374" i="1"/>
  <c r="F373" i="1"/>
  <c r="G373" i="1" s="1"/>
  <c r="D389" i="1"/>
  <c r="C389" i="1"/>
  <c r="B390" i="1"/>
  <c r="I371" i="1"/>
  <c r="H372" i="1"/>
  <c r="M372" i="1" s="1"/>
  <c r="M371" i="1"/>
  <c r="D355" i="4" s="1"/>
  <c r="J371" i="1" l="1"/>
  <c r="B356" i="5" s="1"/>
  <c r="K371" i="1"/>
  <c r="C353" i="3"/>
  <c r="C355" i="4"/>
  <c r="D356" i="5"/>
  <c r="C356" i="5"/>
  <c r="B353" i="3"/>
  <c r="H373" i="1"/>
  <c r="B391" i="1"/>
  <c r="D390" i="1"/>
  <c r="C390" i="1"/>
  <c r="D357" i="5"/>
  <c r="D356" i="4"/>
  <c r="C354" i="3"/>
  <c r="I372" i="1"/>
  <c r="C357" i="5" s="1"/>
  <c r="E375" i="1"/>
  <c r="F374" i="1"/>
  <c r="G374" i="1" s="1"/>
  <c r="A353" i="3" l="1"/>
  <c r="B355" i="4"/>
  <c r="C356" i="4"/>
  <c r="B354" i="3"/>
  <c r="J372" i="1"/>
  <c r="K372" i="1"/>
  <c r="H374" i="1"/>
  <c r="E376" i="1"/>
  <c r="F375" i="1"/>
  <c r="G375" i="1" s="1"/>
  <c r="B392" i="1"/>
  <c r="D391" i="1"/>
  <c r="C391" i="1"/>
  <c r="I373" i="1"/>
  <c r="B355" i="3" s="1"/>
  <c r="M373" i="1"/>
  <c r="D358" i="5" s="1"/>
  <c r="C355" i="3" l="1"/>
  <c r="C357" i="4"/>
  <c r="D357" i="4"/>
  <c r="J373" i="1"/>
  <c r="K373" i="1"/>
  <c r="C358" i="5"/>
  <c r="A354" i="3"/>
  <c r="B357" i="5"/>
  <c r="B356" i="4"/>
  <c r="H375" i="1"/>
  <c r="E377" i="1"/>
  <c r="F376" i="1"/>
  <c r="G376" i="1" s="1"/>
  <c r="I374" i="1"/>
  <c r="B356" i="3" s="1"/>
  <c r="C392" i="1"/>
  <c r="B393" i="1"/>
  <c r="D392" i="1"/>
  <c r="M374" i="1"/>
  <c r="C356" i="3" s="1"/>
  <c r="D358" i="4" l="1"/>
  <c r="K374" i="1"/>
  <c r="D359" i="5"/>
  <c r="J374" i="1"/>
  <c r="C358" i="4"/>
  <c r="C359" i="5"/>
  <c r="A355" i="3"/>
  <c r="B358" i="5"/>
  <c r="B357" i="4"/>
  <c r="H376" i="1"/>
  <c r="B394" i="1"/>
  <c r="D393" i="1"/>
  <c r="C393" i="1"/>
  <c r="E378" i="1"/>
  <c r="F377" i="1"/>
  <c r="G377" i="1" s="1"/>
  <c r="I375" i="1"/>
  <c r="M375" i="1"/>
  <c r="C357" i="3" s="1"/>
  <c r="J375" i="1" l="1"/>
  <c r="A357" i="3" s="1"/>
  <c r="A356" i="3"/>
  <c r="B358" i="4"/>
  <c r="B359" i="5"/>
  <c r="K375" i="1"/>
  <c r="C360" i="5"/>
  <c r="D359" i="4"/>
  <c r="B357" i="3"/>
  <c r="D360" i="5"/>
  <c r="C359" i="4"/>
  <c r="H377" i="1"/>
  <c r="E379" i="1"/>
  <c r="F378" i="1"/>
  <c r="G378" i="1" s="1"/>
  <c r="B395" i="1"/>
  <c r="D394" i="1"/>
  <c r="C394" i="1"/>
  <c r="I376" i="1"/>
  <c r="C360" i="4" s="1"/>
  <c r="M376" i="1"/>
  <c r="D360" i="4" s="1"/>
  <c r="B360" i="5" l="1"/>
  <c r="B359" i="4"/>
  <c r="J376" i="1"/>
  <c r="B360" i="4" s="1"/>
  <c r="B358" i="3"/>
  <c r="C361" i="5"/>
  <c r="K376" i="1"/>
  <c r="C358" i="3"/>
  <c r="D361" i="5"/>
  <c r="H378" i="1"/>
  <c r="E380" i="1"/>
  <c r="F379" i="1"/>
  <c r="G379" i="1" s="1"/>
  <c r="I377" i="1"/>
  <c r="B396" i="1"/>
  <c r="D395" i="1"/>
  <c r="C395" i="1"/>
  <c r="M377" i="1"/>
  <c r="D361" i="4" s="1"/>
  <c r="J377" i="1" l="1"/>
  <c r="A359" i="3" s="1"/>
  <c r="K377" i="1"/>
  <c r="A358" i="3"/>
  <c r="B359" i="3"/>
  <c r="B361" i="5"/>
  <c r="C361" i="4"/>
  <c r="C362" i="5"/>
  <c r="D362" i="5"/>
  <c r="C359" i="3"/>
  <c r="H379" i="1"/>
  <c r="E381" i="1"/>
  <c r="F380" i="1"/>
  <c r="G380" i="1" s="1"/>
  <c r="B397" i="1"/>
  <c r="D396" i="1"/>
  <c r="C396" i="1"/>
  <c r="I378" i="1"/>
  <c r="B360" i="3" s="1"/>
  <c r="M378" i="1"/>
  <c r="C360" i="3" s="1"/>
  <c r="B361" i="4" l="1"/>
  <c r="B362" i="5"/>
  <c r="C362" i="4"/>
  <c r="D362" i="4"/>
  <c r="J378" i="1"/>
  <c r="C363" i="5"/>
  <c r="K378" i="1"/>
  <c r="D363" i="5"/>
  <c r="H380" i="1"/>
  <c r="D397" i="1"/>
  <c r="C397" i="1"/>
  <c r="B398" i="1"/>
  <c r="E382" i="1"/>
  <c r="F381" i="1"/>
  <c r="G381" i="1" s="1"/>
  <c r="I379" i="1"/>
  <c r="B361" i="3" s="1"/>
  <c r="M379" i="1"/>
  <c r="C361" i="3" s="1"/>
  <c r="D363" i="4" l="1"/>
  <c r="C363" i="4"/>
  <c r="D364" i="5"/>
  <c r="C364" i="5"/>
  <c r="K379" i="1"/>
  <c r="J379" i="1"/>
  <c r="A360" i="3"/>
  <c r="B363" i="5"/>
  <c r="B362" i="4"/>
  <c r="H381" i="1"/>
  <c r="E383" i="1"/>
  <c r="F382" i="1"/>
  <c r="G382" i="1" s="1"/>
  <c r="B399" i="1"/>
  <c r="D398" i="1"/>
  <c r="C398" i="1"/>
  <c r="I380" i="1"/>
  <c r="C365" i="5" s="1"/>
  <c r="M380" i="1"/>
  <c r="D364" i="4" s="1"/>
  <c r="J380" i="1" l="1"/>
  <c r="A362" i="3" s="1"/>
  <c r="K380" i="1"/>
  <c r="D365" i="5"/>
  <c r="B362" i="3"/>
  <c r="C362" i="3"/>
  <c r="C364" i="4"/>
  <c r="B363" i="4"/>
  <c r="B364" i="5"/>
  <c r="A361" i="3"/>
  <c r="H382" i="1"/>
  <c r="B400" i="1"/>
  <c r="D399" i="1"/>
  <c r="C399" i="1"/>
  <c r="E384" i="1"/>
  <c r="F383" i="1"/>
  <c r="G383" i="1" s="1"/>
  <c r="I381" i="1"/>
  <c r="C366" i="5" s="1"/>
  <c r="M381" i="1"/>
  <c r="D366" i="5" s="1"/>
  <c r="B365" i="5" l="1"/>
  <c r="B364" i="4"/>
  <c r="D365" i="4"/>
  <c r="K381" i="1"/>
  <c r="C365" i="4"/>
  <c r="J381" i="1"/>
  <c r="C363" i="3"/>
  <c r="B363" i="3"/>
  <c r="H383" i="1"/>
  <c r="E385" i="1"/>
  <c r="F384" i="1"/>
  <c r="G384" i="1" s="1"/>
  <c r="B401" i="1"/>
  <c r="D400" i="1"/>
  <c r="C400" i="1"/>
  <c r="I382" i="1"/>
  <c r="B364" i="3" s="1"/>
  <c r="M382" i="1"/>
  <c r="D366" i="4" s="1"/>
  <c r="J382" i="1" l="1"/>
  <c r="B365" i="4"/>
  <c r="B366" i="5"/>
  <c r="A363" i="3"/>
  <c r="C364" i="3"/>
  <c r="C366" i="4"/>
  <c r="K382" i="1"/>
  <c r="C367" i="5"/>
  <c r="D367" i="5"/>
  <c r="H384" i="1"/>
  <c r="E386" i="1"/>
  <c r="F385" i="1"/>
  <c r="G385" i="1" s="1"/>
  <c r="I383" i="1"/>
  <c r="B365" i="3" s="1"/>
  <c r="M383" i="1"/>
  <c r="D368" i="5" s="1"/>
  <c r="C401" i="1"/>
  <c r="D401" i="1"/>
  <c r="B402" i="1"/>
  <c r="C365" i="3" l="1"/>
  <c r="C367" i="4"/>
  <c r="J383" i="1"/>
  <c r="A365" i="3" s="1"/>
  <c r="A364" i="3"/>
  <c r="B366" i="4"/>
  <c r="B367" i="5"/>
  <c r="D367" i="4"/>
  <c r="K383" i="1"/>
  <c r="C368" i="5"/>
  <c r="H385" i="1"/>
  <c r="B403" i="1"/>
  <c r="D402" i="1"/>
  <c r="C402" i="1"/>
  <c r="E387" i="1"/>
  <c r="F386" i="1"/>
  <c r="G386" i="1" s="1"/>
  <c r="I384" i="1"/>
  <c r="C368" i="4" s="1"/>
  <c r="M384" i="1"/>
  <c r="D369" i="5" s="1"/>
  <c r="B367" i="4" l="1"/>
  <c r="C366" i="3"/>
  <c r="D368" i="4"/>
  <c r="B368" i="5"/>
  <c r="J384" i="1"/>
  <c r="B368" i="4" s="1"/>
  <c r="K384" i="1"/>
  <c r="C369" i="5"/>
  <c r="B366" i="3"/>
  <c r="H386" i="1"/>
  <c r="B404" i="1"/>
  <c r="D403" i="1"/>
  <c r="C403" i="1"/>
  <c r="I385" i="1"/>
  <c r="K385" i="1" s="1"/>
  <c r="E388" i="1"/>
  <c r="F387" i="1"/>
  <c r="G387" i="1" s="1"/>
  <c r="M385" i="1"/>
  <c r="D370" i="5" s="1"/>
  <c r="B369" i="5" l="1"/>
  <c r="A366" i="3"/>
  <c r="C369" i="4"/>
  <c r="B367" i="3"/>
  <c r="C367" i="3"/>
  <c r="D369" i="4"/>
  <c r="J385" i="1"/>
  <c r="C370" i="5"/>
  <c r="H387" i="1"/>
  <c r="E389" i="1"/>
  <c r="F388" i="1"/>
  <c r="G388" i="1" s="1"/>
  <c r="B405" i="1"/>
  <c r="C404" i="1"/>
  <c r="D404" i="1"/>
  <c r="I386" i="1"/>
  <c r="B368" i="3" s="1"/>
  <c r="M386" i="1"/>
  <c r="D370" i="4" s="1"/>
  <c r="C368" i="3" l="1"/>
  <c r="C370" i="4"/>
  <c r="C371" i="5"/>
  <c r="D371" i="5"/>
  <c r="A367" i="3"/>
  <c r="B370" i="5"/>
  <c r="B369" i="4"/>
  <c r="J386" i="1"/>
  <c r="K386" i="1"/>
  <c r="H388" i="1"/>
  <c r="B406" i="1"/>
  <c r="D405" i="1"/>
  <c r="C405" i="1"/>
  <c r="E390" i="1"/>
  <c r="F389" i="1"/>
  <c r="G389" i="1" s="1"/>
  <c r="I387" i="1"/>
  <c r="C371" i="4" s="1"/>
  <c r="M387" i="1"/>
  <c r="D371" i="4" s="1"/>
  <c r="D372" i="5" l="1"/>
  <c r="C369" i="3"/>
  <c r="C372" i="5"/>
  <c r="B369" i="3"/>
  <c r="A368" i="3"/>
  <c r="B371" i="5"/>
  <c r="B370" i="4"/>
  <c r="K387" i="1"/>
  <c r="J387" i="1"/>
  <c r="H389" i="1"/>
  <c r="E391" i="1"/>
  <c r="F390" i="1"/>
  <c r="G390" i="1" s="1"/>
  <c r="D406" i="1"/>
  <c r="C406" i="1"/>
  <c r="B407" i="1"/>
  <c r="I388" i="1"/>
  <c r="C372" i="4" s="1"/>
  <c r="M388" i="1"/>
  <c r="C370" i="3" s="1"/>
  <c r="D373" i="5" l="1"/>
  <c r="D372" i="4"/>
  <c r="C373" i="5"/>
  <c r="B371" i="4"/>
  <c r="B372" i="5"/>
  <c r="A369" i="3"/>
  <c r="K388" i="1"/>
  <c r="J388" i="1"/>
  <c r="B370" i="3"/>
  <c r="H390" i="1"/>
  <c r="B408" i="1"/>
  <c r="D407" i="1"/>
  <c r="C407" i="1"/>
  <c r="E392" i="1"/>
  <c r="F391" i="1"/>
  <c r="G391" i="1" s="1"/>
  <c r="I389" i="1"/>
  <c r="C373" i="4" s="1"/>
  <c r="M389" i="1"/>
  <c r="D373" i="4" s="1"/>
  <c r="D374" i="5" l="1"/>
  <c r="C371" i="3"/>
  <c r="K389" i="1"/>
  <c r="C374" i="5"/>
  <c r="B372" i="4"/>
  <c r="A370" i="3"/>
  <c r="B373" i="5"/>
  <c r="B371" i="3"/>
  <c r="J389" i="1"/>
  <c r="H391" i="1"/>
  <c r="E393" i="1"/>
  <c r="F392" i="1"/>
  <c r="G392" i="1" s="1"/>
  <c r="B409" i="1"/>
  <c r="D408" i="1"/>
  <c r="C408" i="1"/>
  <c r="I390" i="1"/>
  <c r="B372" i="3" s="1"/>
  <c r="M390" i="1"/>
  <c r="C372" i="3" s="1"/>
  <c r="D374" i="4" l="1"/>
  <c r="D375" i="5"/>
  <c r="J390" i="1"/>
  <c r="B374" i="4" s="1"/>
  <c r="C374" i="4"/>
  <c r="K390" i="1"/>
  <c r="C375" i="5"/>
  <c r="B373" i="4"/>
  <c r="A371" i="3"/>
  <c r="B374" i="5"/>
  <c r="H392" i="1"/>
  <c r="E394" i="1"/>
  <c r="F393" i="1"/>
  <c r="G393" i="1" s="1"/>
  <c r="I391" i="1"/>
  <c r="B373" i="3" s="1"/>
  <c r="C409" i="1"/>
  <c r="D409" i="1"/>
  <c r="B410" i="1"/>
  <c r="M391" i="1"/>
  <c r="D376" i="5" s="1"/>
  <c r="A372" i="3" l="1"/>
  <c r="B375" i="5"/>
  <c r="C373" i="3"/>
  <c r="C375" i="4"/>
  <c r="D375" i="4"/>
  <c r="J391" i="1"/>
  <c r="K391" i="1"/>
  <c r="C376" i="5"/>
  <c r="H393" i="1"/>
  <c r="B411" i="1"/>
  <c r="D410" i="1"/>
  <c r="C410" i="1"/>
  <c r="E395" i="1"/>
  <c r="F394" i="1"/>
  <c r="G394" i="1" s="1"/>
  <c r="I392" i="1"/>
  <c r="C377" i="5" s="1"/>
  <c r="M392" i="1"/>
  <c r="D377" i="5" s="1"/>
  <c r="B374" i="3" l="1"/>
  <c r="C376" i="4"/>
  <c r="D376" i="4"/>
  <c r="J392" i="1"/>
  <c r="K392" i="1"/>
  <c r="C374" i="3"/>
  <c r="B376" i="5"/>
  <c r="B375" i="4"/>
  <c r="A373" i="3"/>
  <c r="E396" i="1"/>
  <c r="F395" i="1"/>
  <c r="G395" i="1" s="1"/>
  <c r="H394" i="1"/>
  <c r="B412" i="1"/>
  <c r="D411" i="1"/>
  <c r="C411" i="1"/>
  <c r="D378" i="5"/>
  <c r="I393" i="1"/>
  <c r="M393" i="1"/>
  <c r="D377" i="4" s="1"/>
  <c r="J393" i="1" l="1"/>
  <c r="B377" i="4" s="1"/>
  <c r="B375" i="3"/>
  <c r="C375" i="3"/>
  <c r="C377" i="4"/>
  <c r="K393" i="1"/>
  <c r="C378" i="5"/>
  <c r="A374" i="3"/>
  <c r="B377" i="5"/>
  <c r="B376" i="4"/>
  <c r="H395" i="1"/>
  <c r="I394" i="1"/>
  <c r="M394" i="1"/>
  <c r="D378" i="4" s="1"/>
  <c r="B413" i="1"/>
  <c r="C412" i="1"/>
  <c r="D412" i="1"/>
  <c r="E397" i="1"/>
  <c r="F396" i="1"/>
  <c r="G396" i="1" s="1"/>
  <c r="J394" i="1" l="1"/>
  <c r="B379" i="5" s="1"/>
  <c r="D379" i="5"/>
  <c r="C379" i="5"/>
  <c r="B378" i="5"/>
  <c r="A375" i="3"/>
  <c r="C378" i="4"/>
  <c r="K394" i="1"/>
  <c r="C376" i="3"/>
  <c r="B376" i="3"/>
  <c r="H396" i="1"/>
  <c r="B414" i="1"/>
  <c r="D413" i="1"/>
  <c r="C413" i="1"/>
  <c r="E398" i="1"/>
  <c r="F397" i="1"/>
  <c r="G397" i="1" s="1"/>
  <c r="I395" i="1"/>
  <c r="J395" i="1" s="1"/>
  <c r="M395" i="1"/>
  <c r="D380" i="5" s="1"/>
  <c r="A376" i="3" l="1"/>
  <c r="B378" i="4"/>
  <c r="C379" i="4"/>
  <c r="B377" i="3"/>
  <c r="K395" i="1"/>
  <c r="C377" i="3"/>
  <c r="B380" i="5"/>
  <c r="A377" i="3"/>
  <c r="B379" i="4"/>
  <c r="D379" i="4"/>
  <c r="C380" i="5"/>
  <c r="H397" i="1"/>
  <c r="E399" i="1"/>
  <c r="F398" i="1"/>
  <c r="G398" i="1" s="1"/>
  <c r="D414" i="1"/>
  <c r="C414" i="1"/>
  <c r="B415" i="1"/>
  <c r="I396" i="1"/>
  <c r="B378" i="3" s="1"/>
  <c r="M396" i="1"/>
  <c r="D380" i="4" s="1"/>
  <c r="C381" i="5" l="1"/>
  <c r="D381" i="5"/>
  <c r="C380" i="4"/>
  <c r="C378" i="3"/>
  <c r="J396" i="1"/>
  <c r="K396" i="1"/>
  <c r="H398" i="1"/>
  <c r="B416" i="1"/>
  <c r="D415" i="1"/>
  <c r="C415" i="1"/>
  <c r="E400" i="1"/>
  <c r="F399" i="1"/>
  <c r="G399" i="1" s="1"/>
  <c r="I397" i="1"/>
  <c r="C381" i="4" s="1"/>
  <c r="M397" i="1"/>
  <c r="C379" i="3" s="1"/>
  <c r="D381" i="4" l="1"/>
  <c r="D382" i="5"/>
  <c r="B380" i="4"/>
  <c r="A378" i="3"/>
  <c r="B381" i="5"/>
  <c r="K397" i="1"/>
  <c r="B379" i="3"/>
  <c r="J397" i="1"/>
  <c r="C382" i="5"/>
  <c r="H399" i="1"/>
  <c r="E401" i="1"/>
  <c r="F400" i="1"/>
  <c r="G400" i="1" s="1"/>
  <c r="B417" i="1"/>
  <c r="D416" i="1"/>
  <c r="C416" i="1"/>
  <c r="I398" i="1"/>
  <c r="K398" i="1" s="1"/>
  <c r="M398" i="1"/>
  <c r="D382" i="4" s="1"/>
  <c r="D383" i="5" l="1"/>
  <c r="C380" i="3"/>
  <c r="J398" i="1"/>
  <c r="B382" i="4" s="1"/>
  <c r="B381" i="4"/>
  <c r="A379" i="3"/>
  <c r="B382" i="5"/>
  <c r="B380" i="3"/>
  <c r="C382" i="4"/>
  <c r="C383" i="5"/>
  <c r="H400" i="1"/>
  <c r="E402" i="1"/>
  <c r="F401" i="1"/>
  <c r="G401" i="1" s="1"/>
  <c r="C417" i="1"/>
  <c r="D417" i="1"/>
  <c r="B418" i="1"/>
  <c r="I399" i="1"/>
  <c r="C384" i="5" s="1"/>
  <c r="M399" i="1"/>
  <c r="D383" i="4" s="1"/>
  <c r="D384" i="5" l="1"/>
  <c r="K399" i="1"/>
  <c r="J399" i="1"/>
  <c r="B383" i="4" s="1"/>
  <c r="B381" i="3"/>
  <c r="A380" i="3"/>
  <c r="B383" i="5"/>
  <c r="C383" i="4"/>
  <c r="C381" i="3"/>
  <c r="H401" i="1"/>
  <c r="B419" i="1"/>
  <c r="D418" i="1"/>
  <c r="C418" i="1"/>
  <c r="E403" i="1"/>
  <c r="F402" i="1"/>
  <c r="G402" i="1" s="1"/>
  <c r="I400" i="1"/>
  <c r="C385" i="5" s="1"/>
  <c r="M400" i="1"/>
  <c r="D385" i="5" s="1"/>
  <c r="C382" i="3" l="1"/>
  <c r="B382" i="3"/>
  <c r="B384" i="5"/>
  <c r="A381" i="3"/>
  <c r="C384" i="4"/>
  <c r="D384" i="4"/>
  <c r="J400" i="1"/>
  <c r="K400" i="1"/>
  <c r="E404" i="1"/>
  <c r="F403" i="1"/>
  <c r="G403" i="1" s="1"/>
  <c r="H402" i="1"/>
  <c r="B420" i="1"/>
  <c r="D419" i="1"/>
  <c r="C419" i="1"/>
  <c r="I401" i="1"/>
  <c r="B383" i="3" s="1"/>
  <c r="M401" i="1"/>
  <c r="D386" i="5" s="1"/>
  <c r="C385" i="4" l="1"/>
  <c r="C383" i="3"/>
  <c r="D385" i="4"/>
  <c r="K401" i="1"/>
  <c r="C386" i="5"/>
  <c r="A382" i="3"/>
  <c r="B385" i="5"/>
  <c r="B384" i="4"/>
  <c r="J401" i="1"/>
  <c r="H403" i="1"/>
  <c r="I402" i="1"/>
  <c r="B384" i="3" s="1"/>
  <c r="M402" i="1"/>
  <c r="D386" i="4" s="1"/>
  <c r="B421" i="1"/>
  <c r="C420" i="1"/>
  <c r="D420" i="1"/>
  <c r="E405" i="1"/>
  <c r="F404" i="1"/>
  <c r="G404" i="1" s="1"/>
  <c r="K402" i="1" l="1"/>
  <c r="C384" i="3"/>
  <c r="C386" i="4"/>
  <c r="C387" i="5"/>
  <c r="D387" i="5"/>
  <c r="A383" i="3"/>
  <c r="B386" i="5"/>
  <c r="B385" i="4"/>
  <c r="J402" i="1"/>
  <c r="H404" i="1"/>
  <c r="B422" i="1"/>
  <c r="D421" i="1"/>
  <c r="C421" i="1"/>
  <c r="E406" i="1"/>
  <c r="F405" i="1"/>
  <c r="G405" i="1" s="1"/>
  <c r="I403" i="1"/>
  <c r="B385" i="3" s="1"/>
  <c r="M403" i="1"/>
  <c r="D388" i="5" s="1"/>
  <c r="C385" i="3" l="1"/>
  <c r="C387" i="4"/>
  <c r="D387" i="4"/>
  <c r="B387" i="5"/>
  <c r="B386" i="4"/>
  <c r="A384" i="3"/>
  <c r="J403" i="1"/>
  <c r="C388" i="5"/>
  <c r="K403" i="1"/>
  <c r="E407" i="1"/>
  <c r="F406" i="1"/>
  <c r="G406" i="1" s="1"/>
  <c r="H405" i="1"/>
  <c r="D422" i="1"/>
  <c r="C422" i="1"/>
  <c r="B423" i="1"/>
  <c r="D389" i="5"/>
  <c r="I404" i="1"/>
  <c r="C388" i="4" s="1"/>
  <c r="M404" i="1"/>
  <c r="C386" i="3" s="1"/>
  <c r="D388" i="4" l="1"/>
  <c r="A385" i="3"/>
  <c r="B388" i="5"/>
  <c r="B387" i="4"/>
  <c r="J404" i="1"/>
  <c r="C389" i="5"/>
  <c r="B386" i="3"/>
  <c r="K404" i="1"/>
  <c r="H406" i="1"/>
  <c r="I405" i="1"/>
  <c r="C390" i="5" s="1"/>
  <c r="M405" i="1"/>
  <c r="D389" i="4" s="1"/>
  <c r="B424" i="1"/>
  <c r="D423" i="1"/>
  <c r="C423" i="1"/>
  <c r="E408" i="1"/>
  <c r="F407" i="1"/>
  <c r="G407" i="1" s="1"/>
  <c r="B387" i="3" l="1"/>
  <c r="C389" i="4"/>
  <c r="D390" i="5"/>
  <c r="C387" i="3"/>
  <c r="B389" i="5"/>
  <c r="B388" i="4"/>
  <c r="A386" i="3"/>
  <c r="J405" i="1"/>
  <c r="K405" i="1"/>
  <c r="H407" i="1"/>
  <c r="E409" i="1"/>
  <c r="F408" i="1"/>
  <c r="G408" i="1" s="1"/>
  <c r="I406" i="1"/>
  <c r="K406" i="1" s="1"/>
  <c r="B425" i="1"/>
  <c r="D424" i="1"/>
  <c r="C424" i="1"/>
  <c r="M406" i="1"/>
  <c r="D391" i="5" s="1"/>
  <c r="B388" i="3" l="1"/>
  <c r="C388" i="3"/>
  <c r="B390" i="5"/>
  <c r="B389" i="4"/>
  <c r="A387" i="3"/>
  <c r="C390" i="4"/>
  <c r="D390" i="4"/>
  <c r="C391" i="5"/>
  <c r="J406" i="1"/>
  <c r="H408" i="1"/>
  <c r="C425" i="1"/>
  <c r="D425" i="1"/>
  <c r="E410" i="1"/>
  <c r="F409" i="1"/>
  <c r="G409" i="1" s="1"/>
  <c r="I407" i="1"/>
  <c r="C391" i="4" s="1"/>
  <c r="M407" i="1"/>
  <c r="C389" i="3" s="1"/>
  <c r="D391" i="4" l="1"/>
  <c r="K407" i="1"/>
  <c r="J407" i="1"/>
  <c r="A389" i="3" s="1"/>
  <c r="D392" i="5"/>
  <c r="B389" i="3"/>
  <c r="A388" i="3"/>
  <c r="B391" i="5"/>
  <c r="B390" i="4"/>
  <c r="C392" i="5"/>
  <c r="H409" i="1"/>
  <c r="E411" i="1"/>
  <c r="F410" i="1"/>
  <c r="G410" i="1" s="1"/>
  <c r="I408" i="1"/>
  <c r="C393" i="5" s="1"/>
  <c r="M408" i="1"/>
  <c r="D392" i="4" s="1"/>
  <c r="B392" i="5" l="1"/>
  <c r="B391" i="4"/>
  <c r="B390" i="3"/>
  <c r="C392" i="4"/>
  <c r="C390" i="3"/>
  <c r="D393" i="5"/>
  <c r="J408" i="1"/>
  <c r="K408" i="1"/>
  <c r="H410" i="1"/>
  <c r="E412" i="1"/>
  <c r="F411" i="1"/>
  <c r="G411" i="1" s="1"/>
  <c r="I409" i="1"/>
  <c r="C394" i="5" s="1"/>
  <c r="M409" i="1"/>
  <c r="D393" i="4" s="1"/>
  <c r="C391" i="3" l="1"/>
  <c r="B391" i="3"/>
  <c r="C393" i="4"/>
  <c r="J409" i="1"/>
  <c r="B393" i="4" s="1"/>
  <c r="K409" i="1"/>
  <c r="D394" i="5"/>
  <c r="A390" i="3"/>
  <c r="B393" i="5"/>
  <c r="B392" i="4"/>
  <c r="H411" i="1"/>
  <c r="E413" i="1"/>
  <c r="F412" i="1"/>
  <c r="G412" i="1" s="1"/>
  <c r="I410" i="1"/>
  <c r="C395" i="5" s="1"/>
  <c r="M410" i="1"/>
  <c r="D395" i="5" s="1"/>
  <c r="B394" i="5" l="1"/>
  <c r="A391" i="3"/>
  <c r="C394" i="4"/>
  <c r="J410" i="1"/>
  <c r="A392" i="3" s="1"/>
  <c r="C392" i="3"/>
  <c r="B392" i="3"/>
  <c r="D394" i="4"/>
  <c r="K410" i="1"/>
  <c r="H412" i="1"/>
  <c r="E414" i="1"/>
  <c r="F413" i="1"/>
  <c r="G413" i="1" s="1"/>
  <c r="I411" i="1"/>
  <c r="C395" i="4" s="1"/>
  <c r="M411" i="1"/>
  <c r="D395" i="4" s="1"/>
  <c r="C393" i="3" l="1"/>
  <c r="D396" i="5"/>
  <c r="B395" i="5"/>
  <c r="B394" i="4"/>
  <c r="K411" i="1"/>
  <c r="J411" i="1"/>
  <c r="C396" i="5"/>
  <c r="B393" i="3"/>
  <c r="H413" i="1"/>
  <c r="E415" i="1"/>
  <c r="F414" i="1"/>
  <c r="G414" i="1" s="1"/>
  <c r="I412" i="1"/>
  <c r="C397" i="5" s="1"/>
  <c r="M412" i="1"/>
  <c r="D397" i="5" s="1"/>
  <c r="C394" i="3" l="1"/>
  <c r="D396" i="4"/>
  <c r="B394" i="3"/>
  <c r="J412" i="1"/>
  <c r="B396" i="4" s="1"/>
  <c r="C396" i="4"/>
  <c r="K412" i="1"/>
  <c r="B395" i="4"/>
  <c r="B396" i="5"/>
  <c r="A393" i="3"/>
  <c r="H414" i="1"/>
  <c r="E416" i="1"/>
  <c r="F415" i="1"/>
  <c r="G415" i="1" s="1"/>
  <c r="I413" i="1"/>
  <c r="M413" i="1"/>
  <c r="D397" i="4" s="1"/>
  <c r="J413" i="1" l="1"/>
  <c r="B398" i="5" s="1"/>
  <c r="C395" i="3"/>
  <c r="B395" i="3"/>
  <c r="C397" i="4"/>
  <c r="C398" i="5"/>
  <c r="D398" i="5"/>
  <c r="B397" i="5"/>
  <c r="A394" i="3"/>
  <c r="K413" i="1"/>
  <c r="H415" i="1"/>
  <c r="E417" i="1"/>
  <c r="F416" i="1"/>
  <c r="G416" i="1" s="1"/>
  <c r="I414" i="1"/>
  <c r="B396" i="3" s="1"/>
  <c r="M414" i="1"/>
  <c r="D398" i="4" s="1"/>
  <c r="A395" i="3" l="1"/>
  <c r="B397" i="4"/>
  <c r="C398" i="4"/>
  <c r="C399" i="5"/>
  <c r="J414" i="1"/>
  <c r="D399" i="5"/>
  <c r="K414" i="1"/>
  <c r="C396" i="3"/>
  <c r="H416" i="1"/>
  <c r="E418" i="1"/>
  <c r="F417" i="1"/>
  <c r="G417" i="1" s="1"/>
  <c r="I415" i="1"/>
  <c r="B397" i="3" s="1"/>
  <c r="M415" i="1"/>
  <c r="C397" i="3" s="1"/>
  <c r="B399" i="5" l="1"/>
  <c r="B398" i="4"/>
  <c r="A396" i="3"/>
  <c r="D399" i="4"/>
  <c r="C399" i="4"/>
  <c r="K415" i="1"/>
  <c r="J415" i="1"/>
  <c r="C400" i="5"/>
  <c r="D400" i="5"/>
  <c r="H417" i="1"/>
  <c r="E419" i="1"/>
  <c r="F418" i="1"/>
  <c r="G418" i="1" s="1"/>
  <c r="I416" i="1"/>
  <c r="C401" i="5" s="1"/>
  <c r="M416" i="1"/>
  <c r="D401" i="5" s="1"/>
  <c r="B398" i="3" l="1"/>
  <c r="C398" i="3"/>
  <c r="D400" i="4"/>
  <c r="J416" i="1"/>
  <c r="C400" i="4"/>
  <c r="A397" i="3"/>
  <c r="B399" i="4"/>
  <c r="B400" i="5"/>
  <c r="K416" i="1"/>
  <c r="H418" i="1"/>
  <c r="E420" i="1"/>
  <c r="F419" i="1"/>
  <c r="G419" i="1" s="1"/>
  <c r="I417" i="1"/>
  <c r="B399" i="3" s="1"/>
  <c r="M417" i="1"/>
  <c r="D402" i="5" s="1"/>
  <c r="C399" i="3" l="1"/>
  <c r="C401" i="4"/>
  <c r="D401" i="4"/>
  <c r="J417" i="1"/>
  <c r="K417" i="1"/>
  <c r="C402" i="5"/>
  <c r="A398" i="3"/>
  <c r="B401" i="5"/>
  <c r="B400" i="4"/>
  <c r="H419" i="1"/>
  <c r="E421" i="1"/>
  <c r="F420" i="1"/>
  <c r="G420" i="1" s="1"/>
  <c r="I418" i="1"/>
  <c r="B400" i="3" s="1"/>
  <c r="M418" i="1"/>
  <c r="D403" i="5" s="1"/>
  <c r="C400" i="3" l="1"/>
  <c r="C402" i="4"/>
  <c r="J418" i="1"/>
  <c r="D402" i="4"/>
  <c r="K418" i="1"/>
  <c r="C403" i="5"/>
  <c r="A399" i="3"/>
  <c r="B401" i="4"/>
  <c r="B402" i="5"/>
  <c r="H420" i="1"/>
  <c r="E422" i="1"/>
  <c r="F421" i="1"/>
  <c r="G421" i="1" s="1"/>
  <c r="I419" i="1"/>
  <c r="B401" i="3" s="1"/>
  <c r="M419" i="1"/>
  <c r="D404" i="5" s="1"/>
  <c r="C401" i="3" l="1"/>
  <c r="C403" i="4"/>
  <c r="C404" i="5"/>
  <c r="D403" i="4"/>
  <c r="J419" i="1"/>
  <c r="K419" i="1"/>
  <c r="A400" i="3"/>
  <c r="B403" i="5"/>
  <c r="B402" i="4"/>
  <c r="H421" i="1"/>
  <c r="E423" i="1"/>
  <c r="F422" i="1"/>
  <c r="G422" i="1" s="1"/>
  <c r="I420" i="1"/>
  <c r="C405" i="5" s="1"/>
  <c r="M420" i="1"/>
  <c r="D405" i="5" s="1"/>
  <c r="D404" i="4" l="1"/>
  <c r="B402" i="3"/>
  <c r="K420" i="1"/>
  <c r="C404" i="4"/>
  <c r="J420" i="1"/>
  <c r="C402" i="3"/>
  <c r="B404" i="5"/>
  <c r="A401" i="3"/>
  <c r="B403" i="4"/>
  <c r="H422" i="1"/>
  <c r="E424" i="1"/>
  <c r="F423" i="1"/>
  <c r="G423" i="1" s="1"/>
  <c r="I421" i="1"/>
  <c r="B403" i="3" s="1"/>
  <c r="M421" i="1"/>
  <c r="D406" i="5" s="1"/>
  <c r="C403" i="3" l="1"/>
  <c r="D405" i="4"/>
  <c r="C405" i="4"/>
  <c r="K421" i="1"/>
  <c r="C406" i="5"/>
  <c r="A402" i="3"/>
  <c r="B405" i="5"/>
  <c r="B404" i="4"/>
  <c r="J421" i="1"/>
  <c r="H423" i="1"/>
  <c r="E425" i="1"/>
  <c r="F424" i="1"/>
  <c r="G424" i="1" s="1"/>
  <c r="I422" i="1"/>
  <c r="C407" i="5" s="1"/>
  <c r="M422" i="1"/>
  <c r="D407" i="5" s="1"/>
  <c r="B404" i="3" l="1"/>
  <c r="C404" i="3"/>
  <c r="C406" i="4"/>
  <c r="B406" i="5"/>
  <c r="A403" i="3"/>
  <c r="B405" i="4"/>
  <c r="D406" i="4"/>
  <c r="J422" i="1"/>
  <c r="K422" i="1"/>
  <c r="H424" i="1"/>
  <c r="F425" i="1"/>
  <c r="G425" i="1" s="1"/>
  <c r="I423" i="1"/>
  <c r="B405" i="3" s="1"/>
  <c r="M423" i="1"/>
  <c r="C405" i="3" s="1"/>
  <c r="D407" i="4" l="1"/>
  <c r="C407" i="4"/>
  <c r="K423" i="1"/>
  <c r="A404" i="3"/>
  <c r="B407" i="5"/>
  <c r="B406" i="4"/>
  <c r="J423" i="1"/>
  <c r="C408" i="5"/>
  <c r="D408" i="5"/>
  <c r="H425" i="1"/>
  <c r="I424" i="1"/>
  <c r="M424" i="1"/>
  <c r="D409" i="5" s="1"/>
  <c r="J424" i="1" l="1"/>
  <c r="C406" i="3"/>
  <c r="D408" i="4"/>
  <c r="B406" i="3"/>
  <c r="C409" i="5"/>
  <c r="K424" i="1"/>
  <c r="A406" i="3"/>
  <c r="B408" i="4"/>
  <c r="B409" i="5"/>
  <c r="B408" i="5"/>
  <c r="B407" i="4"/>
  <c r="A405" i="3"/>
  <c r="C408" i="4"/>
  <c r="I425" i="1"/>
  <c r="J425" i="1" s="1"/>
  <c r="M425" i="1"/>
  <c r="D409" i="4" s="1"/>
  <c r="C409" i="4" l="1"/>
  <c r="B7" i="4" s="1"/>
  <c r="C410" i="5"/>
  <c r="B7" i="5" s="1"/>
  <c r="D410" i="5"/>
  <c r="C407" i="3"/>
  <c r="K425" i="1"/>
  <c r="B407" i="3"/>
  <c r="A5" i="3" s="1"/>
  <c r="B410" i="5"/>
  <c r="B409" i="4"/>
  <c r="A407" i="3"/>
</calcChain>
</file>

<file path=xl/sharedStrings.xml><?xml version="1.0" encoding="utf-8"?>
<sst xmlns="http://schemas.openxmlformats.org/spreadsheetml/2006/main" count="62" uniqueCount="46">
  <si>
    <t>Vprog(max speed)</t>
  </si>
  <si>
    <t>rotations/sec</t>
  </si>
  <si>
    <t>Dist</t>
  </si>
  <si>
    <t>rotations</t>
  </si>
  <si>
    <t>T1</t>
  </si>
  <si>
    <t>ms</t>
  </si>
  <si>
    <t>T2</t>
  </si>
  <si>
    <t>itp</t>
  </si>
  <si>
    <t>T4</t>
  </si>
  <si>
    <t>FL1</t>
  </si>
  <si>
    <t>FL2</t>
  </si>
  <si>
    <t>N</t>
  </si>
  <si>
    <t>Output</t>
  </si>
  <si>
    <t>Step</t>
  </si>
  <si>
    <t>Time</t>
  </si>
  <si>
    <t>Input</t>
  </si>
  <si>
    <t>Filter 1 sum</t>
  </si>
  <si>
    <t>Filter 2 Sum</t>
  </si>
  <si>
    <t>1 if zero pt</t>
  </si>
  <si>
    <t>Included</t>
  </si>
  <si>
    <t>Vel (X/sec)</t>
  </si>
  <si>
    <t>Pos(X)</t>
  </si>
  <si>
    <t>Acc</t>
  </si>
  <si>
    <t>Is First</t>
  </si>
  <si>
    <t>Is Last</t>
  </si>
  <si>
    <t>Select the green highlighted cells and paste into  a csv file.  No need to copy the blank lines at the bottom.  This can go into a file to be read by the robot later, or pasted into an array for direct use in C++/Java.</t>
  </si>
  <si>
    <t>Position (rotations)</t>
  </si>
  <si>
    <t>Velocity (RPS)</t>
  </si>
  <si>
    <t>Duration (ms)</t>
  </si>
  <si>
    <t xml:space="preserve">//Select the green highlighted cells and paste into  a csv file.  </t>
  </si>
  <si>
    <t xml:space="preserve">//No need to copy the blank lines at the bottom.  </t>
  </si>
  <si>
    <t>//This can be pasted into an array for direct use in C++/Java.</t>
  </si>
  <si>
    <t>//       Position (rotations)</t>
  </si>
  <si>
    <t>Velocity (RPM)</t>
  </si>
  <si>
    <t>const double kMotionProfile[][3] = {</t>
  </si>
  <si>
    <t>package org.usfirst.frc.team3539.robot;</t>
  </si>
  <si>
    <t>public class MotionProfile {</t>
  </si>
  <si>
    <t>// Position (rotations)</t>
  </si>
  <si>
    <t>public static double [][]Points = new double[][]{</t>
  </si>
  <si>
    <t>//Select the green highlighted cells and paste into  a Visual Studio 2015 new CS File</t>
  </si>
  <si>
    <t>//This can be pasted into an array for direct use in C# use.</t>
  </si>
  <si>
    <t>//</t>
  </si>
  <si>
    <t xml:space="preserve">       Position (rotations),</t>
  </si>
  <si>
    <t>namespace HERO_Motion_Profile_Example {</t>
  </si>
  <si>
    <t>public static double[][] Points = new double[][]{</t>
  </si>
  <si>
    <t>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</si>
</sst>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sz val="11"/>
      <color rgb="FF000000"/>
      <name val="Arial"/>
    </font>
    <font>
      <b/>
      <sz val="10"/>
      <color rgb="FF000000"/>
      <name val="Arial"/>
    </font>
    <font>
      <b/>
      <sz val="10"/>
      <color rgb="FF000000"/>
      <name val="Arial"/>
    </font>
    <font>
      <sz val="10"/>
      <name val="Arial"/>
    </font>
  </fonts>
  <fills count="6">
    <fill>
      <patternFill patternType="none"/>
    </fill>
    <fill>
      <patternFill patternType="gray125"/>
    </fill>
    <fill>
      <patternFill patternType="solid">
        <fgColor rgb="FFD6E3BC"/>
        <bgColor rgb="FFD6E3BC"/>
      </patternFill>
    </fill>
    <fill>
      <patternFill patternType="solid">
        <fgColor rgb="FFD8D8D8"/>
        <bgColor rgb="FFD8D8D8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</fills>
  <borders count="5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4" fontId="1" fillId="2" borderId="0" xfId="0" applyNumberFormat="1" applyFont="1" applyFill="1"/>
    <xf numFmtId="0" fontId="1" fillId="2" borderId="0" xfId="0" applyFont="1" applyFill="1"/>
    <xf numFmtId="0" fontId="1" fillId="0" borderId="1" xfId="0" applyFont="1" applyBorder="1"/>
    <xf numFmtId="0" fontId="1" fillId="3" borderId="2" xfId="0" applyFont="1" applyFill="1" applyBorder="1"/>
    <xf numFmtId="0" fontId="1" fillId="0" borderId="3" xfId="0" applyFont="1" applyBorder="1"/>
    <xf numFmtId="0" fontId="1" fillId="0" borderId="3" xfId="0" applyFont="1" applyBorder="1" applyAlignment="1">
      <alignment horizontal="center"/>
    </xf>
    <xf numFmtId="0" fontId="1" fillId="0" borderId="4" xfId="0" applyFont="1" applyBorder="1"/>
    <xf numFmtId="0" fontId="2" fillId="0" borderId="0" xfId="0" applyFont="1"/>
    <xf numFmtId="0" fontId="2" fillId="4" borderId="0" xfId="0" applyFont="1" applyFill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4" borderId="0" xfId="0" applyFont="1" applyFill="1" applyAlignment="1">
      <alignment horizontal="left"/>
    </xf>
    <xf numFmtId="0" fontId="4" fillId="0" borderId="0" xfId="0" applyFont="1"/>
    <xf numFmtId="0" fontId="2" fillId="0" borderId="0" xfId="0" applyFont="1" applyAlignment="1">
      <alignment wrapText="1"/>
    </xf>
    <xf numFmtId="0" fontId="0" fillId="0" borderId="0" xfId="0"/>
    <xf numFmtId="0" fontId="2" fillId="0" borderId="0" xfId="0" applyFont="1" applyAlignment="1">
      <alignment horizontal="left" wrapText="1"/>
    </xf>
    <xf numFmtId="0" fontId="3" fillId="5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1">
                <a:solidFill>
                  <a:srgbClr val="000000"/>
                </a:solidFill>
              </a:defRPr>
            </a:pPr>
            <a:r>
              <a:rPr lang="en-US"/>
              <a:t>Plots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Step1_GenProfile!$I$25</c:f>
              <c:strCache>
                <c:ptCount val="1"/>
                <c:pt idx="0">
                  <c:v>Vel (X/sec)</c:v>
                </c:pt>
              </c:strCache>
            </c:strRef>
          </c:tx>
          <c:spPr>
            <a:ln w="25400" cmpd="sng">
              <a:solidFill>
                <a:srgbClr val="3366CC"/>
              </a:solidFill>
            </a:ln>
          </c:spPr>
          <c:marker>
            <c:symbol val="none"/>
          </c:marker>
          <c:cat>
            <c:numRef>
              <c:f>Step1_GenProfile!$C$26:$C$400</c:f>
              <c:numCache>
                <c:formatCode>General</c:formatCode>
                <c:ptCount val="375"/>
                <c:pt idx="0">
                  <c:v>0</c:v>
                </c:pt>
                <c:pt idx="1">
                  <c:v>1.2E-2</c:v>
                </c:pt>
                <c:pt idx="2">
                  <c:v>2.4E-2</c:v>
                </c:pt>
                <c:pt idx="3">
                  <c:v>3.5999999999999997E-2</c:v>
                </c:pt>
                <c:pt idx="4">
                  <c:v>4.8000000000000001E-2</c:v>
                </c:pt>
                <c:pt idx="5">
                  <c:v>0.06</c:v>
                </c:pt>
                <c:pt idx="6">
                  <c:v>7.1999999999999995E-2</c:v>
                </c:pt>
                <c:pt idx="7">
                  <c:v>8.4000000000000005E-2</c:v>
                </c:pt>
                <c:pt idx="8">
                  <c:v>9.6000000000000002E-2</c:v>
                </c:pt>
                <c:pt idx="9">
                  <c:v>0.108</c:v>
                </c:pt>
                <c:pt idx="10">
                  <c:v>0.12</c:v>
                </c:pt>
                <c:pt idx="11">
                  <c:v>0.13200000000000001</c:v>
                </c:pt>
                <c:pt idx="12">
                  <c:v>0.14399999999999999</c:v>
                </c:pt>
                <c:pt idx="13">
                  <c:v>0.156</c:v>
                </c:pt>
                <c:pt idx="14">
                  <c:v>0.16800000000000001</c:v>
                </c:pt>
                <c:pt idx="15">
                  <c:v>0.18</c:v>
                </c:pt>
                <c:pt idx="16">
                  <c:v>0.192</c:v>
                </c:pt>
                <c:pt idx="17">
                  <c:v>0.20399999999999999</c:v>
                </c:pt>
                <c:pt idx="18">
                  <c:v>0.216</c:v>
                </c:pt>
                <c:pt idx="19">
                  <c:v>0.22800000000000001</c:v>
                </c:pt>
                <c:pt idx="20">
                  <c:v>0.24</c:v>
                </c:pt>
                <c:pt idx="21">
                  <c:v>0.252</c:v>
                </c:pt>
                <c:pt idx="22">
                  <c:v>0.26400000000000001</c:v>
                </c:pt>
                <c:pt idx="23">
                  <c:v>0.27600000000000002</c:v>
                </c:pt>
                <c:pt idx="24">
                  <c:v>0.28799999999999998</c:v>
                </c:pt>
                <c:pt idx="25">
                  <c:v>0.3</c:v>
                </c:pt>
                <c:pt idx="26">
                  <c:v>0.312</c:v>
                </c:pt>
                <c:pt idx="27">
                  <c:v>0.32400000000000001</c:v>
                </c:pt>
                <c:pt idx="28">
                  <c:v>0.33600000000000002</c:v>
                </c:pt>
                <c:pt idx="29">
                  <c:v>0.34799999999999998</c:v>
                </c:pt>
                <c:pt idx="30">
                  <c:v>0.36</c:v>
                </c:pt>
                <c:pt idx="31">
                  <c:v>0.372</c:v>
                </c:pt>
                <c:pt idx="32">
                  <c:v>0.38400000000000001</c:v>
                </c:pt>
                <c:pt idx="33">
                  <c:v>0.39600000000000002</c:v>
                </c:pt>
                <c:pt idx="34">
                  <c:v>0.40799999999999997</c:v>
                </c:pt>
                <c:pt idx="35">
                  <c:v>0.42</c:v>
                </c:pt>
                <c:pt idx="36">
                  <c:v>0.432</c:v>
                </c:pt>
                <c:pt idx="37">
                  <c:v>0.44400000000000001</c:v>
                </c:pt>
                <c:pt idx="38">
                  <c:v>0.45600000000000002</c:v>
                </c:pt>
                <c:pt idx="39">
                  <c:v>0.46800000000000003</c:v>
                </c:pt>
                <c:pt idx="40">
                  <c:v>0.48</c:v>
                </c:pt>
                <c:pt idx="41">
                  <c:v>0.49199999999999999</c:v>
                </c:pt>
                <c:pt idx="42">
                  <c:v>0.504</c:v>
                </c:pt>
                <c:pt idx="43">
                  <c:v>0.51600000000000001</c:v>
                </c:pt>
                <c:pt idx="44">
                  <c:v>0.52800000000000002</c:v>
                </c:pt>
                <c:pt idx="45">
                  <c:v>0.54</c:v>
                </c:pt>
                <c:pt idx="46">
                  <c:v>0.55200000000000005</c:v>
                </c:pt>
                <c:pt idx="47">
                  <c:v>0.56399999999999995</c:v>
                </c:pt>
                <c:pt idx="48">
                  <c:v>0.57599999999999996</c:v>
                </c:pt>
                <c:pt idx="49">
                  <c:v>0.58799999999999997</c:v>
                </c:pt>
                <c:pt idx="50">
                  <c:v>0.6</c:v>
                </c:pt>
                <c:pt idx="51">
                  <c:v>0.61199999999999999</c:v>
                </c:pt>
                <c:pt idx="52">
                  <c:v>0.624</c:v>
                </c:pt>
                <c:pt idx="53">
                  <c:v>0.63600000000000001</c:v>
                </c:pt>
                <c:pt idx="54">
                  <c:v>0.64800000000000002</c:v>
                </c:pt>
                <c:pt idx="55">
                  <c:v>0.66</c:v>
                </c:pt>
                <c:pt idx="56">
                  <c:v>0.67200000000000004</c:v>
                </c:pt>
                <c:pt idx="57">
                  <c:v>0.68400000000000005</c:v>
                </c:pt>
                <c:pt idx="58">
                  <c:v>0.69599999999999995</c:v>
                </c:pt>
                <c:pt idx="59">
                  <c:v>0.70799999999999996</c:v>
                </c:pt>
                <c:pt idx="60">
                  <c:v>0.72</c:v>
                </c:pt>
                <c:pt idx="61">
                  <c:v>0.73199999999999998</c:v>
                </c:pt>
                <c:pt idx="62">
                  <c:v>0.74399999999999999</c:v>
                </c:pt>
                <c:pt idx="63">
                  <c:v>0.75600000000000001</c:v>
                </c:pt>
                <c:pt idx="64">
                  <c:v>0.76800000000000002</c:v>
                </c:pt>
                <c:pt idx="65">
                  <c:v>0.78</c:v>
                </c:pt>
                <c:pt idx="66">
                  <c:v>0.79200000000000004</c:v>
                </c:pt>
                <c:pt idx="67">
                  <c:v>0.80400000000000005</c:v>
                </c:pt>
                <c:pt idx="68">
                  <c:v>0.81599999999999995</c:v>
                </c:pt>
                <c:pt idx="69">
                  <c:v>0.82799999999999996</c:v>
                </c:pt>
                <c:pt idx="70">
                  <c:v>0.84</c:v>
                </c:pt>
                <c:pt idx="71">
                  <c:v>0.85199999999999998</c:v>
                </c:pt>
                <c:pt idx="72">
                  <c:v>0.86399999999999999</c:v>
                </c:pt>
                <c:pt idx="73">
                  <c:v>0.876</c:v>
                </c:pt>
                <c:pt idx="74">
                  <c:v>0.88800000000000001</c:v>
                </c:pt>
                <c:pt idx="75">
                  <c:v>0.9</c:v>
                </c:pt>
                <c:pt idx="76">
                  <c:v>0.91200000000000003</c:v>
                </c:pt>
                <c:pt idx="77">
                  <c:v>0.92400000000000004</c:v>
                </c:pt>
                <c:pt idx="78">
                  <c:v>0.93600000000000005</c:v>
                </c:pt>
                <c:pt idx="79">
                  <c:v>0.94799999999999995</c:v>
                </c:pt>
                <c:pt idx="80">
                  <c:v>0.96</c:v>
                </c:pt>
                <c:pt idx="81">
                  <c:v>0.97199999999999998</c:v>
                </c:pt>
                <c:pt idx="82">
                  <c:v>0.98399999999999999</c:v>
                </c:pt>
                <c:pt idx="83">
                  <c:v>0.996</c:v>
                </c:pt>
                <c:pt idx="84">
                  <c:v>1.008</c:v>
                </c:pt>
                <c:pt idx="85">
                  <c:v>1.02</c:v>
                </c:pt>
                <c:pt idx="86">
                  <c:v>1.032</c:v>
                </c:pt>
                <c:pt idx="87">
                  <c:v>1.044</c:v>
                </c:pt>
                <c:pt idx="88">
                  <c:v>1.056</c:v>
                </c:pt>
                <c:pt idx="89">
                  <c:v>1.0680000000000001</c:v>
                </c:pt>
                <c:pt idx="90">
                  <c:v>1.08</c:v>
                </c:pt>
                <c:pt idx="91">
                  <c:v>1.0920000000000001</c:v>
                </c:pt>
                <c:pt idx="92">
                  <c:v>1.1040000000000001</c:v>
                </c:pt>
                <c:pt idx="93">
                  <c:v>1.1160000000000001</c:v>
                </c:pt>
                <c:pt idx="94">
                  <c:v>1.1279999999999999</c:v>
                </c:pt>
                <c:pt idx="95">
                  <c:v>1.1399999999999999</c:v>
                </c:pt>
                <c:pt idx="96">
                  <c:v>1.1519999999999999</c:v>
                </c:pt>
                <c:pt idx="97">
                  <c:v>1.1639999999999999</c:v>
                </c:pt>
                <c:pt idx="98">
                  <c:v>1.1759999999999999</c:v>
                </c:pt>
                <c:pt idx="99">
                  <c:v>1.1879999999999999</c:v>
                </c:pt>
                <c:pt idx="100">
                  <c:v>1.2</c:v>
                </c:pt>
                <c:pt idx="101">
                  <c:v>1.212</c:v>
                </c:pt>
                <c:pt idx="102">
                  <c:v>1.224</c:v>
                </c:pt>
                <c:pt idx="103">
                  <c:v>1.236</c:v>
                </c:pt>
                <c:pt idx="104">
                  <c:v>1.248</c:v>
                </c:pt>
                <c:pt idx="105">
                  <c:v>1.26</c:v>
                </c:pt>
                <c:pt idx="106">
                  <c:v>1.272</c:v>
                </c:pt>
                <c:pt idx="107">
                  <c:v>1.284</c:v>
                </c:pt>
                <c:pt idx="108">
                  <c:v>1.296</c:v>
                </c:pt>
                <c:pt idx="109">
                  <c:v>1.3080000000000001</c:v>
                </c:pt>
                <c:pt idx="110">
                  <c:v>1.32</c:v>
                </c:pt>
                <c:pt idx="111">
                  <c:v>1.3320000000000001</c:v>
                </c:pt>
                <c:pt idx="112">
                  <c:v>1.3440000000000001</c:v>
                </c:pt>
                <c:pt idx="113">
                  <c:v>1.3560000000000001</c:v>
                </c:pt>
                <c:pt idx="114">
                  <c:v>1.3680000000000001</c:v>
                </c:pt>
                <c:pt idx="115">
                  <c:v>1.38</c:v>
                </c:pt>
                <c:pt idx="116">
                  <c:v>1.3919999999999999</c:v>
                </c:pt>
                <c:pt idx="117">
                  <c:v>1.4039999999999999</c:v>
                </c:pt>
                <c:pt idx="118">
                  <c:v>1.4159999999999999</c:v>
                </c:pt>
                <c:pt idx="119">
                  <c:v>1.4279999999999999</c:v>
                </c:pt>
                <c:pt idx="120">
                  <c:v>1.44</c:v>
                </c:pt>
                <c:pt idx="121">
                  <c:v>1.452</c:v>
                </c:pt>
                <c:pt idx="122">
                  <c:v>1.464</c:v>
                </c:pt>
                <c:pt idx="123">
                  <c:v>1.476</c:v>
                </c:pt>
                <c:pt idx="124">
                  <c:v>1.488</c:v>
                </c:pt>
                <c:pt idx="125">
                  <c:v>1.5</c:v>
                </c:pt>
                <c:pt idx="126">
                  <c:v>1.512</c:v>
                </c:pt>
                <c:pt idx="127">
                  <c:v>1.524</c:v>
                </c:pt>
                <c:pt idx="128">
                  <c:v>1.536</c:v>
                </c:pt>
                <c:pt idx="129">
                  <c:v>1.548</c:v>
                </c:pt>
                <c:pt idx="130">
                  <c:v>1.56</c:v>
                </c:pt>
                <c:pt idx="131">
                  <c:v>1.5720000000000001</c:v>
                </c:pt>
                <c:pt idx="132">
                  <c:v>1.5840000000000001</c:v>
                </c:pt>
                <c:pt idx="133">
                  <c:v>1.5960000000000001</c:v>
                </c:pt>
                <c:pt idx="134">
                  <c:v>1.6080000000000001</c:v>
                </c:pt>
                <c:pt idx="135">
                  <c:v>1.62</c:v>
                </c:pt>
                <c:pt idx="136">
                  <c:v>1.6319999999999999</c:v>
                </c:pt>
                <c:pt idx="137">
                  <c:v>1.6439999999999999</c:v>
                </c:pt>
                <c:pt idx="138">
                  <c:v>1.6559999999999999</c:v>
                </c:pt>
                <c:pt idx="139">
                  <c:v>1.6679999999999999</c:v>
                </c:pt>
                <c:pt idx="140">
                  <c:v>1.68</c:v>
                </c:pt>
                <c:pt idx="141">
                  <c:v>1.6919999999999999</c:v>
                </c:pt>
                <c:pt idx="142">
                  <c:v>1.704</c:v>
                </c:pt>
                <c:pt idx="143">
                  <c:v>1.716</c:v>
                </c:pt>
                <c:pt idx="144">
                  <c:v>1.728</c:v>
                </c:pt>
                <c:pt idx="145">
                  <c:v>1.74</c:v>
                </c:pt>
                <c:pt idx="146">
                  <c:v>1.752</c:v>
                </c:pt>
                <c:pt idx="147">
                  <c:v>1.764</c:v>
                </c:pt>
                <c:pt idx="148">
                  <c:v>1.776</c:v>
                </c:pt>
                <c:pt idx="149">
                  <c:v>1.788</c:v>
                </c:pt>
                <c:pt idx="150">
                  <c:v>1.8</c:v>
                </c:pt>
                <c:pt idx="151">
                  <c:v>1.8120000000000001</c:v>
                </c:pt>
                <c:pt idx="152">
                  <c:v>1.8240000000000001</c:v>
                </c:pt>
                <c:pt idx="153">
                  <c:v>1.8360000000000001</c:v>
                </c:pt>
                <c:pt idx="154">
                  <c:v>1.8480000000000001</c:v>
                </c:pt>
                <c:pt idx="155">
                  <c:v>1.86</c:v>
                </c:pt>
                <c:pt idx="156">
                  <c:v>1.8720000000000001</c:v>
                </c:pt>
                <c:pt idx="157">
                  <c:v>1.8839999999999999</c:v>
                </c:pt>
                <c:pt idx="158">
                  <c:v>1.8959999999999999</c:v>
                </c:pt>
                <c:pt idx="159">
                  <c:v>1.9079999999999999</c:v>
                </c:pt>
                <c:pt idx="160">
                  <c:v>1.92</c:v>
                </c:pt>
                <c:pt idx="161">
                  <c:v>1.9319999999999999</c:v>
                </c:pt>
                <c:pt idx="162">
                  <c:v>1.944</c:v>
                </c:pt>
                <c:pt idx="163">
                  <c:v>1.956</c:v>
                </c:pt>
                <c:pt idx="164">
                  <c:v>1.968</c:v>
                </c:pt>
                <c:pt idx="165">
                  <c:v>1.98</c:v>
                </c:pt>
                <c:pt idx="166">
                  <c:v>1.992</c:v>
                </c:pt>
                <c:pt idx="167">
                  <c:v>2.004</c:v>
                </c:pt>
                <c:pt idx="168">
                  <c:v>2.016</c:v>
                </c:pt>
                <c:pt idx="169">
                  <c:v>2.028</c:v>
                </c:pt>
                <c:pt idx="170">
                  <c:v>2.04</c:v>
                </c:pt>
                <c:pt idx="171">
                  <c:v>2.052</c:v>
                </c:pt>
                <c:pt idx="172">
                  <c:v>2.0640000000000001</c:v>
                </c:pt>
                <c:pt idx="173">
                  <c:v>2.0760000000000001</c:v>
                </c:pt>
                <c:pt idx="174">
                  <c:v>2.0880000000000001</c:v>
                </c:pt>
                <c:pt idx="175">
                  <c:v>2.1</c:v>
                </c:pt>
                <c:pt idx="176">
                  <c:v>2.1120000000000001</c:v>
                </c:pt>
                <c:pt idx="177">
                  <c:v>2.1240000000000001</c:v>
                </c:pt>
                <c:pt idx="178">
                  <c:v>2.1360000000000001</c:v>
                </c:pt>
                <c:pt idx="179">
                  <c:v>2.1480000000000001</c:v>
                </c:pt>
                <c:pt idx="180">
                  <c:v>2.16</c:v>
                </c:pt>
                <c:pt idx="181">
                  <c:v>2.1720000000000002</c:v>
                </c:pt>
                <c:pt idx="182">
                  <c:v>2.1840000000000002</c:v>
                </c:pt>
                <c:pt idx="183">
                  <c:v>2.1960000000000002</c:v>
                </c:pt>
                <c:pt idx="184">
                  <c:v>2.2080000000000002</c:v>
                </c:pt>
                <c:pt idx="185">
                  <c:v>2.2200000000000002</c:v>
                </c:pt>
                <c:pt idx="186">
                  <c:v>2.2320000000000002</c:v>
                </c:pt>
                <c:pt idx="187">
                  <c:v>2.2440000000000002</c:v>
                </c:pt>
                <c:pt idx="188">
                  <c:v>2.2559999999999998</c:v>
                </c:pt>
                <c:pt idx="189">
                  <c:v>2.2679999999999998</c:v>
                </c:pt>
                <c:pt idx="190">
                  <c:v>2.2799999999999998</c:v>
                </c:pt>
                <c:pt idx="191">
                  <c:v>2.2919999999999998</c:v>
                </c:pt>
                <c:pt idx="192">
                  <c:v>2.3039999999999998</c:v>
                </c:pt>
                <c:pt idx="193">
                  <c:v>2.3159999999999998</c:v>
                </c:pt>
                <c:pt idx="194">
                  <c:v>2.3279999999999998</c:v>
                </c:pt>
                <c:pt idx="195">
                  <c:v>2.34</c:v>
                </c:pt>
                <c:pt idx="196">
                  <c:v>2.3519999999999999</c:v>
                </c:pt>
                <c:pt idx="197">
                  <c:v>2.3639999999999999</c:v>
                </c:pt>
                <c:pt idx="198">
                  <c:v>2.3759999999999999</c:v>
                </c:pt>
                <c:pt idx="199">
                  <c:v>2.3879999999999999</c:v>
                </c:pt>
                <c:pt idx="200">
                  <c:v>2.4</c:v>
                </c:pt>
                <c:pt idx="201">
                  <c:v>2.4119999999999999</c:v>
                </c:pt>
                <c:pt idx="202">
                  <c:v>2.4239999999999999</c:v>
                </c:pt>
                <c:pt idx="203">
                  <c:v>2.4359999999999999</c:v>
                </c:pt>
                <c:pt idx="204">
                  <c:v>2.448</c:v>
                </c:pt>
                <c:pt idx="205">
                  <c:v>2.46</c:v>
                </c:pt>
                <c:pt idx="206">
                  <c:v>2.472</c:v>
                </c:pt>
                <c:pt idx="207">
                  <c:v>2.484</c:v>
                </c:pt>
                <c:pt idx="208">
                  <c:v>2.496</c:v>
                </c:pt>
                <c:pt idx="209">
                  <c:v>2.508</c:v>
                </c:pt>
                <c:pt idx="210">
                  <c:v>2.52</c:v>
                </c:pt>
                <c:pt idx="211">
                  <c:v>2.532</c:v>
                </c:pt>
                <c:pt idx="212">
                  <c:v>2.544</c:v>
                </c:pt>
                <c:pt idx="213">
                  <c:v>2.556</c:v>
                </c:pt>
                <c:pt idx="214">
                  <c:v>2.5680000000000001</c:v>
                </c:pt>
                <c:pt idx="215">
                  <c:v>2.58</c:v>
                </c:pt>
                <c:pt idx="216">
                  <c:v>2.5920000000000001</c:v>
                </c:pt>
                <c:pt idx="217">
                  <c:v>2.6040000000000001</c:v>
                </c:pt>
                <c:pt idx="218">
                  <c:v>2.6160000000000001</c:v>
                </c:pt>
                <c:pt idx="219">
                  <c:v>2.6280000000000001</c:v>
                </c:pt>
                <c:pt idx="220">
                  <c:v>2.64</c:v>
                </c:pt>
                <c:pt idx="221">
                  <c:v>2.6520000000000001</c:v>
                </c:pt>
                <c:pt idx="222">
                  <c:v>2.6640000000000001</c:v>
                </c:pt>
                <c:pt idx="223">
                  <c:v>2.6760000000000002</c:v>
                </c:pt>
                <c:pt idx="224">
                  <c:v>2.6880000000000002</c:v>
                </c:pt>
                <c:pt idx="225">
                  <c:v>2.7</c:v>
                </c:pt>
                <c:pt idx="226">
                  <c:v>2.7120000000000002</c:v>
                </c:pt>
                <c:pt idx="227">
                  <c:v>2.7240000000000002</c:v>
                </c:pt>
                <c:pt idx="228">
                  <c:v>2.7360000000000002</c:v>
                </c:pt>
                <c:pt idx="229">
                  <c:v>2.7480000000000002</c:v>
                </c:pt>
                <c:pt idx="230">
                  <c:v>2.76</c:v>
                </c:pt>
                <c:pt idx="231">
                  <c:v>2.7719999999999998</c:v>
                </c:pt>
                <c:pt idx="232">
                  <c:v>2.7839999999999998</c:v>
                </c:pt>
                <c:pt idx="233">
                  <c:v>2.7959999999999998</c:v>
                </c:pt>
                <c:pt idx="234">
                  <c:v>2.8079999999999998</c:v>
                </c:pt>
                <c:pt idx="235">
                  <c:v>2.82</c:v>
                </c:pt>
                <c:pt idx="236">
                  <c:v>2.8319999999999999</c:v>
                </c:pt>
                <c:pt idx="237">
                  <c:v>2.8439999999999999</c:v>
                </c:pt>
                <c:pt idx="238">
                  <c:v>2.8559999999999999</c:v>
                </c:pt>
                <c:pt idx="239">
                  <c:v>2.8679999999999999</c:v>
                </c:pt>
                <c:pt idx="240">
                  <c:v>2.88</c:v>
                </c:pt>
                <c:pt idx="241">
                  <c:v>2.8919999999999999</c:v>
                </c:pt>
                <c:pt idx="242">
                  <c:v>2.9039999999999999</c:v>
                </c:pt>
                <c:pt idx="243">
                  <c:v>2.9159999999999999</c:v>
                </c:pt>
                <c:pt idx="244">
                  <c:v>2.9279999999999999</c:v>
                </c:pt>
                <c:pt idx="245">
                  <c:v>2.94</c:v>
                </c:pt>
                <c:pt idx="246">
                  <c:v>2.952</c:v>
                </c:pt>
                <c:pt idx="247">
                  <c:v>2.964</c:v>
                </c:pt>
                <c:pt idx="248">
                  <c:v>2.976</c:v>
                </c:pt>
                <c:pt idx="249">
                  <c:v>2.988</c:v>
                </c:pt>
                <c:pt idx="250">
                  <c:v>3</c:v>
                </c:pt>
                <c:pt idx="251">
                  <c:v>3.012</c:v>
                </c:pt>
                <c:pt idx="252">
                  <c:v>3.024</c:v>
                </c:pt>
                <c:pt idx="253">
                  <c:v>3.036</c:v>
                </c:pt>
                <c:pt idx="254">
                  <c:v>3.048</c:v>
                </c:pt>
                <c:pt idx="255">
                  <c:v>3.06</c:v>
                </c:pt>
                <c:pt idx="256">
                  <c:v>3.0720000000000001</c:v>
                </c:pt>
                <c:pt idx="257">
                  <c:v>3.0840000000000001</c:v>
                </c:pt>
                <c:pt idx="258">
                  <c:v>3.0960000000000001</c:v>
                </c:pt>
                <c:pt idx="259">
                  <c:v>3.1080000000000001</c:v>
                </c:pt>
                <c:pt idx="260">
                  <c:v>3.12</c:v>
                </c:pt>
                <c:pt idx="261">
                  <c:v>3.1320000000000001</c:v>
                </c:pt>
                <c:pt idx="262">
                  <c:v>3.1440000000000001</c:v>
                </c:pt>
                <c:pt idx="263">
                  <c:v>3.1560000000000001</c:v>
                </c:pt>
                <c:pt idx="264">
                  <c:v>3.1680000000000001</c:v>
                </c:pt>
                <c:pt idx="265">
                  <c:v>3.18</c:v>
                </c:pt>
                <c:pt idx="266">
                  <c:v>3.1920000000000002</c:v>
                </c:pt>
                <c:pt idx="267">
                  <c:v>3.2040000000000002</c:v>
                </c:pt>
                <c:pt idx="268">
                  <c:v>3.2160000000000002</c:v>
                </c:pt>
                <c:pt idx="269">
                  <c:v>3.2280000000000002</c:v>
                </c:pt>
                <c:pt idx="270">
                  <c:v>3.24</c:v>
                </c:pt>
                <c:pt idx="271">
                  <c:v>3.2519999999999998</c:v>
                </c:pt>
                <c:pt idx="272">
                  <c:v>3.2639999999999998</c:v>
                </c:pt>
                <c:pt idx="273">
                  <c:v>3.2759999999999998</c:v>
                </c:pt>
                <c:pt idx="274">
                  <c:v>3.2879999999999998</c:v>
                </c:pt>
                <c:pt idx="275">
                  <c:v>3.3</c:v>
                </c:pt>
                <c:pt idx="276">
                  <c:v>3.3119999999999998</c:v>
                </c:pt>
                <c:pt idx="277">
                  <c:v>3.3239999999999998</c:v>
                </c:pt>
                <c:pt idx="278">
                  <c:v>3.3359999999999999</c:v>
                </c:pt>
                <c:pt idx="279">
                  <c:v>3.3479999999999999</c:v>
                </c:pt>
                <c:pt idx="280">
                  <c:v>3.36</c:v>
                </c:pt>
                <c:pt idx="281">
                  <c:v>3.3719999999999999</c:v>
                </c:pt>
                <c:pt idx="282">
                  <c:v>3.3839999999999999</c:v>
                </c:pt>
                <c:pt idx="283">
                  <c:v>3.3959999999999999</c:v>
                </c:pt>
                <c:pt idx="284">
                  <c:v>3.4079999999999999</c:v>
                </c:pt>
                <c:pt idx="285">
                  <c:v>3.42</c:v>
                </c:pt>
                <c:pt idx="286">
                  <c:v>3.4319999999999999</c:v>
                </c:pt>
                <c:pt idx="287">
                  <c:v>3.444</c:v>
                </c:pt>
                <c:pt idx="288">
                  <c:v>3.456</c:v>
                </c:pt>
                <c:pt idx="289">
                  <c:v>3.468</c:v>
                </c:pt>
                <c:pt idx="290">
                  <c:v>3.48</c:v>
                </c:pt>
                <c:pt idx="291">
                  <c:v>3.492</c:v>
                </c:pt>
                <c:pt idx="292">
                  <c:v>3.504</c:v>
                </c:pt>
                <c:pt idx="293">
                  <c:v>3.516</c:v>
                </c:pt>
                <c:pt idx="294">
                  <c:v>3.528</c:v>
                </c:pt>
                <c:pt idx="295">
                  <c:v>3.54</c:v>
                </c:pt>
                <c:pt idx="296">
                  <c:v>3.552</c:v>
                </c:pt>
                <c:pt idx="297">
                  <c:v>3.5640000000000001</c:v>
                </c:pt>
                <c:pt idx="298">
                  <c:v>3.5760000000000001</c:v>
                </c:pt>
                <c:pt idx="299">
                  <c:v>3.5880000000000001</c:v>
                </c:pt>
                <c:pt idx="300">
                  <c:v>3.6</c:v>
                </c:pt>
                <c:pt idx="301">
                  <c:v>3.6120000000000001</c:v>
                </c:pt>
                <c:pt idx="302">
                  <c:v>3.6240000000000001</c:v>
                </c:pt>
                <c:pt idx="303">
                  <c:v>3.6360000000000001</c:v>
                </c:pt>
                <c:pt idx="304">
                  <c:v>3.6480000000000001</c:v>
                </c:pt>
                <c:pt idx="305">
                  <c:v>3.66</c:v>
                </c:pt>
                <c:pt idx="306">
                  <c:v>3.6720000000000002</c:v>
                </c:pt>
                <c:pt idx="307">
                  <c:v>3.6840000000000002</c:v>
                </c:pt>
                <c:pt idx="308">
                  <c:v>3.6960000000000002</c:v>
                </c:pt>
                <c:pt idx="309">
                  <c:v>3.7080000000000002</c:v>
                </c:pt>
                <c:pt idx="310">
                  <c:v>3.72</c:v>
                </c:pt>
                <c:pt idx="311">
                  <c:v>3.7320000000000002</c:v>
                </c:pt>
                <c:pt idx="312">
                  <c:v>3.7440000000000002</c:v>
                </c:pt>
                <c:pt idx="313">
                  <c:v>3.7559999999999998</c:v>
                </c:pt>
                <c:pt idx="314">
                  <c:v>3.7679999999999998</c:v>
                </c:pt>
                <c:pt idx="315">
                  <c:v>3.78</c:v>
                </c:pt>
                <c:pt idx="316">
                  <c:v>3.7919999999999998</c:v>
                </c:pt>
                <c:pt idx="317">
                  <c:v>3.8039999999999998</c:v>
                </c:pt>
                <c:pt idx="318">
                  <c:v>3.8159999999999998</c:v>
                </c:pt>
                <c:pt idx="319">
                  <c:v>3.8279999999999998</c:v>
                </c:pt>
                <c:pt idx="320">
                  <c:v>3.84</c:v>
                </c:pt>
                <c:pt idx="321">
                  <c:v>3.8519999999999999</c:v>
                </c:pt>
                <c:pt idx="322">
                  <c:v>3.8639999999999999</c:v>
                </c:pt>
                <c:pt idx="323">
                  <c:v>3.8759999999999999</c:v>
                </c:pt>
                <c:pt idx="324">
                  <c:v>3.8879999999999999</c:v>
                </c:pt>
                <c:pt idx="325">
                  <c:v>3.9</c:v>
                </c:pt>
                <c:pt idx="326">
                  <c:v>3.9119999999999999</c:v>
                </c:pt>
                <c:pt idx="327">
                  <c:v>3.9239999999999999</c:v>
                </c:pt>
                <c:pt idx="328">
                  <c:v>3.9359999999999999</c:v>
                </c:pt>
                <c:pt idx="329">
                  <c:v>3.948</c:v>
                </c:pt>
                <c:pt idx="330">
                  <c:v>3.96</c:v>
                </c:pt>
                <c:pt idx="331">
                  <c:v>3.972</c:v>
                </c:pt>
                <c:pt idx="332">
                  <c:v>3.984</c:v>
                </c:pt>
                <c:pt idx="333">
                  <c:v>3.996</c:v>
                </c:pt>
                <c:pt idx="334">
                  <c:v>4.008</c:v>
                </c:pt>
                <c:pt idx="335">
                  <c:v>4.0199999999999996</c:v>
                </c:pt>
                <c:pt idx="336">
                  <c:v>4.032</c:v>
                </c:pt>
                <c:pt idx="337">
                  <c:v>4.0439999999999996</c:v>
                </c:pt>
                <c:pt idx="338">
                  <c:v>4.056</c:v>
                </c:pt>
                <c:pt idx="339">
                  <c:v>4.0679999999999996</c:v>
                </c:pt>
                <c:pt idx="340">
                  <c:v>4.08</c:v>
                </c:pt>
                <c:pt idx="341">
                  <c:v>4.0919999999999996</c:v>
                </c:pt>
                <c:pt idx="342">
                  <c:v>4.1040000000000001</c:v>
                </c:pt>
                <c:pt idx="343">
                  <c:v>4.1159999999999997</c:v>
                </c:pt>
                <c:pt idx="344">
                  <c:v>4.1280000000000001</c:v>
                </c:pt>
                <c:pt idx="345">
                  <c:v>4.1399999999999997</c:v>
                </c:pt>
                <c:pt idx="346">
                  <c:v>4.1520000000000001</c:v>
                </c:pt>
                <c:pt idx="347">
                  <c:v>4.1639999999999997</c:v>
                </c:pt>
                <c:pt idx="348">
                  <c:v>4.1760000000000002</c:v>
                </c:pt>
                <c:pt idx="349">
                  <c:v>4.1879999999999997</c:v>
                </c:pt>
                <c:pt idx="350">
                  <c:v>4.2</c:v>
                </c:pt>
                <c:pt idx="351">
                  <c:v>4.2119999999999997</c:v>
                </c:pt>
                <c:pt idx="352">
                  <c:v>4.2240000000000002</c:v>
                </c:pt>
                <c:pt idx="353">
                  <c:v>4.2359999999999998</c:v>
                </c:pt>
                <c:pt idx="354">
                  <c:v>4.2480000000000002</c:v>
                </c:pt>
                <c:pt idx="355">
                  <c:v>4.26</c:v>
                </c:pt>
                <c:pt idx="356">
                  <c:v>4.2720000000000002</c:v>
                </c:pt>
                <c:pt idx="357">
                  <c:v>4.2839999999999998</c:v>
                </c:pt>
                <c:pt idx="358">
                  <c:v>4.2960000000000003</c:v>
                </c:pt>
                <c:pt idx="359">
                  <c:v>4.3079999999999998</c:v>
                </c:pt>
                <c:pt idx="360">
                  <c:v>4.32</c:v>
                </c:pt>
                <c:pt idx="361">
                  <c:v>4.3319999999999999</c:v>
                </c:pt>
                <c:pt idx="362">
                  <c:v>4.3440000000000003</c:v>
                </c:pt>
                <c:pt idx="363">
                  <c:v>4.3559999999999999</c:v>
                </c:pt>
                <c:pt idx="364">
                  <c:v>4.3680000000000003</c:v>
                </c:pt>
                <c:pt idx="365">
                  <c:v>4.38</c:v>
                </c:pt>
                <c:pt idx="366">
                  <c:v>4.3920000000000003</c:v>
                </c:pt>
                <c:pt idx="367">
                  <c:v>4.4039999999999999</c:v>
                </c:pt>
                <c:pt idx="368">
                  <c:v>4.4160000000000004</c:v>
                </c:pt>
                <c:pt idx="369">
                  <c:v>4.4279999999999999</c:v>
                </c:pt>
                <c:pt idx="370">
                  <c:v>4.4400000000000004</c:v>
                </c:pt>
                <c:pt idx="371">
                  <c:v>4.452</c:v>
                </c:pt>
                <c:pt idx="372">
                  <c:v>4.4640000000000004</c:v>
                </c:pt>
                <c:pt idx="373">
                  <c:v>4.476</c:v>
                </c:pt>
                <c:pt idx="374">
                  <c:v>4.4880000000000004</c:v>
                </c:pt>
              </c:numCache>
            </c:numRef>
          </c:cat>
          <c:val>
            <c:numRef>
              <c:f>Step1_GenProfile!$I$26:$I$400</c:f>
              <c:numCache>
                <c:formatCode>General</c:formatCode>
                <c:ptCount val="375"/>
                <c:pt idx="0">
                  <c:v>0</c:v>
                </c:pt>
                <c:pt idx="1">
                  <c:v>9.3023255813953494E-4</c:v>
                </c:pt>
                <c:pt idx="2">
                  <c:v>2.3255813953488372E-3</c:v>
                </c:pt>
                <c:pt idx="3">
                  <c:v>4.1860465116279073E-3</c:v>
                </c:pt>
                <c:pt idx="4">
                  <c:v>6.5116279069767436E-3</c:v>
                </c:pt>
                <c:pt idx="5">
                  <c:v>9.3023255813953487E-3</c:v>
                </c:pt>
                <c:pt idx="6">
                  <c:v>1.255813953488372E-2</c:v>
                </c:pt>
                <c:pt idx="7">
                  <c:v>1.627906976744186E-2</c:v>
                </c:pt>
                <c:pt idx="8">
                  <c:v>2.0465116279069769E-2</c:v>
                </c:pt>
                <c:pt idx="9">
                  <c:v>2.5116279069767444E-2</c:v>
                </c:pt>
                <c:pt idx="10">
                  <c:v>3.0232558139534887E-2</c:v>
                </c:pt>
                <c:pt idx="11">
                  <c:v>3.5813953488372095E-2</c:v>
                </c:pt>
                <c:pt idx="12">
                  <c:v>4.1860465116279083E-2</c:v>
                </c:pt>
                <c:pt idx="13">
                  <c:v>4.8372093023255833E-2</c:v>
                </c:pt>
                <c:pt idx="14">
                  <c:v>5.5348837209302351E-2</c:v>
                </c:pt>
                <c:pt idx="15">
                  <c:v>6.2790697674418638E-2</c:v>
                </c:pt>
                <c:pt idx="16">
                  <c:v>7.0697674418604681E-2</c:v>
                </c:pt>
                <c:pt idx="17">
                  <c:v>7.9069767441860506E-2</c:v>
                </c:pt>
                <c:pt idx="18">
                  <c:v>8.7906976744186099E-2</c:v>
                </c:pt>
                <c:pt idx="19">
                  <c:v>9.7209302325581448E-2</c:v>
                </c:pt>
                <c:pt idx="20">
                  <c:v>0.10697674418604658</c:v>
                </c:pt>
                <c:pt idx="21">
                  <c:v>0.11720930232558147</c:v>
                </c:pt>
                <c:pt idx="22">
                  <c:v>0.12790697674418613</c:v>
                </c:pt>
                <c:pt idx="23">
                  <c:v>0.13906976744186056</c:v>
                </c:pt>
                <c:pt idx="24">
                  <c:v>0.15069767441860477</c:v>
                </c:pt>
                <c:pt idx="25">
                  <c:v>0.1627906976744187</c:v>
                </c:pt>
                <c:pt idx="26">
                  <c:v>0.17534883720930247</c:v>
                </c:pt>
                <c:pt idx="27">
                  <c:v>0.18837209302325597</c:v>
                </c:pt>
                <c:pt idx="28">
                  <c:v>0.20186046511627923</c:v>
                </c:pt>
                <c:pt idx="29">
                  <c:v>0.21581395348837226</c:v>
                </c:pt>
                <c:pt idx="30">
                  <c:v>0.23023255813953505</c:v>
                </c:pt>
                <c:pt idx="31">
                  <c:v>0.24511627906976763</c:v>
                </c:pt>
                <c:pt idx="32">
                  <c:v>0.26046511627906993</c:v>
                </c:pt>
                <c:pt idx="33">
                  <c:v>0.2762790697674421</c:v>
                </c:pt>
                <c:pt idx="34">
                  <c:v>0.29255813953488397</c:v>
                </c:pt>
                <c:pt idx="35">
                  <c:v>0.30930232558139559</c:v>
                </c:pt>
                <c:pt idx="36">
                  <c:v>0.32651162790697696</c:v>
                </c:pt>
                <c:pt idx="37">
                  <c:v>0.34418604651162815</c:v>
                </c:pt>
                <c:pt idx="38">
                  <c:v>0.36232558139534909</c:v>
                </c:pt>
                <c:pt idx="39">
                  <c:v>0.38093023255813985</c:v>
                </c:pt>
                <c:pt idx="40">
                  <c:v>0.4000000000000003</c:v>
                </c:pt>
                <c:pt idx="41">
                  <c:v>0.41953488372093056</c:v>
                </c:pt>
                <c:pt idx="42">
                  <c:v>0.43953488372093058</c:v>
                </c:pt>
                <c:pt idx="43">
                  <c:v>0.4595348837209306</c:v>
                </c:pt>
                <c:pt idx="44">
                  <c:v>0.47953488372093062</c:v>
                </c:pt>
                <c:pt idx="45">
                  <c:v>0.49953488372093058</c:v>
                </c:pt>
                <c:pt idx="46">
                  <c:v>0.5195348837209306</c:v>
                </c:pt>
                <c:pt idx="47">
                  <c:v>0.5395348837209305</c:v>
                </c:pt>
                <c:pt idx="48">
                  <c:v>0.55953488372093063</c:v>
                </c:pt>
                <c:pt idx="49">
                  <c:v>0.57953488372093054</c:v>
                </c:pt>
                <c:pt idx="50">
                  <c:v>0.59953488372093067</c:v>
                </c:pt>
                <c:pt idx="51">
                  <c:v>0.61953488372093046</c:v>
                </c:pt>
                <c:pt idx="52">
                  <c:v>0.63953488372093048</c:v>
                </c:pt>
                <c:pt idx="53">
                  <c:v>0.6595348837209305</c:v>
                </c:pt>
                <c:pt idx="54">
                  <c:v>0.67953488372093052</c:v>
                </c:pt>
                <c:pt idx="55">
                  <c:v>0.69953488372093053</c:v>
                </c:pt>
                <c:pt idx="56">
                  <c:v>0.71953488372093055</c:v>
                </c:pt>
                <c:pt idx="57">
                  <c:v>0.73953488372093046</c:v>
                </c:pt>
                <c:pt idx="58">
                  <c:v>0.75953488372093048</c:v>
                </c:pt>
                <c:pt idx="59">
                  <c:v>0.77953488372093049</c:v>
                </c:pt>
                <c:pt idx="60">
                  <c:v>0.79953488372093051</c:v>
                </c:pt>
                <c:pt idx="61">
                  <c:v>0.81953488372093053</c:v>
                </c:pt>
                <c:pt idx="62">
                  <c:v>0.83953488372093055</c:v>
                </c:pt>
                <c:pt idx="63">
                  <c:v>0.85953488372093045</c:v>
                </c:pt>
                <c:pt idx="64">
                  <c:v>0.87953488372093058</c:v>
                </c:pt>
                <c:pt idx="65">
                  <c:v>0.89953488372093049</c:v>
                </c:pt>
                <c:pt idx="66">
                  <c:v>0.91953488372093062</c:v>
                </c:pt>
                <c:pt idx="67">
                  <c:v>0.93953488372093064</c:v>
                </c:pt>
                <c:pt idx="68">
                  <c:v>0.95953488372093054</c:v>
                </c:pt>
                <c:pt idx="69">
                  <c:v>0.97953488372093056</c:v>
                </c:pt>
                <c:pt idx="70">
                  <c:v>0.99953488372093047</c:v>
                </c:pt>
                <c:pt idx="71">
                  <c:v>1.0195348837209308</c:v>
                </c:pt>
                <c:pt idx="72">
                  <c:v>1.0395348837209306</c:v>
                </c:pt>
                <c:pt idx="73">
                  <c:v>1.0595348837209306</c:v>
                </c:pt>
                <c:pt idx="74">
                  <c:v>1.0795348837209304</c:v>
                </c:pt>
                <c:pt idx="75">
                  <c:v>1.0995348837209304</c:v>
                </c:pt>
                <c:pt idx="76">
                  <c:v>1.1195348837209307</c:v>
                </c:pt>
                <c:pt idx="77">
                  <c:v>1.1395348837209307</c:v>
                </c:pt>
                <c:pt idx="78">
                  <c:v>1.1595348837209305</c:v>
                </c:pt>
                <c:pt idx="79">
                  <c:v>1.1795348837209305</c:v>
                </c:pt>
                <c:pt idx="80">
                  <c:v>1.1995348837209308</c:v>
                </c:pt>
                <c:pt idx="81">
                  <c:v>1.2195348837209306</c:v>
                </c:pt>
                <c:pt idx="82">
                  <c:v>1.2395348837209306</c:v>
                </c:pt>
                <c:pt idx="83">
                  <c:v>1.2595348837209308</c:v>
                </c:pt>
                <c:pt idx="84">
                  <c:v>1.2795348837209306</c:v>
                </c:pt>
                <c:pt idx="85">
                  <c:v>1.2995348837209306</c:v>
                </c:pt>
                <c:pt idx="86">
                  <c:v>1.3195348837209306</c:v>
                </c:pt>
                <c:pt idx="87">
                  <c:v>1.3395348837209309</c:v>
                </c:pt>
                <c:pt idx="88">
                  <c:v>1.3595348837209309</c:v>
                </c:pt>
                <c:pt idx="89">
                  <c:v>1.3795348837209307</c:v>
                </c:pt>
                <c:pt idx="90">
                  <c:v>1.3995348837209307</c:v>
                </c:pt>
                <c:pt idx="91">
                  <c:v>1.419534883720931</c:v>
                </c:pt>
                <c:pt idx="92">
                  <c:v>1.439534883720931</c:v>
                </c:pt>
                <c:pt idx="93">
                  <c:v>1.4595348837209308</c:v>
                </c:pt>
                <c:pt idx="94">
                  <c:v>1.4795348837209308</c:v>
                </c:pt>
                <c:pt idx="95">
                  <c:v>1.499534883720931</c:v>
                </c:pt>
                <c:pt idx="96">
                  <c:v>1.5195348837209308</c:v>
                </c:pt>
                <c:pt idx="97">
                  <c:v>1.5395348837209308</c:v>
                </c:pt>
                <c:pt idx="98">
                  <c:v>1.5595348837209309</c:v>
                </c:pt>
                <c:pt idx="99">
                  <c:v>1.5795348837209311</c:v>
                </c:pt>
                <c:pt idx="100">
                  <c:v>1.5995348837209309</c:v>
                </c:pt>
                <c:pt idx="101">
                  <c:v>1.6195348837209309</c:v>
                </c:pt>
                <c:pt idx="102">
                  <c:v>1.6395348837209305</c:v>
                </c:pt>
                <c:pt idx="103">
                  <c:v>1.6595348837209309</c:v>
                </c:pt>
                <c:pt idx="104">
                  <c:v>1.679534883720931</c:v>
                </c:pt>
                <c:pt idx="105">
                  <c:v>1.699534883720931</c:v>
                </c:pt>
                <c:pt idx="106">
                  <c:v>1.719534883720931</c:v>
                </c:pt>
                <c:pt idx="107">
                  <c:v>1.7395348837209312</c:v>
                </c:pt>
                <c:pt idx="108">
                  <c:v>1.759534883720931</c:v>
                </c:pt>
                <c:pt idx="109">
                  <c:v>1.779534883720931</c:v>
                </c:pt>
                <c:pt idx="110">
                  <c:v>1.7995348837209311</c:v>
                </c:pt>
                <c:pt idx="111">
                  <c:v>1.8195348837209313</c:v>
                </c:pt>
                <c:pt idx="112">
                  <c:v>1.8395348837209311</c:v>
                </c:pt>
                <c:pt idx="113">
                  <c:v>1.8595348837209311</c:v>
                </c:pt>
                <c:pt idx="114">
                  <c:v>1.8795348837209307</c:v>
                </c:pt>
                <c:pt idx="115">
                  <c:v>1.8995348837209307</c:v>
                </c:pt>
                <c:pt idx="116">
                  <c:v>1.9195348837209307</c:v>
                </c:pt>
                <c:pt idx="117">
                  <c:v>1.9395348837209312</c:v>
                </c:pt>
                <c:pt idx="118">
                  <c:v>1.9595348837209314</c:v>
                </c:pt>
                <c:pt idx="119">
                  <c:v>1.9795348837209306</c:v>
                </c:pt>
                <c:pt idx="120">
                  <c:v>1.9995348837209312</c:v>
                </c:pt>
                <c:pt idx="121">
                  <c:v>2.0195348837209313</c:v>
                </c:pt>
                <c:pt idx="122">
                  <c:v>2.0395348837209308</c:v>
                </c:pt>
                <c:pt idx="123">
                  <c:v>2.0595348837209313</c:v>
                </c:pt>
                <c:pt idx="124">
                  <c:v>2.0795348837209309</c:v>
                </c:pt>
                <c:pt idx="125">
                  <c:v>2.0995348837209313</c:v>
                </c:pt>
                <c:pt idx="126">
                  <c:v>2.1186046511627916</c:v>
                </c:pt>
                <c:pt idx="127">
                  <c:v>2.1372093023255818</c:v>
                </c:pt>
                <c:pt idx="128">
                  <c:v>2.1553488372093033</c:v>
                </c:pt>
                <c:pt idx="129">
                  <c:v>2.1730232558139546</c:v>
                </c:pt>
                <c:pt idx="130">
                  <c:v>2.1902325581395354</c:v>
                </c:pt>
                <c:pt idx="131">
                  <c:v>2.2069767441860475</c:v>
                </c:pt>
                <c:pt idx="132">
                  <c:v>2.2232558139534895</c:v>
                </c:pt>
                <c:pt idx="133">
                  <c:v>2.2390697674418614</c:v>
                </c:pt>
                <c:pt idx="134">
                  <c:v>2.2544186046511632</c:v>
                </c:pt>
                <c:pt idx="135">
                  <c:v>2.2693023255813962</c:v>
                </c:pt>
                <c:pt idx="136">
                  <c:v>2.2837209302325592</c:v>
                </c:pt>
                <c:pt idx="137">
                  <c:v>2.297674418604652</c:v>
                </c:pt>
                <c:pt idx="138">
                  <c:v>2.3111627906976748</c:v>
                </c:pt>
                <c:pt idx="139">
                  <c:v>2.3241860465116289</c:v>
                </c:pt>
                <c:pt idx="140">
                  <c:v>2.3367441860465124</c:v>
                </c:pt>
                <c:pt idx="141">
                  <c:v>2.3488372093023262</c:v>
                </c:pt>
                <c:pt idx="142">
                  <c:v>2.3604651162790704</c:v>
                </c:pt>
                <c:pt idx="143">
                  <c:v>2.371627906976745</c:v>
                </c:pt>
                <c:pt idx="144">
                  <c:v>2.3823255813953494</c:v>
                </c:pt>
                <c:pt idx="145">
                  <c:v>2.3925581395348847</c:v>
                </c:pt>
                <c:pt idx="146">
                  <c:v>2.402325581395349</c:v>
                </c:pt>
                <c:pt idx="147">
                  <c:v>2.411627906976745</c:v>
                </c:pt>
                <c:pt idx="148">
                  <c:v>2.42046511627907</c:v>
                </c:pt>
                <c:pt idx="149">
                  <c:v>2.4288372093023263</c:v>
                </c:pt>
                <c:pt idx="150">
                  <c:v>2.436744186046512</c:v>
                </c:pt>
                <c:pt idx="151">
                  <c:v>2.4441860465116285</c:v>
                </c:pt>
                <c:pt idx="152">
                  <c:v>2.4511627906976754</c:v>
                </c:pt>
                <c:pt idx="153">
                  <c:v>2.4576744186046513</c:v>
                </c:pt>
                <c:pt idx="154">
                  <c:v>2.4637209302325584</c:v>
                </c:pt>
                <c:pt idx="155">
                  <c:v>2.469302325581396</c:v>
                </c:pt>
                <c:pt idx="156">
                  <c:v>2.4744186046511634</c:v>
                </c:pt>
                <c:pt idx="157">
                  <c:v>2.4790697674418611</c:v>
                </c:pt>
                <c:pt idx="158">
                  <c:v>2.4832558139534884</c:v>
                </c:pt>
                <c:pt idx="159">
                  <c:v>2.4869767441860464</c:v>
                </c:pt>
                <c:pt idx="160">
                  <c:v>2.4902325581395353</c:v>
                </c:pt>
                <c:pt idx="161">
                  <c:v>2.4930232558139536</c:v>
                </c:pt>
                <c:pt idx="162">
                  <c:v>2.4953488372093027</c:v>
                </c:pt>
                <c:pt idx="163">
                  <c:v>2.4972093023255812</c:v>
                </c:pt>
                <c:pt idx="164">
                  <c:v>2.4986046511627906</c:v>
                </c:pt>
                <c:pt idx="165">
                  <c:v>2.4995348837209304</c:v>
                </c:pt>
                <c:pt idx="166">
                  <c:v>2.5</c:v>
                </c:pt>
                <c:pt idx="167">
                  <c:v>2.5</c:v>
                </c:pt>
                <c:pt idx="168">
                  <c:v>2.5</c:v>
                </c:pt>
                <c:pt idx="169">
                  <c:v>2.5</c:v>
                </c:pt>
                <c:pt idx="170">
                  <c:v>2.5</c:v>
                </c:pt>
                <c:pt idx="171">
                  <c:v>2.5</c:v>
                </c:pt>
                <c:pt idx="172">
                  <c:v>2.5</c:v>
                </c:pt>
                <c:pt idx="173">
                  <c:v>2.5</c:v>
                </c:pt>
                <c:pt idx="174">
                  <c:v>2.5</c:v>
                </c:pt>
                <c:pt idx="175">
                  <c:v>2.5</c:v>
                </c:pt>
                <c:pt idx="176">
                  <c:v>2.5</c:v>
                </c:pt>
                <c:pt idx="177">
                  <c:v>2.5</c:v>
                </c:pt>
                <c:pt idx="178">
                  <c:v>2.5</c:v>
                </c:pt>
                <c:pt idx="179">
                  <c:v>2.5</c:v>
                </c:pt>
                <c:pt idx="180">
                  <c:v>2.4990697674418603</c:v>
                </c:pt>
                <c:pt idx="181">
                  <c:v>2.4976744186046513</c:v>
                </c:pt>
                <c:pt idx="182">
                  <c:v>2.4958139534883719</c:v>
                </c:pt>
                <c:pt idx="183">
                  <c:v>2.4934883720930232</c:v>
                </c:pt>
                <c:pt idx="184">
                  <c:v>2.4906976744186049</c:v>
                </c:pt>
                <c:pt idx="185">
                  <c:v>2.4874418604651165</c:v>
                </c:pt>
                <c:pt idx="186">
                  <c:v>2.4837209302325585</c:v>
                </c:pt>
                <c:pt idx="187">
                  <c:v>2.4795348837209303</c:v>
                </c:pt>
                <c:pt idx="188">
                  <c:v>2.4748837209302326</c:v>
                </c:pt>
                <c:pt idx="189">
                  <c:v>2.4697674418604656</c:v>
                </c:pt>
                <c:pt idx="190">
                  <c:v>2.4641860465116281</c:v>
                </c:pt>
                <c:pt idx="191">
                  <c:v>2.4581395348837209</c:v>
                </c:pt>
                <c:pt idx="192">
                  <c:v>2.4516279069767446</c:v>
                </c:pt>
                <c:pt idx="193">
                  <c:v>2.4446511627906968</c:v>
                </c:pt>
                <c:pt idx="194">
                  <c:v>2.4372093023255821</c:v>
                </c:pt>
                <c:pt idx="195">
                  <c:v>2.4293023255813955</c:v>
                </c:pt>
                <c:pt idx="196">
                  <c:v>2.4209302325581392</c:v>
                </c:pt>
                <c:pt idx="197">
                  <c:v>2.4120930232558142</c:v>
                </c:pt>
                <c:pt idx="198">
                  <c:v>2.4027906976744187</c:v>
                </c:pt>
                <c:pt idx="199">
                  <c:v>2.3930232558139544</c:v>
                </c:pt>
                <c:pt idx="200">
                  <c:v>2.3827906976744191</c:v>
                </c:pt>
                <c:pt idx="201">
                  <c:v>2.3720930232558137</c:v>
                </c:pt>
                <c:pt idx="202">
                  <c:v>2.3609302325581401</c:v>
                </c:pt>
                <c:pt idx="203">
                  <c:v>2.3493023255813958</c:v>
                </c:pt>
                <c:pt idx="204">
                  <c:v>2.3372093023255816</c:v>
                </c:pt>
                <c:pt idx="205">
                  <c:v>2.3246511627906981</c:v>
                </c:pt>
                <c:pt idx="206">
                  <c:v>2.3116279069767445</c:v>
                </c:pt>
                <c:pt idx="207">
                  <c:v>2.2981395348837212</c:v>
                </c:pt>
                <c:pt idx="208">
                  <c:v>2.2841860465116275</c:v>
                </c:pt>
                <c:pt idx="209">
                  <c:v>2.2697674418604654</c:v>
                </c:pt>
                <c:pt idx="210">
                  <c:v>2.2548837209302333</c:v>
                </c:pt>
                <c:pt idx="211">
                  <c:v>2.239534883720931</c:v>
                </c:pt>
                <c:pt idx="212">
                  <c:v>2.2237209302325582</c:v>
                </c:pt>
                <c:pt idx="213">
                  <c:v>2.2074418604651171</c:v>
                </c:pt>
                <c:pt idx="214">
                  <c:v>2.1906976744186046</c:v>
                </c:pt>
                <c:pt idx="215">
                  <c:v>2.1734883720930238</c:v>
                </c:pt>
                <c:pt idx="216">
                  <c:v>2.1558139534883729</c:v>
                </c:pt>
                <c:pt idx="217">
                  <c:v>2.1376744186046519</c:v>
                </c:pt>
                <c:pt idx="218">
                  <c:v>2.1190697674418613</c:v>
                </c:pt>
                <c:pt idx="219">
                  <c:v>2.1000000000000005</c:v>
                </c:pt>
                <c:pt idx="220">
                  <c:v>2.0804651162790697</c:v>
                </c:pt>
                <c:pt idx="221">
                  <c:v>2.0604651162790706</c:v>
                </c:pt>
                <c:pt idx="222">
                  <c:v>2.0404651162790701</c:v>
                </c:pt>
                <c:pt idx="223">
                  <c:v>2.0204651162790697</c:v>
                </c:pt>
                <c:pt idx="224">
                  <c:v>2.0004651162790701</c:v>
                </c:pt>
                <c:pt idx="225">
                  <c:v>1.9804651162790701</c:v>
                </c:pt>
                <c:pt idx="226">
                  <c:v>1.9604651162790707</c:v>
                </c:pt>
                <c:pt idx="227">
                  <c:v>1.94046511627907</c:v>
                </c:pt>
                <c:pt idx="228">
                  <c:v>1.92046511627907</c:v>
                </c:pt>
                <c:pt idx="229">
                  <c:v>1.9004651162790704</c:v>
                </c:pt>
                <c:pt idx="230">
                  <c:v>1.8804651162790698</c:v>
                </c:pt>
                <c:pt idx="231">
                  <c:v>1.8604651162790697</c:v>
                </c:pt>
                <c:pt idx="232">
                  <c:v>1.8404651162790699</c:v>
                </c:pt>
                <c:pt idx="233">
                  <c:v>1.8204651162790697</c:v>
                </c:pt>
                <c:pt idx="234">
                  <c:v>1.8004651162790699</c:v>
                </c:pt>
                <c:pt idx="235">
                  <c:v>1.7804651162790697</c:v>
                </c:pt>
                <c:pt idx="236">
                  <c:v>1.7604651162790699</c:v>
                </c:pt>
                <c:pt idx="237">
                  <c:v>1.7404651162790696</c:v>
                </c:pt>
                <c:pt idx="238">
                  <c:v>1.7204651162790696</c:v>
                </c:pt>
                <c:pt idx="239">
                  <c:v>1.7004651162790696</c:v>
                </c:pt>
                <c:pt idx="240">
                  <c:v>1.6804651162790698</c:v>
                </c:pt>
                <c:pt idx="241">
                  <c:v>1.6604651162790696</c:v>
                </c:pt>
                <c:pt idx="242">
                  <c:v>1.6404651162790698</c:v>
                </c:pt>
                <c:pt idx="243">
                  <c:v>1.6204651162790695</c:v>
                </c:pt>
                <c:pt idx="244">
                  <c:v>1.6004651162790695</c:v>
                </c:pt>
                <c:pt idx="245">
                  <c:v>1.5804651162790695</c:v>
                </c:pt>
                <c:pt idx="246">
                  <c:v>1.5604651162790695</c:v>
                </c:pt>
                <c:pt idx="247">
                  <c:v>1.5404651162790695</c:v>
                </c:pt>
                <c:pt idx="248">
                  <c:v>1.5204651162790697</c:v>
                </c:pt>
                <c:pt idx="249">
                  <c:v>1.5004651162790694</c:v>
                </c:pt>
                <c:pt idx="250">
                  <c:v>1.4804651162790694</c:v>
                </c:pt>
                <c:pt idx="251">
                  <c:v>1.4604651162790694</c:v>
                </c:pt>
                <c:pt idx="252">
                  <c:v>1.4404651162790694</c:v>
                </c:pt>
                <c:pt idx="253">
                  <c:v>1.4204651162790694</c:v>
                </c:pt>
                <c:pt idx="254">
                  <c:v>1.4004651162790693</c:v>
                </c:pt>
                <c:pt idx="255">
                  <c:v>1.3804651162790693</c:v>
                </c:pt>
                <c:pt idx="256">
                  <c:v>1.3604651162790695</c:v>
                </c:pt>
                <c:pt idx="257">
                  <c:v>1.3404651162790693</c:v>
                </c:pt>
                <c:pt idx="258">
                  <c:v>1.3204651162790693</c:v>
                </c:pt>
                <c:pt idx="259">
                  <c:v>1.3004651162790692</c:v>
                </c:pt>
                <c:pt idx="260">
                  <c:v>1.2804651162790692</c:v>
                </c:pt>
                <c:pt idx="261">
                  <c:v>1.2604651162790692</c:v>
                </c:pt>
                <c:pt idx="262">
                  <c:v>1.2404651162790694</c:v>
                </c:pt>
                <c:pt idx="263">
                  <c:v>1.2204651162790692</c:v>
                </c:pt>
                <c:pt idx="264">
                  <c:v>1.2004651162790694</c:v>
                </c:pt>
                <c:pt idx="265">
                  <c:v>1.1804651162790689</c:v>
                </c:pt>
                <c:pt idx="266">
                  <c:v>1.1604651162790689</c:v>
                </c:pt>
                <c:pt idx="267">
                  <c:v>1.1404651162790691</c:v>
                </c:pt>
                <c:pt idx="268">
                  <c:v>1.1204651162790691</c:v>
                </c:pt>
                <c:pt idx="269">
                  <c:v>1.1004651162790693</c:v>
                </c:pt>
                <c:pt idx="270">
                  <c:v>1.0804651162790693</c:v>
                </c:pt>
                <c:pt idx="271">
                  <c:v>1.060465116279069</c:v>
                </c:pt>
                <c:pt idx="272">
                  <c:v>1.0404651162790692</c:v>
                </c:pt>
                <c:pt idx="273">
                  <c:v>1.0204651162790688</c:v>
                </c:pt>
                <c:pt idx="274">
                  <c:v>1.0004651162790688</c:v>
                </c:pt>
                <c:pt idx="275">
                  <c:v>0.98046511627906896</c:v>
                </c:pt>
                <c:pt idx="276">
                  <c:v>0.96046511627906905</c:v>
                </c:pt>
                <c:pt idx="277">
                  <c:v>0.94046511627906904</c:v>
                </c:pt>
                <c:pt idx="278">
                  <c:v>0.92046511627906902</c:v>
                </c:pt>
                <c:pt idx="279">
                  <c:v>0.90046511627906889</c:v>
                </c:pt>
                <c:pt idx="280">
                  <c:v>0.88046511627906898</c:v>
                </c:pt>
                <c:pt idx="281">
                  <c:v>0.86046511627906874</c:v>
                </c:pt>
                <c:pt idx="282">
                  <c:v>0.84046511627906895</c:v>
                </c:pt>
                <c:pt idx="283">
                  <c:v>0.82046511627906882</c:v>
                </c:pt>
                <c:pt idx="284">
                  <c:v>0.8004651162790688</c:v>
                </c:pt>
                <c:pt idx="285">
                  <c:v>0.78046511627906867</c:v>
                </c:pt>
                <c:pt idx="286">
                  <c:v>0.76046511627906865</c:v>
                </c:pt>
                <c:pt idx="287">
                  <c:v>0.74046511627906875</c:v>
                </c:pt>
                <c:pt idx="288">
                  <c:v>0.72046511627906873</c:v>
                </c:pt>
                <c:pt idx="289">
                  <c:v>0.7004651162790686</c:v>
                </c:pt>
                <c:pt idx="290">
                  <c:v>0.68046511627906858</c:v>
                </c:pt>
                <c:pt idx="291">
                  <c:v>0.66046511627906856</c:v>
                </c:pt>
                <c:pt idx="292">
                  <c:v>0.64046511627906866</c:v>
                </c:pt>
                <c:pt idx="293">
                  <c:v>0.62046511627906842</c:v>
                </c:pt>
                <c:pt idx="294">
                  <c:v>0.60046511627906851</c:v>
                </c:pt>
                <c:pt idx="295">
                  <c:v>0.58046511627906838</c:v>
                </c:pt>
                <c:pt idx="296">
                  <c:v>0.56046511627906836</c:v>
                </c:pt>
                <c:pt idx="297">
                  <c:v>0.54046511627906835</c:v>
                </c:pt>
                <c:pt idx="298">
                  <c:v>0.52046511627906833</c:v>
                </c:pt>
                <c:pt idx="299">
                  <c:v>0.50046511627906809</c:v>
                </c:pt>
                <c:pt idx="300">
                  <c:v>0.48046511627906807</c:v>
                </c:pt>
                <c:pt idx="301">
                  <c:v>0.46046511627906794</c:v>
                </c:pt>
                <c:pt idx="302">
                  <c:v>0.44046511627906793</c:v>
                </c:pt>
                <c:pt idx="303">
                  <c:v>0.42046511627906791</c:v>
                </c:pt>
                <c:pt idx="304">
                  <c:v>0.400465116279068</c:v>
                </c:pt>
                <c:pt idx="305">
                  <c:v>0.3813953488372076</c:v>
                </c:pt>
                <c:pt idx="306">
                  <c:v>0.36279069767441691</c:v>
                </c:pt>
                <c:pt idx="307">
                  <c:v>0.34465116279069608</c:v>
                </c:pt>
                <c:pt idx="308">
                  <c:v>0.32697674418604489</c:v>
                </c:pt>
                <c:pt idx="309">
                  <c:v>0.30976744186046351</c:v>
                </c:pt>
                <c:pt idx="310">
                  <c:v>0.29302325581395194</c:v>
                </c:pt>
                <c:pt idx="311">
                  <c:v>0.27674418604651013</c:v>
                </c:pt>
                <c:pt idx="312">
                  <c:v>0.26093023255813808</c:v>
                </c:pt>
                <c:pt idx="313">
                  <c:v>0.24558139534883577</c:v>
                </c:pt>
                <c:pt idx="314">
                  <c:v>0.23069767441860323</c:v>
                </c:pt>
                <c:pt idx="315">
                  <c:v>0.21627906976744049</c:v>
                </c:pt>
                <c:pt idx="316">
                  <c:v>0.20232558139534754</c:v>
                </c:pt>
                <c:pt idx="317">
                  <c:v>0.18883720930232428</c:v>
                </c:pt>
                <c:pt idx="318">
                  <c:v>0.17581395348837084</c:v>
                </c:pt>
                <c:pt idx="319">
                  <c:v>0.16325581395348718</c:v>
                </c:pt>
                <c:pt idx="320">
                  <c:v>0.15116279069767324</c:v>
                </c:pt>
                <c:pt idx="321">
                  <c:v>0.13953488372092912</c:v>
                </c:pt>
                <c:pt idx="322">
                  <c:v>0.12837209302325475</c:v>
                </c:pt>
                <c:pt idx="323">
                  <c:v>0.11767441860465014</c:v>
                </c:pt>
                <c:pt idx="324">
                  <c:v>0.10744186046511528</c:v>
                </c:pt>
                <c:pt idx="325">
                  <c:v>9.7674418604650218E-2</c:v>
                </c:pt>
                <c:pt idx="326">
                  <c:v>8.8372093023254911E-2</c:v>
                </c:pt>
                <c:pt idx="327">
                  <c:v>7.9534883720929372E-2</c:v>
                </c:pt>
                <c:pt idx="328">
                  <c:v>7.1162790697673603E-2</c:v>
                </c:pt>
                <c:pt idx="329">
                  <c:v>6.3255813953487602E-2</c:v>
                </c:pt>
                <c:pt idx="330">
                  <c:v>5.5813953488371364E-2</c:v>
                </c:pt>
                <c:pt idx="331">
                  <c:v>4.8837209302324901E-2</c:v>
                </c:pt>
                <c:pt idx="332">
                  <c:v>4.23255813953482E-2</c:v>
                </c:pt>
                <c:pt idx="333">
                  <c:v>3.6279069767441274E-2</c:v>
                </c:pt>
                <c:pt idx="334">
                  <c:v>3.0697674418604107E-2</c:v>
                </c:pt>
                <c:pt idx="335">
                  <c:v>2.5581395348836727E-2</c:v>
                </c:pt>
                <c:pt idx="336">
                  <c:v>2.0930232558139097E-2</c:v>
                </c:pt>
                <c:pt idx="337">
                  <c:v>1.6744186046511244E-2</c:v>
                </c:pt>
                <c:pt idx="338">
                  <c:v>1.3023255813953152E-2</c:v>
                </c:pt>
                <c:pt idx="339">
                  <c:v>9.7674418604648261E-3</c:v>
                </c:pt>
                <c:pt idx="340">
                  <c:v>6.9767441860462687E-3</c:v>
                </c:pt>
                <c:pt idx="341">
                  <c:v>4.6511627906974818E-3</c:v>
                </c:pt>
                <c:pt idx="342">
                  <c:v>2.7906976744184598E-3</c:v>
                </c:pt>
                <c:pt idx="343">
                  <c:v>1.3953488372092054E-3</c:v>
                </c:pt>
                <c:pt idx="344">
                  <c:v>4.6511627906971906E-4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84-4C43-B659-E2595A295834}"/>
            </c:ext>
          </c:extLst>
        </c:ser>
        <c:ser>
          <c:idx val="1"/>
          <c:order val="1"/>
          <c:tx>
            <c:strRef>
              <c:f>Step1_GenProfile!$J$25</c:f>
              <c:strCache>
                <c:ptCount val="1"/>
                <c:pt idx="0">
                  <c:v>Pos(X)</c:v>
                </c:pt>
              </c:strCache>
            </c:strRef>
          </c:tx>
          <c:spPr>
            <a:ln w="25400" cmpd="sng">
              <a:solidFill>
                <a:srgbClr val="DC3912"/>
              </a:solidFill>
            </a:ln>
          </c:spPr>
          <c:marker>
            <c:symbol val="none"/>
          </c:marker>
          <c:cat>
            <c:numRef>
              <c:f>Step1_GenProfile!$C$26:$C$400</c:f>
              <c:numCache>
                <c:formatCode>General</c:formatCode>
                <c:ptCount val="375"/>
                <c:pt idx="0">
                  <c:v>0</c:v>
                </c:pt>
                <c:pt idx="1">
                  <c:v>1.2E-2</c:v>
                </c:pt>
                <c:pt idx="2">
                  <c:v>2.4E-2</c:v>
                </c:pt>
                <c:pt idx="3">
                  <c:v>3.5999999999999997E-2</c:v>
                </c:pt>
                <c:pt idx="4">
                  <c:v>4.8000000000000001E-2</c:v>
                </c:pt>
                <c:pt idx="5">
                  <c:v>0.06</c:v>
                </c:pt>
                <c:pt idx="6">
                  <c:v>7.1999999999999995E-2</c:v>
                </c:pt>
                <c:pt idx="7">
                  <c:v>8.4000000000000005E-2</c:v>
                </c:pt>
                <c:pt idx="8">
                  <c:v>9.6000000000000002E-2</c:v>
                </c:pt>
                <c:pt idx="9">
                  <c:v>0.108</c:v>
                </c:pt>
                <c:pt idx="10">
                  <c:v>0.12</c:v>
                </c:pt>
                <c:pt idx="11">
                  <c:v>0.13200000000000001</c:v>
                </c:pt>
                <c:pt idx="12">
                  <c:v>0.14399999999999999</c:v>
                </c:pt>
                <c:pt idx="13">
                  <c:v>0.156</c:v>
                </c:pt>
                <c:pt idx="14">
                  <c:v>0.16800000000000001</c:v>
                </c:pt>
                <c:pt idx="15">
                  <c:v>0.18</c:v>
                </c:pt>
                <c:pt idx="16">
                  <c:v>0.192</c:v>
                </c:pt>
                <c:pt idx="17">
                  <c:v>0.20399999999999999</c:v>
                </c:pt>
                <c:pt idx="18">
                  <c:v>0.216</c:v>
                </c:pt>
                <c:pt idx="19">
                  <c:v>0.22800000000000001</c:v>
                </c:pt>
                <c:pt idx="20">
                  <c:v>0.24</c:v>
                </c:pt>
                <c:pt idx="21">
                  <c:v>0.252</c:v>
                </c:pt>
                <c:pt idx="22">
                  <c:v>0.26400000000000001</c:v>
                </c:pt>
                <c:pt idx="23">
                  <c:v>0.27600000000000002</c:v>
                </c:pt>
                <c:pt idx="24">
                  <c:v>0.28799999999999998</c:v>
                </c:pt>
                <c:pt idx="25">
                  <c:v>0.3</c:v>
                </c:pt>
                <c:pt idx="26">
                  <c:v>0.312</c:v>
                </c:pt>
                <c:pt idx="27">
                  <c:v>0.32400000000000001</c:v>
                </c:pt>
                <c:pt idx="28">
                  <c:v>0.33600000000000002</c:v>
                </c:pt>
                <c:pt idx="29">
                  <c:v>0.34799999999999998</c:v>
                </c:pt>
                <c:pt idx="30">
                  <c:v>0.36</c:v>
                </c:pt>
                <c:pt idx="31">
                  <c:v>0.372</c:v>
                </c:pt>
                <c:pt idx="32">
                  <c:v>0.38400000000000001</c:v>
                </c:pt>
                <c:pt idx="33">
                  <c:v>0.39600000000000002</c:v>
                </c:pt>
                <c:pt idx="34">
                  <c:v>0.40799999999999997</c:v>
                </c:pt>
                <c:pt idx="35">
                  <c:v>0.42</c:v>
                </c:pt>
                <c:pt idx="36">
                  <c:v>0.432</c:v>
                </c:pt>
                <c:pt idx="37">
                  <c:v>0.44400000000000001</c:v>
                </c:pt>
                <c:pt idx="38">
                  <c:v>0.45600000000000002</c:v>
                </c:pt>
                <c:pt idx="39">
                  <c:v>0.46800000000000003</c:v>
                </c:pt>
                <c:pt idx="40">
                  <c:v>0.48</c:v>
                </c:pt>
                <c:pt idx="41">
                  <c:v>0.49199999999999999</c:v>
                </c:pt>
                <c:pt idx="42">
                  <c:v>0.504</c:v>
                </c:pt>
                <c:pt idx="43">
                  <c:v>0.51600000000000001</c:v>
                </c:pt>
                <c:pt idx="44">
                  <c:v>0.52800000000000002</c:v>
                </c:pt>
                <c:pt idx="45">
                  <c:v>0.54</c:v>
                </c:pt>
                <c:pt idx="46">
                  <c:v>0.55200000000000005</c:v>
                </c:pt>
                <c:pt idx="47">
                  <c:v>0.56399999999999995</c:v>
                </c:pt>
                <c:pt idx="48">
                  <c:v>0.57599999999999996</c:v>
                </c:pt>
                <c:pt idx="49">
                  <c:v>0.58799999999999997</c:v>
                </c:pt>
                <c:pt idx="50">
                  <c:v>0.6</c:v>
                </c:pt>
                <c:pt idx="51">
                  <c:v>0.61199999999999999</c:v>
                </c:pt>
                <c:pt idx="52">
                  <c:v>0.624</c:v>
                </c:pt>
                <c:pt idx="53">
                  <c:v>0.63600000000000001</c:v>
                </c:pt>
                <c:pt idx="54">
                  <c:v>0.64800000000000002</c:v>
                </c:pt>
                <c:pt idx="55">
                  <c:v>0.66</c:v>
                </c:pt>
                <c:pt idx="56">
                  <c:v>0.67200000000000004</c:v>
                </c:pt>
                <c:pt idx="57">
                  <c:v>0.68400000000000005</c:v>
                </c:pt>
                <c:pt idx="58">
                  <c:v>0.69599999999999995</c:v>
                </c:pt>
                <c:pt idx="59">
                  <c:v>0.70799999999999996</c:v>
                </c:pt>
                <c:pt idx="60">
                  <c:v>0.72</c:v>
                </c:pt>
                <c:pt idx="61">
                  <c:v>0.73199999999999998</c:v>
                </c:pt>
                <c:pt idx="62">
                  <c:v>0.74399999999999999</c:v>
                </c:pt>
                <c:pt idx="63">
                  <c:v>0.75600000000000001</c:v>
                </c:pt>
                <c:pt idx="64">
                  <c:v>0.76800000000000002</c:v>
                </c:pt>
                <c:pt idx="65">
                  <c:v>0.78</c:v>
                </c:pt>
                <c:pt idx="66">
                  <c:v>0.79200000000000004</c:v>
                </c:pt>
                <c:pt idx="67">
                  <c:v>0.80400000000000005</c:v>
                </c:pt>
                <c:pt idx="68">
                  <c:v>0.81599999999999995</c:v>
                </c:pt>
                <c:pt idx="69">
                  <c:v>0.82799999999999996</c:v>
                </c:pt>
                <c:pt idx="70">
                  <c:v>0.84</c:v>
                </c:pt>
                <c:pt idx="71">
                  <c:v>0.85199999999999998</c:v>
                </c:pt>
                <c:pt idx="72">
                  <c:v>0.86399999999999999</c:v>
                </c:pt>
                <c:pt idx="73">
                  <c:v>0.876</c:v>
                </c:pt>
                <c:pt idx="74">
                  <c:v>0.88800000000000001</c:v>
                </c:pt>
                <c:pt idx="75">
                  <c:v>0.9</c:v>
                </c:pt>
                <c:pt idx="76">
                  <c:v>0.91200000000000003</c:v>
                </c:pt>
                <c:pt idx="77">
                  <c:v>0.92400000000000004</c:v>
                </c:pt>
                <c:pt idx="78">
                  <c:v>0.93600000000000005</c:v>
                </c:pt>
                <c:pt idx="79">
                  <c:v>0.94799999999999995</c:v>
                </c:pt>
                <c:pt idx="80">
                  <c:v>0.96</c:v>
                </c:pt>
                <c:pt idx="81">
                  <c:v>0.97199999999999998</c:v>
                </c:pt>
                <c:pt idx="82">
                  <c:v>0.98399999999999999</c:v>
                </c:pt>
                <c:pt idx="83">
                  <c:v>0.996</c:v>
                </c:pt>
                <c:pt idx="84">
                  <c:v>1.008</c:v>
                </c:pt>
                <c:pt idx="85">
                  <c:v>1.02</c:v>
                </c:pt>
                <c:pt idx="86">
                  <c:v>1.032</c:v>
                </c:pt>
                <c:pt idx="87">
                  <c:v>1.044</c:v>
                </c:pt>
                <c:pt idx="88">
                  <c:v>1.056</c:v>
                </c:pt>
                <c:pt idx="89">
                  <c:v>1.0680000000000001</c:v>
                </c:pt>
                <c:pt idx="90">
                  <c:v>1.08</c:v>
                </c:pt>
                <c:pt idx="91">
                  <c:v>1.0920000000000001</c:v>
                </c:pt>
                <c:pt idx="92">
                  <c:v>1.1040000000000001</c:v>
                </c:pt>
                <c:pt idx="93">
                  <c:v>1.1160000000000001</c:v>
                </c:pt>
                <c:pt idx="94">
                  <c:v>1.1279999999999999</c:v>
                </c:pt>
                <c:pt idx="95">
                  <c:v>1.1399999999999999</c:v>
                </c:pt>
                <c:pt idx="96">
                  <c:v>1.1519999999999999</c:v>
                </c:pt>
                <c:pt idx="97">
                  <c:v>1.1639999999999999</c:v>
                </c:pt>
                <c:pt idx="98">
                  <c:v>1.1759999999999999</c:v>
                </c:pt>
                <c:pt idx="99">
                  <c:v>1.1879999999999999</c:v>
                </c:pt>
                <c:pt idx="100">
                  <c:v>1.2</c:v>
                </c:pt>
                <c:pt idx="101">
                  <c:v>1.212</c:v>
                </c:pt>
                <c:pt idx="102">
                  <c:v>1.224</c:v>
                </c:pt>
                <c:pt idx="103">
                  <c:v>1.236</c:v>
                </c:pt>
                <c:pt idx="104">
                  <c:v>1.248</c:v>
                </c:pt>
                <c:pt idx="105">
                  <c:v>1.26</c:v>
                </c:pt>
                <c:pt idx="106">
                  <c:v>1.272</c:v>
                </c:pt>
                <c:pt idx="107">
                  <c:v>1.284</c:v>
                </c:pt>
                <c:pt idx="108">
                  <c:v>1.296</c:v>
                </c:pt>
                <c:pt idx="109">
                  <c:v>1.3080000000000001</c:v>
                </c:pt>
                <c:pt idx="110">
                  <c:v>1.32</c:v>
                </c:pt>
                <c:pt idx="111">
                  <c:v>1.3320000000000001</c:v>
                </c:pt>
                <c:pt idx="112">
                  <c:v>1.3440000000000001</c:v>
                </c:pt>
                <c:pt idx="113">
                  <c:v>1.3560000000000001</c:v>
                </c:pt>
                <c:pt idx="114">
                  <c:v>1.3680000000000001</c:v>
                </c:pt>
                <c:pt idx="115">
                  <c:v>1.38</c:v>
                </c:pt>
                <c:pt idx="116">
                  <c:v>1.3919999999999999</c:v>
                </c:pt>
                <c:pt idx="117">
                  <c:v>1.4039999999999999</c:v>
                </c:pt>
                <c:pt idx="118">
                  <c:v>1.4159999999999999</c:v>
                </c:pt>
                <c:pt idx="119">
                  <c:v>1.4279999999999999</c:v>
                </c:pt>
                <c:pt idx="120">
                  <c:v>1.44</c:v>
                </c:pt>
                <c:pt idx="121">
                  <c:v>1.452</c:v>
                </c:pt>
                <c:pt idx="122">
                  <c:v>1.464</c:v>
                </c:pt>
                <c:pt idx="123">
                  <c:v>1.476</c:v>
                </c:pt>
                <c:pt idx="124">
                  <c:v>1.488</c:v>
                </c:pt>
                <c:pt idx="125">
                  <c:v>1.5</c:v>
                </c:pt>
                <c:pt idx="126">
                  <c:v>1.512</c:v>
                </c:pt>
                <c:pt idx="127">
                  <c:v>1.524</c:v>
                </c:pt>
                <c:pt idx="128">
                  <c:v>1.536</c:v>
                </c:pt>
                <c:pt idx="129">
                  <c:v>1.548</c:v>
                </c:pt>
                <c:pt idx="130">
                  <c:v>1.56</c:v>
                </c:pt>
                <c:pt idx="131">
                  <c:v>1.5720000000000001</c:v>
                </c:pt>
                <c:pt idx="132">
                  <c:v>1.5840000000000001</c:v>
                </c:pt>
                <c:pt idx="133">
                  <c:v>1.5960000000000001</c:v>
                </c:pt>
                <c:pt idx="134">
                  <c:v>1.6080000000000001</c:v>
                </c:pt>
                <c:pt idx="135">
                  <c:v>1.62</c:v>
                </c:pt>
                <c:pt idx="136">
                  <c:v>1.6319999999999999</c:v>
                </c:pt>
                <c:pt idx="137">
                  <c:v>1.6439999999999999</c:v>
                </c:pt>
                <c:pt idx="138">
                  <c:v>1.6559999999999999</c:v>
                </c:pt>
                <c:pt idx="139">
                  <c:v>1.6679999999999999</c:v>
                </c:pt>
                <c:pt idx="140">
                  <c:v>1.68</c:v>
                </c:pt>
                <c:pt idx="141">
                  <c:v>1.6919999999999999</c:v>
                </c:pt>
                <c:pt idx="142">
                  <c:v>1.704</c:v>
                </c:pt>
                <c:pt idx="143">
                  <c:v>1.716</c:v>
                </c:pt>
                <c:pt idx="144">
                  <c:v>1.728</c:v>
                </c:pt>
                <c:pt idx="145">
                  <c:v>1.74</c:v>
                </c:pt>
                <c:pt idx="146">
                  <c:v>1.752</c:v>
                </c:pt>
                <c:pt idx="147">
                  <c:v>1.764</c:v>
                </c:pt>
                <c:pt idx="148">
                  <c:v>1.776</c:v>
                </c:pt>
                <c:pt idx="149">
                  <c:v>1.788</c:v>
                </c:pt>
                <c:pt idx="150">
                  <c:v>1.8</c:v>
                </c:pt>
                <c:pt idx="151">
                  <c:v>1.8120000000000001</c:v>
                </c:pt>
                <c:pt idx="152">
                  <c:v>1.8240000000000001</c:v>
                </c:pt>
                <c:pt idx="153">
                  <c:v>1.8360000000000001</c:v>
                </c:pt>
                <c:pt idx="154">
                  <c:v>1.8480000000000001</c:v>
                </c:pt>
                <c:pt idx="155">
                  <c:v>1.86</c:v>
                </c:pt>
                <c:pt idx="156">
                  <c:v>1.8720000000000001</c:v>
                </c:pt>
                <c:pt idx="157">
                  <c:v>1.8839999999999999</c:v>
                </c:pt>
                <c:pt idx="158">
                  <c:v>1.8959999999999999</c:v>
                </c:pt>
                <c:pt idx="159">
                  <c:v>1.9079999999999999</c:v>
                </c:pt>
                <c:pt idx="160">
                  <c:v>1.92</c:v>
                </c:pt>
                <c:pt idx="161">
                  <c:v>1.9319999999999999</c:v>
                </c:pt>
                <c:pt idx="162">
                  <c:v>1.944</c:v>
                </c:pt>
                <c:pt idx="163">
                  <c:v>1.956</c:v>
                </c:pt>
                <c:pt idx="164">
                  <c:v>1.968</c:v>
                </c:pt>
                <c:pt idx="165">
                  <c:v>1.98</c:v>
                </c:pt>
                <c:pt idx="166">
                  <c:v>1.992</c:v>
                </c:pt>
                <c:pt idx="167">
                  <c:v>2.004</c:v>
                </c:pt>
                <c:pt idx="168">
                  <c:v>2.016</c:v>
                </c:pt>
                <c:pt idx="169">
                  <c:v>2.028</c:v>
                </c:pt>
                <c:pt idx="170">
                  <c:v>2.04</c:v>
                </c:pt>
                <c:pt idx="171">
                  <c:v>2.052</c:v>
                </c:pt>
                <c:pt idx="172">
                  <c:v>2.0640000000000001</c:v>
                </c:pt>
                <c:pt idx="173">
                  <c:v>2.0760000000000001</c:v>
                </c:pt>
                <c:pt idx="174">
                  <c:v>2.0880000000000001</c:v>
                </c:pt>
                <c:pt idx="175">
                  <c:v>2.1</c:v>
                </c:pt>
                <c:pt idx="176">
                  <c:v>2.1120000000000001</c:v>
                </c:pt>
                <c:pt idx="177">
                  <c:v>2.1240000000000001</c:v>
                </c:pt>
                <c:pt idx="178">
                  <c:v>2.1360000000000001</c:v>
                </c:pt>
                <c:pt idx="179">
                  <c:v>2.1480000000000001</c:v>
                </c:pt>
                <c:pt idx="180">
                  <c:v>2.16</c:v>
                </c:pt>
                <c:pt idx="181">
                  <c:v>2.1720000000000002</c:v>
                </c:pt>
                <c:pt idx="182">
                  <c:v>2.1840000000000002</c:v>
                </c:pt>
                <c:pt idx="183">
                  <c:v>2.1960000000000002</c:v>
                </c:pt>
                <c:pt idx="184">
                  <c:v>2.2080000000000002</c:v>
                </c:pt>
                <c:pt idx="185">
                  <c:v>2.2200000000000002</c:v>
                </c:pt>
                <c:pt idx="186">
                  <c:v>2.2320000000000002</c:v>
                </c:pt>
                <c:pt idx="187">
                  <c:v>2.2440000000000002</c:v>
                </c:pt>
                <c:pt idx="188">
                  <c:v>2.2559999999999998</c:v>
                </c:pt>
                <c:pt idx="189">
                  <c:v>2.2679999999999998</c:v>
                </c:pt>
                <c:pt idx="190">
                  <c:v>2.2799999999999998</c:v>
                </c:pt>
                <c:pt idx="191">
                  <c:v>2.2919999999999998</c:v>
                </c:pt>
                <c:pt idx="192">
                  <c:v>2.3039999999999998</c:v>
                </c:pt>
                <c:pt idx="193">
                  <c:v>2.3159999999999998</c:v>
                </c:pt>
                <c:pt idx="194">
                  <c:v>2.3279999999999998</c:v>
                </c:pt>
                <c:pt idx="195">
                  <c:v>2.34</c:v>
                </c:pt>
                <c:pt idx="196">
                  <c:v>2.3519999999999999</c:v>
                </c:pt>
                <c:pt idx="197">
                  <c:v>2.3639999999999999</c:v>
                </c:pt>
                <c:pt idx="198">
                  <c:v>2.3759999999999999</c:v>
                </c:pt>
                <c:pt idx="199">
                  <c:v>2.3879999999999999</c:v>
                </c:pt>
                <c:pt idx="200">
                  <c:v>2.4</c:v>
                </c:pt>
                <c:pt idx="201">
                  <c:v>2.4119999999999999</c:v>
                </c:pt>
                <c:pt idx="202">
                  <c:v>2.4239999999999999</c:v>
                </c:pt>
                <c:pt idx="203">
                  <c:v>2.4359999999999999</c:v>
                </c:pt>
                <c:pt idx="204">
                  <c:v>2.448</c:v>
                </c:pt>
                <c:pt idx="205">
                  <c:v>2.46</c:v>
                </c:pt>
                <c:pt idx="206">
                  <c:v>2.472</c:v>
                </c:pt>
                <c:pt idx="207">
                  <c:v>2.484</c:v>
                </c:pt>
                <c:pt idx="208">
                  <c:v>2.496</c:v>
                </c:pt>
                <c:pt idx="209">
                  <c:v>2.508</c:v>
                </c:pt>
                <c:pt idx="210">
                  <c:v>2.52</c:v>
                </c:pt>
                <c:pt idx="211">
                  <c:v>2.532</c:v>
                </c:pt>
                <c:pt idx="212">
                  <c:v>2.544</c:v>
                </c:pt>
                <c:pt idx="213">
                  <c:v>2.556</c:v>
                </c:pt>
                <c:pt idx="214">
                  <c:v>2.5680000000000001</c:v>
                </c:pt>
                <c:pt idx="215">
                  <c:v>2.58</c:v>
                </c:pt>
                <c:pt idx="216">
                  <c:v>2.5920000000000001</c:v>
                </c:pt>
                <c:pt idx="217">
                  <c:v>2.6040000000000001</c:v>
                </c:pt>
                <c:pt idx="218">
                  <c:v>2.6160000000000001</c:v>
                </c:pt>
                <c:pt idx="219">
                  <c:v>2.6280000000000001</c:v>
                </c:pt>
                <c:pt idx="220">
                  <c:v>2.64</c:v>
                </c:pt>
                <c:pt idx="221">
                  <c:v>2.6520000000000001</c:v>
                </c:pt>
                <c:pt idx="222">
                  <c:v>2.6640000000000001</c:v>
                </c:pt>
                <c:pt idx="223">
                  <c:v>2.6760000000000002</c:v>
                </c:pt>
                <c:pt idx="224">
                  <c:v>2.6880000000000002</c:v>
                </c:pt>
                <c:pt idx="225">
                  <c:v>2.7</c:v>
                </c:pt>
                <c:pt idx="226">
                  <c:v>2.7120000000000002</c:v>
                </c:pt>
                <c:pt idx="227">
                  <c:v>2.7240000000000002</c:v>
                </c:pt>
                <c:pt idx="228">
                  <c:v>2.7360000000000002</c:v>
                </c:pt>
                <c:pt idx="229">
                  <c:v>2.7480000000000002</c:v>
                </c:pt>
                <c:pt idx="230">
                  <c:v>2.76</c:v>
                </c:pt>
                <c:pt idx="231">
                  <c:v>2.7719999999999998</c:v>
                </c:pt>
                <c:pt idx="232">
                  <c:v>2.7839999999999998</c:v>
                </c:pt>
                <c:pt idx="233">
                  <c:v>2.7959999999999998</c:v>
                </c:pt>
                <c:pt idx="234">
                  <c:v>2.8079999999999998</c:v>
                </c:pt>
                <c:pt idx="235">
                  <c:v>2.82</c:v>
                </c:pt>
                <c:pt idx="236">
                  <c:v>2.8319999999999999</c:v>
                </c:pt>
                <c:pt idx="237">
                  <c:v>2.8439999999999999</c:v>
                </c:pt>
                <c:pt idx="238">
                  <c:v>2.8559999999999999</c:v>
                </c:pt>
                <c:pt idx="239">
                  <c:v>2.8679999999999999</c:v>
                </c:pt>
                <c:pt idx="240">
                  <c:v>2.88</c:v>
                </c:pt>
                <c:pt idx="241">
                  <c:v>2.8919999999999999</c:v>
                </c:pt>
                <c:pt idx="242">
                  <c:v>2.9039999999999999</c:v>
                </c:pt>
                <c:pt idx="243">
                  <c:v>2.9159999999999999</c:v>
                </c:pt>
                <c:pt idx="244">
                  <c:v>2.9279999999999999</c:v>
                </c:pt>
                <c:pt idx="245">
                  <c:v>2.94</c:v>
                </c:pt>
                <c:pt idx="246">
                  <c:v>2.952</c:v>
                </c:pt>
                <c:pt idx="247">
                  <c:v>2.964</c:v>
                </c:pt>
                <c:pt idx="248">
                  <c:v>2.976</c:v>
                </c:pt>
                <c:pt idx="249">
                  <c:v>2.988</c:v>
                </c:pt>
                <c:pt idx="250">
                  <c:v>3</c:v>
                </c:pt>
                <c:pt idx="251">
                  <c:v>3.012</c:v>
                </c:pt>
                <c:pt idx="252">
                  <c:v>3.024</c:v>
                </c:pt>
                <c:pt idx="253">
                  <c:v>3.036</c:v>
                </c:pt>
                <c:pt idx="254">
                  <c:v>3.048</c:v>
                </c:pt>
                <c:pt idx="255">
                  <c:v>3.06</c:v>
                </c:pt>
                <c:pt idx="256">
                  <c:v>3.0720000000000001</c:v>
                </c:pt>
                <c:pt idx="257">
                  <c:v>3.0840000000000001</c:v>
                </c:pt>
                <c:pt idx="258">
                  <c:v>3.0960000000000001</c:v>
                </c:pt>
                <c:pt idx="259">
                  <c:v>3.1080000000000001</c:v>
                </c:pt>
                <c:pt idx="260">
                  <c:v>3.12</c:v>
                </c:pt>
                <c:pt idx="261">
                  <c:v>3.1320000000000001</c:v>
                </c:pt>
                <c:pt idx="262">
                  <c:v>3.1440000000000001</c:v>
                </c:pt>
                <c:pt idx="263">
                  <c:v>3.1560000000000001</c:v>
                </c:pt>
                <c:pt idx="264">
                  <c:v>3.1680000000000001</c:v>
                </c:pt>
                <c:pt idx="265">
                  <c:v>3.18</c:v>
                </c:pt>
                <c:pt idx="266">
                  <c:v>3.1920000000000002</c:v>
                </c:pt>
                <c:pt idx="267">
                  <c:v>3.2040000000000002</c:v>
                </c:pt>
                <c:pt idx="268">
                  <c:v>3.2160000000000002</c:v>
                </c:pt>
                <c:pt idx="269">
                  <c:v>3.2280000000000002</c:v>
                </c:pt>
                <c:pt idx="270">
                  <c:v>3.24</c:v>
                </c:pt>
                <c:pt idx="271">
                  <c:v>3.2519999999999998</c:v>
                </c:pt>
                <c:pt idx="272">
                  <c:v>3.2639999999999998</c:v>
                </c:pt>
                <c:pt idx="273">
                  <c:v>3.2759999999999998</c:v>
                </c:pt>
                <c:pt idx="274">
                  <c:v>3.2879999999999998</c:v>
                </c:pt>
                <c:pt idx="275">
                  <c:v>3.3</c:v>
                </c:pt>
                <c:pt idx="276">
                  <c:v>3.3119999999999998</c:v>
                </c:pt>
                <c:pt idx="277">
                  <c:v>3.3239999999999998</c:v>
                </c:pt>
                <c:pt idx="278">
                  <c:v>3.3359999999999999</c:v>
                </c:pt>
                <c:pt idx="279">
                  <c:v>3.3479999999999999</c:v>
                </c:pt>
                <c:pt idx="280">
                  <c:v>3.36</c:v>
                </c:pt>
                <c:pt idx="281">
                  <c:v>3.3719999999999999</c:v>
                </c:pt>
                <c:pt idx="282">
                  <c:v>3.3839999999999999</c:v>
                </c:pt>
                <c:pt idx="283">
                  <c:v>3.3959999999999999</c:v>
                </c:pt>
                <c:pt idx="284">
                  <c:v>3.4079999999999999</c:v>
                </c:pt>
                <c:pt idx="285">
                  <c:v>3.42</c:v>
                </c:pt>
                <c:pt idx="286">
                  <c:v>3.4319999999999999</c:v>
                </c:pt>
                <c:pt idx="287">
                  <c:v>3.444</c:v>
                </c:pt>
                <c:pt idx="288">
                  <c:v>3.456</c:v>
                </c:pt>
                <c:pt idx="289">
                  <c:v>3.468</c:v>
                </c:pt>
                <c:pt idx="290">
                  <c:v>3.48</c:v>
                </c:pt>
                <c:pt idx="291">
                  <c:v>3.492</c:v>
                </c:pt>
                <c:pt idx="292">
                  <c:v>3.504</c:v>
                </c:pt>
                <c:pt idx="293">
                  <c:v>3.516</c:v>
                </c:pt>
                <c:pt idx="294">
                  <c:v>3.528</c:v>
                </c:pt>
                <c:pt idx="295">
                  <c:v>3.54</c:v>
                </c:pt>
                <c:pt idx="296">
                  <c:v>3.552</c:v>
                </c:pt>
                <c:pt idx="297">
                  <c:v>3.5640000000000001</c:v>
                </c:pt>
                <c:pt idx="298">
                  <c:v>3.5760000000000001</c:v>
                </c:pt>
                <c:pt idx="299">
                  <c:v>3.5880000000000001</c:v>
                </c:pt>
                <c:pt idx="300">
                  <c:v>3.6</c:v>
                </c:pt>
                <c:pt idx="301">
                  <c:v>3.6120000000000001</c:v>
                </c:pt>
                <c:pt idx="302">
                  <c:v>3.6240000000000001</c:v>
                </c:pt>
                <c:pt idx="303">
                  <c:v>3.6360000000000001</c:v>
                </c:pt>
                <c:pt idx="304">
                  <c:v>3.6480000000000001</c:v>
                </c:pt>
                <c:pt idx="305">
                  <c:v>3.66</c:v>
                </c:pt>
                <c:pt idx="306">
                  <c:v>3.6720000000000002</c:v>
                </c:pt>
                <c:pt idx="307">
                  <c:v>3.6840000000000002</c:v>
                </c:pt>
                <c:pt idx="308">
                  <c:v>3.6960000000000002</c:v>
                </c:pt>
                <c:pt idx="309">
                  <c:v>3.7080000000000002</c:v>
                </c:pt>
                <c:pt idx="310">
                  <c:v>3.72</c:v>
                </c:pt>
                <c:pt idx="311">
                  <c:v>3.7320000000000002</c:v>
                </c:pt>
                <c:pt idx="312">
                  <c:v>3.7440000000000002</c:v>
                </c:pt>
                <c:pt idx="313">
                  <c:v>3.7559999999999998</c:v>
                </c:pt>
                <c:pt idx="314">
                  <c:v>3.7679999999999998</c:v>
                </c:pt>
                <c:pt idx="315">
                  <c:v>3.78</c:v>
                </c:pt>
                <c:pt idx="316">
                  <c:v>3.7919999999999998</c:v>
                </c:pt>
                <c:pt idx="317">
                  <c:v>3.8039999999999998</c:v>
                </c:pt>
                <c:pt idx="318">
                  <c:v>3.8159999999999998</c:v>
                </c:pt>
                <c:pt idx="319">
                  <c:v>3.8279999999999998</c:v>
                </c:pt>
                <c:pt idx="320">
                  <c:v>3.84</c:v>
                </c:pt>
                <c:pt idx="321">
                  <c:v>3.8519999999999999</c:v>
                </c:pt>
                <c:pt idx="322">
                  <c:v>3.8639999999999999</c:v>
                </c:pt>
                <c:pt idx="323">
                  <c:v>3.8759999999999999</c:v>
                </c:pt>
                <c:pt idx="324">
                  <c:v>3.8879999999999999</c:v>
                </c:pt>
                <c:pt idx="325">
                  <c:v>3.9</c:v>
                </c:pt>
                <c:pt idx="326">
                  <c:v>3.9119999999999999</c:v>
                </c:pt>
                <c:pt idx="327">
                  <c:v>3.9239999999999999</c:v>
                </c:pt>
                <c:pt idx="328">
                  <c:v>3.9359999999999999</c:v>
                </c:pt>
                <c:pt idx="329">
                  <c:v>3.948</c:v>
                </c:pt>
                <c:pt idx="330">
                  <c:v>3.96</c:v>
                </c:pt>
                <c:pt idx="331">
                  <c:v>3.972</c:v>
                </c:pt>
                <c:pt idx="332">
                  <c:v>3.984</c:v>
                </c:pt>
                <c:pt idx="333">
                  <c:v>3.996</c:v>
                </c:pt>
                <c:pt idx="334">
                  <c:v>4.008</c:v>
                </c:pt>
                <c:pt idx="335">
                  <c:v>4.0199999999999996</c:v>
                </c:pt>
                <c:pt idx="336">
                  <c:v>4.032</c:v>
                </c:pt>
                <c:pt idx="337">
                  <c:v>4.0439999999999996</c:v>
                </c:pt>
                <c:pt idx="338">
                  <c:v>4.056</c:v>
                </c:pt>
                <c:pt idx="339">
                  <c:v>4.0679999999999996</c:v>
                </c:pt>
                <c:pt idx="340">
                  <c:v>4.08</c:v>
                </c:pt>
                <c:pt idx="341">
                  <c:v>4.0919999999999996</c:v>
                </c:pt>
                <c:pt idx="342">
                  <c:v>4.1040000000000001</c:v>
                </c:pt>
                <c:pt idx="343">
                  <c:v>4.1159999999999997</c:v>
                </c:pt>
                <c:pt idx="344">
                  <c:v>4.1280000000000001</c:v>
                </c:pt>
                <c:pt idx="345">
                  <c:v>4.1399999999999997</c:v>
                </c:pt>
                <c:pt idx="346">
                  <c:v>4.1520000000000001</c:v>
                </c:pt>
                <c:pt idx="347">
                  <c:v>4.1639999999999997</c:v>
                </c:pt>
                <c:pt idx="348">
                  <c:v>4.1760000000000002</c:v>
                </c:pt>
                <c:pt idx="349">
                  <c:v>4.1879999999999997</c:v>
                </c:pt>
                <c:pt idx="350">
                  <c:v>4.2</c:v>
                </c:pt>
                <c:pt idx="351">
                  <c:v>4.2119999999999997</c:v>
                </c:pt>
                <c:pt idx="352">
                  <c:v>4.2240000000000002</c:v>
                </c:pt>
                <c:pt idx="353">
                  <c:v>4.2359999999999998</c:v>
                </c:pt>
                <c:pt idx="354">
                  <c:v>4.2480000000000002</c:v>
                </c:pt>
                <c:pt idx="355">
                  <c:v>4.26</c:v>
                </c:pt>
                <c:pt idx="356">
                  <c:v>4.2720000000000002</c:v>
                </c:pt>
                <c:pt idx="357">
                  <c:v>4.2839999999999998</c:v>
                </c:pt>
                <c:pt idx="358">
                  <c:v>4.2960000000000003</c:v>
                </c:pt>
                <c:pt idx="359">
                  <c:v>4.3079999999999998</c:v>
                </c:pt>
                <c:pt idx="360">
                  <c:v>4.32</c:v>
                </c:pt>
                <c:pt idx="361">
                  <c:v>4.3319999999999999</c:v>
                </c:pt>
                <c:pt idx="362">
                  <c:v>4.3440000000000003</c:v>
                </c:pt>
                <c:pt idx="363">
                  <c:v>4.3559999999999999</c:v>
                </c:pt>
                <c:pt idx="364">
                  <c:v>4.3680000000000003</c:v>
                </c:pt>
                <c:pt idx="365">
                  <c:v>4.38</c:v>
                </c:pt>
                <c:pt idx="366">
                  <c:v>4.3920000000000003</c:v>
                </c:pt>
                <c:pt idx="367">
                  <c:v>4.4039999999999999</c:v>
                </c:pt>
                <c:pt idx="368">
                  <c:v>4.4160000000000004</c:v>
                </c:pt>
                <c:pt idx="369">
                  <c:v>4.4279999999999999</c:v>
                </c:pt>
                <c:pt idx="370">
                  <c:v>4.4400000000000004</c:v>
                </c:pt>
                <c:pt idx="371">
                  <c:v>4.452</c:v>
                </c:pt>
                <c:pt idx="372">
                  <c:v>4.4640000000000004</c:v>
                </c:pt>
                <c:pt idx="373">
                  <c:v>4.476</c:v>
                </c:pt>
                <c:pt idx="374">
                  <c:v>4.4880000000000004</c:v>
                </c:pt>
              </c:numCache>
            </c:numRef>
          </c:cat>
          <c:val>
            <c:numRef>
              <c:f>Step1_GenProfile!$J$26:$J$400</c:f>
              <c:numCache>
                <c:formatCode>General</c:formatCode>
                <c:ptCount val="375"/>
                <c:pt idx="0">
                  <c:v>0</c:v>
                </c:pt>
                <c:pt idx="1">
                  <c:v>5.5813953488372092E-6</c:v>
                </c:pt>
                <c:pt idx="2">
                  <c:v>2.5116279069767445E-5</c:v>
                </c:pt>
                <c:pt idx="3">
                  <c:v>6.4186046511627922E-5</c:v>
                </c:pt>
                <c:pt idx="4">
                  <c:v>1.2837209302325584E-4</c:v>
                </c:pt>
                <c:pt idx="5">
                  <c:v>2.2325581395348838E-4</c:v>
                </c:pt>
                <c:pt idx="6">
                  <c:v>3.5441860465116281E-4</c:v>
                </c:pt>
                <c:pt idx="7">
                  <c:v>5.2744186046511628E-4</c:v>
                </c:pt>
                <c:pt idx="8">
                  <c:v>7.4790697674418597E-4</c:v>
                </c:pt>
                <c:pt idx="9">
                  <c:v>1.0213953488372091E-3</c:v>
                </c:pt>
                <c:pt idx="10">
                  <c:v>1.3534883720930232E-3</c:v>
                </c:pt>
                <c:pt idx="11">
                  <c:v>1.749767441860465E-3</c:v>
                </c:pt>
                <c:pt idx="12">
                  <c:v>2.2158139534883721E-3</c:v>
                </c:pt>
                <c:pt idx="13">
                  <c:v>2.7572093023255817E-3</c:v>
                </c:pt>
                <c:pt idx="14">
                  <c:v>3.3795348837209306E-3</c:v>
                </c:pt>
                <c:pt idx="15">
                  <c:v>4.0883720930232565E-3</c:v>
                </c:pt>
                <c:pt idx="16">
                  <c:v>4.8893023255813968E-3</c:v>
                </c:pt>
                <c:pt idx="17">
                  <c:v>5.7879069767441879E-3</c:v>
                </c:pt>
                <c:pt idx="18">
                  <c:v>6.7897674418604679E-3</c:v>
                </c:pt>
                <c:pt idx="19">
                  <c:v>7.9004651162790738E-3</c:v>
                </c:pt>
                <c:pt idx="20">
                  <c:v>9.1255813953488411E-3</c:v>
                </c:pt>
                <c:pt idx="21">
                  <c:v>1.0470697674418609E-2</c:v>
                </c:pt>
                <c:pt idx="22">
                  <c:v>1.1941395348837215E-2</c:v>
                </c:pt>
                <c:pt idx="23">
                  <c:v>1.3543255813953495E-2</c:v>
                </c:pt>
                <c:pt idx="24">
                  <c:v>1.5281860465116287E-2</c:v>
                </c:pt>
                <c:pt idx="25">
                  <c:v>1.7162790697674429E-2</c:v>
                </c:pt>
                <c:pt idx="26">
                  <c:v>1.9191627906976757E-2</c:v>
                </c:pt>
                <c:pt idx="27">
                  <c:v>2.1373953488372108E-2</c:v>
                </c:pt>
                <c:pt idx="28">
                  <c:v>2.371534883720932E-2</c:v>
                </c:pt>
                <c:pt idx="29">
                  <c:v>2.6221395348837228E-2</c:v>
                </c:pt>
                <c:pt idx="30">
                  <c:v>2.889767441860467E-2</c:v>
                </c:pt>
                <c:pt idx="31">
                  <c:v>3.1749767441860484E-2</c:v>
                </c:pt>
                <c:pt idx="32">
                  <c:v>3.4783255813953508E-2</c:v>
                </c:pt>
                <c:pt idx="33">
                  <c:v>3.8003720930232583E-2</c:v>
                </c:pt>
                <c:pt idx="34">
                  <c:v>4.1416744186046538E-2</c:v>
                </c:pt>
                <c:pt idx="35">
                  <c:v>4.5027906976744213E-2</c:v>
                </c:pt>
                <c:pt idx="36">
                  <c:v>4.884279069767445E-2</c:v>
                </c:pt>
                <c:pt idx="37">
                  <c:v>5.2866976744186084E-2</c:v>
                </c:pt>
                <c:pt idx="38">
                  <c:v>5.7106046511627949E-2</c:v>
                </c:pt>
                <c:pt idx="39">
                  <c:v>6.156558139534888E-2</c:v>
                </c:pt>
                <c:pt idx="40">
                  <c:v>6.6251162790697718E-2</c:v>
                </c:pt>
                <c:pt idx="41">
                  <c:v>7.1168372093023305E-2</c:v>
                </c:pt>
                <c:pt idx="42">
                  <c:v>7.6322790697674475E-2</c:v>
                </c:pt>
                <c:pt idx="43">
                  <c:v>8.171720930232565E-2</c:v>
                </c:pt>
                <c:pt idx="44">
                  <c:v>8.7351627906976814E-2</c:v>
                </c:pt>
                <c:pt idx="45">
                  <c:v>9.3226046511627983E-2</c:v>
                </c:pt>
                <c:pt idx="46">
                  <c:v>9.9340465116279156E-2</c:v>
                </c:pt>
                <c:pt idx="47">
                  <c:v>0.10569488372093032</c:v>
                </c:pt>
                <c:pt idx="48">
                  <c:v>0.11228930232558149</c:v>
                </c:pt>
                <c:pt idx="49">
                  <c:v>0.11912372093023266</c:v>
                </c:pt>
                <c:pt idx="50">
                  <c:v>0.12619813953488382</c:v>
                </c:pt>
                <c:pt idx="51">
                  <c:v>0.133512558139535</c:v>
                </c:pt>
                <c:pt idx="52">
                  <c:v>0.14106697674418617</c:v>
                </c:pt>
                <c:pt idx="53">
                  <c:v>0.14886139534883733</c:v>
                </c:pt>
                <c:pt idx="54">
                  <c:v>0.15689581395348851</c:v>
                </c:pt>
                <c:pt idx="55">
                  <c:v>0.16517023255813967</c:v>
                </c:pt>
                <c:pt idx="56">
                  <c:v>0.17368465116279083</c:v>
                </c:pt>
                <c:pt idx="57">
                  <c:v>0.18243906976744201</c:v>
                </c:pt>
                <c:pt idx="58">
                  <c:v>0.19143348837209317</c:v>
                </c:pt>
                <c:pt idx="59">
                  <c:v>0.20066790697674433</c:v>
                </c:pt>
                <c:pt idx="60">
                  <c:v>0.21014232558139551</c:v>
                </c:pt>
                <c:pt idx="61">
                  <c:v>0.21985674418604667</c:v>
                </c:pt>
                <c:pt idx="62">
                  <c:v>0.22981116279069783</c:v>
                </c:pt>
                <c:pt idx="63">
                  <c:v>0.240005581395349</c:v>
                </c:pt>
                <c:pt idx="64">
                  <c:v>0.25044000000000016</c:v>
                </c:pt>
                <c:pt idx="65">
                  <c:v>0.26111441860465134</c:v>
                </c:pt>
                <c:pt idx="66">
                  <c:v>0.27202883720930249</c:v>
                </c:pt>
                <c:pt idx="67">
                  <c:v>0.28318325581395365</c:v>
                </c:pt>
                <c:pt idx="68">
                  <c:v>0.29457767441860483</c:v>
                </c:pt>
                <c:pt idx="69">
                  <c:v>0.30621209302325597</c:v>
                </c:pt>
                <c:pt idx="70">
                  <c:v>0.31808651162790713</c:v>
                </c:pt>
                <c:pt idx="71">
                  <c:v>0.33020093023255831</c:v>
                </c:pt>
                <c:pt idx="72">
                  <c:v>0.34255534883720945</c:v>
                </c:pt>
                <c:pt idx="73">
                  <c:v>0.35514976744186061</c:v>
                </c:pt>
                <c:pt idx="74">
                  <c:v>0.36798418604651179</c:v>
                </c:pt>
                <c:pt idx="75">
                  <c:v>0.38105860465116292</c:v>
                </c:pt>
                <c:pt idx="76">
                  <c:v>0.39437302325581408</c:v>
                </c:pt>
                <c:pt idx="77">
                  <c:v>0.40792744186046526</c:v>
                </c:pt>
                <c:pt idx="78">
                  <c:v>0.42172186046511645</c:v>
                </c:pt>
                <c:pt idx="79">
                  <c:v>0.4357562790697676</c:v>
                </c:pt>
                <c:pt idx="80">
                  <c:v>0.45003069767441878</c:v>
                </c:pt>
                <c:pt idx="81">
                  <c:v>0.46454511627906997</c:v>
                </c:pt>
                <c:pt idx="82">
                  <c:v>0.47929953488372112</c:v>
                </c:pt>
                <c:pt idx="83">
                  <c:v>0.4942939534883723</c:v>
                </c:pt>
                <c:pt idx="84">
                  <c:v>0.50952837209302348</c:v>
                </c:pt>
                <c:pt idx="85">
                  <c:v>0.52500279069767464</c:v>
                </c:pt>
                <c:pt idx="86">
                  <c:v>0.54071720930232581</c:v>
                </c:pt>
                <c:pt idx="87">
                  <c:v>0.556671627906977</c:v>
                </c:pt>
                <c:pt idx="88">
                  <c:v>0.5728660465116282</c:v>
                </c:pt>
                <c:pt idx="89">
                  <c:v>0.58930046511627943</c:v>
                </c:pt>
                <c:pt idx="90">
                  <c:v>0.60597488372093056</c:v>
                </c:pt>
                <c:pt idx="91">
                  <c:v>0.62288930232558171</c:v>
                </c:pt>
                <c:pt idx="92">
                  <c:v>0.64004372093023287</c:v>
                </c:pt>
                <c:pt idx="93">
                  <c:v>0.65743813953488406</c:v>
                </c:pt>
                <c:pt idx="94">
                  <c:v>0.67507255813953526</c:v>
                </c:pt>
                <c:pt idx="95">
                  <c:v>0.69294697674418648</c:v>
                </c:pt>
                <c:pt idx="96">
                  <c:v>0.71106139534883761</c:v>
                </c:pt>
                <c:pt idx="97">
                  <c:v>0.72941581395348876</c:v>
                </c:pt>
                <c:pt idx="98">
                  <c:v>0.74801023255813992</c:v>
                </c:pt>
                <c:pt idx="99">
                  <c:v>0.7668446511627911</c:v>
                </c:pt>
                <c:pt idx="100">
                  <c:v>0.7859190697674423</c:v>
                </c:pt>
                <c:pt idx="101">
                  <c:v>0.80523348837209352</c:v>
                </c:pt>
                <c:pt idx="102">
                  <c:v>0.82478790697674464</c:v>
                </c:pt>
                <c:pt idx="103">
                  <c:v>0.84458232558139579</c:v>
                </c:pt>
                <c:pt idx="104">
                  <c:v>0.86461674418604695</c:v>
                </c:pt>
                <c:pt idx="105">
                  <c:v>0.88489116279069813</c:v>
                </c:pt>
                <c:pt idx="106">
                  <c:v>0.90540558139534932</c:v>
                </c:pt>
                <c:pt idx="107">
                  <c:v>0.92616000000000054</c:v>
                </c:pt>
                <c:pt idx="108">
                  <c:v>0.94715441860465166</c:v>
                </c:pt>
                <c:pt idx="109">
                  <c:v>0.9683888372093028</c:v>
                </c:pt>
                <c:pt idx="110">
                  <c:v>0.98986325581395396</c:v>
                </c:pt>
                <c:pt idx="111">
                  <c:v>1.0115776744186051</c:v>
                </c:pt>
                <c:pt idx="112">
                  <c:v>1.0335320930232563</c:v>
                </c:pt>
                <c:pt idx="113">
                  <c:v>1.0557265116279075</c:v>
                </c:pt>
                <c:pt idx="114">
                  <c:v>1.0781609302325588</c:v>
                </c:pt>
                <c:pt idx="115">
                  <c:v>1.10083534883721</c:v>
                </c:pt>
                <c:pt idx="116">
                  <c:v>1.1237497674418613</c:v>
                </c:pt>
                <c:pt idx="117">
                  <c:v>1.1469041860465123</c:v>
                </c:pt>
                <c:pt idx="118">
                  <c:v>1.1702986046511634</c:v>
                </c:pt>
                <c:pt idx="119">
                  <c:v>1.1939330232558145</c:v>
                </c:pt>
                <c:pt idx="120">
                  <c:v>1.2178074418604656</c:v>
                </c:pt>
                <c:pt idx="121">
                  <c:v>1.2419218604651168</c:v>
                </c:pt>
                <c:pt idx="122">
                  <c:v>1.2662762790697679</c:v>
                </c:pt>
                <c:pt idx="123">
                  <c:v>1.2908706976744191</c:v>
                </c:pt>
                <c:pt idx="124">
                  <c:v>1.3157051162790703</c:v>
                </c:pt>
                <c:pt idx="125">
                  <c:v>1.3407795348837215</c:v>
                </c:pt>
                <c:pt idx="126">
                  <c:v>1.3660883720930239</c:v>
                </c:pt>
                <c:pt idx="127">
                  <c:v>1.3916232558139541</c:v>
                </c:pt>
                <c:pt idx="128">
                  <c:v>1.4173786046511634</c:v>
                </c:pt>
                <c:pt idx="129">
                  <c:v>1.4433488372093028</c:v>
                </c:pt>
                <c:pt idx="130">
                  <c:v>1.4695283720930239</c:v>
                </c:pt>
                <c:pt idx="131">
                  <c:v>1.4959116279069773</c:v>
                </c:pt>
                <c:pt idx="132">
                  <c:v>1.5224930232558145</c:v>
                </c:pt>
                <c:pt idx="133">
                  <c:v>1.5492669767441867</c:v>
                </c:pt>
                <c:pt idx="134">
                  <c:v>1.5762279069767449</c:v>
                </c:pt>
                <c:pt idx="135">
                  <c:v>1.6033702325581403</c:v>
                </c:pt>
                <c:pt idx="136">
                  <c:v>1.6306883720930241</c:v>
                </c:pt>
                <c:pt idx="137">
                  <c:v>1.6581767441860473</c:v>
                </c:pt>
                <c:pt idx="138">
                  <c:v>1.6858297674418612</c:v>
                </c:pt>
                <c:pt idx="139">
                  <c:v>1.7136418604651169</c:v>
                </c:pt>
                <c:pt idx="140">
                  <c:v>1.7416074418604657</c:v>
                </c:pt>
                <c:pt idx="141">
                  <c:v>1.7697209302325587</c:v>
                </c:pt>
                <c:pt idx="142">
                  <c:v>1.797976744186047</c:v>
                </c:pt>
                <c:pt idx="143">
                  <c:v>1.826369302325582</c:v>
                </c:pt>
                <c:pt idx="144">
                  <c:v>1.8548930232558145</c:v>
                </c:pt>
                <c:pt idx="145">
                  <c:v>1.8835423255813959</c:v>
                </c:pt>
                <c:pt idx="146">
                  <c:v>1.9123116279069774</c:v>
                </c:pt>
                <c:pt idx="147">
                  <c:v>1.94119534883721</c:v>
                </c:pt>
                <c:pt idx="148">
                  <c:v>1.970187906976745</c:v>
                </c:pt>
                <c:pt idx="149">
                  <c:v>1.9992837209302334</c:v>
                </c:pt>
                <c:pt idx="150">
                  <c:v>2.0284772093023267</c:v>
                </c:pt>
                <c:pt idx="151">
                  <c:v>2.0577627906976756</c:v>
                </c:pt>
                <c:pt idx="152">
                  <c:v>2.0871348837209314</c:v>
                </c:pt>
                <c:pt idx="153">
                  <c:v>2.1165879069767453</c:v>
                </c:pt>
                <c:pt idx="154">
                  <c:v>2.1461162790697683</c:v>
                </c:pt>
                <c:pt idx="155">
                  <c:v>2.175714418604652</c:v>
                </c:pt>
                <c:pt idx="156">
                  <c:v>2.2053767441860472</c:v>
                </c:pt>
                <c:pt idx="157">
                  <c:v>2.2350976744186055</c:v>
                </c:pt>
                <c:pt idx="158">
                  <c:v>2.2648716279069778</c:v>
                </c:pt>
                <c:pt idx="159">
                  <c:v>2.2946930232558151</c:v>
                </c:pt>
                <c:pt idx="160">
                  <c:v>2.3245562790697685</c:v>
                </c:pt>
                <c:pt idx="161">
                  <c:v>2.3544558139534892</c:v>
                </c:pt>
                <c:pt idx="162">
                  <c:v>2.3843860465116289</c:v>
                </c:pt>
                <c:pt idx="163">
                  <c:v>2.4143413953488384</c:v>
                </c:pt>
                <c:pt idx="164">
                  <c:v>2.4443162790697688</c:v>
                </c:pt>
                <c:pt idx="165">
                  <c:v>2.474305116279071</c:v>
                </c:pt>
                <c:pt idx="166">
                  <c:v>2.5043023255813965</c:v>
                </c:pt>
                <c:pt idx="167">
                  <c:v>2.5343023255813963</c:v>
                </c:pt>
                <c:pt idx="168">
                  <c:v>2.5643023255813961</c:v>
                </c:pt>
                <c:pt idx="169">
                  <c:v>2.594302325581396</c:v>
                </c:pt>
                <c:pt idx="170">
                  <c:v>2.6243023255813958</c:v>
                </c:pt>
                <c:pt idx="171">
                  <c:v>2.6543023255813956</c:v>
                </c:pt>
                <c:pt idx="172">
                  <c:v>2.6843023255813954</c:v>
                </c:pt>
                <c:pt idx="173">
                  <c:v>2.7143023255813952</c:v>
                </c:pt>
                <c:pt idx="174">
                  <c:v>2.744302325581395</c:v>
                </c:pt>
                <c:pt idx="175">
                  <c:v>2.7743023255813948</c:v>
                </c:pt>
                <c:pt idx="176">
                  <c:v>2.8043023255813946</c:v>
                </c:pt>
                <c:pt idx="177">
                  <c:v>2.8343023255813944</c:v>
                </c:pt>
                <c:pt idx="178">
                  <c:v>2.8643023255813942</c:v>
                </c:pt>
                <c:pt idx="179">
                  <c:v>2.894302325581394</c:v>
                </c:pt>
                <c:pt idx="180">
                  <c:v>2.9242967441860452</c:v>
                </c:pt>
                <c:pt idx="181">
                  <c:v>2.9542772093023242</c:v>
                </c:pt>
                <c:pt idx="182">
                  <c:v>2.9842381395348823</c:v>
                </c:pt>
                <c:pt idx="183">
                  <c:v>3.0141739534883705</c:v>
                </c:pt>
                <c:pt idx="184">
                  <c:v>3.0440790697674402</c:v>
                </c:pt>
                <c:pt idx="185">
                  <c:v>3.0739479069767426</c:v>
                </c:pt>
                <c:pt idx="186">
                  <c:v>3.1037748837209285</c:v>
                </c:pt>
                <c:pt idx="187">
                  <c:v>3.1335544186046493</c:v>
                </c:pt>
                <c:pt idx="188">
                  <c:v>3.1632809302325562</c:v>
                </c:pt>
                <c:pt idx="189">
                  <c:v>3.1929488372093005</c:v>
                </c:pt>
                <c:pt idx="190">
                  <c:v>3.2225525581395331</c:v>
                </c:pt>
                <c:pt idx="191">
                  <c:v>3.2520865116279052</c:v>
                </c:pt>
                <c:pt idx="192">
                  <c:v>3.2815451162790681</c:v>
                </c:pt>
                <c:pt idx="193">
                  <c:v>3.3109227906976728</c:v>
                </c:pt>
                <c:pt idx="194">
                  <c:v>3.3402139534883704</c:v>
                </c:pt>
                <c:pt idx="195">
                  <c:v>3.3694130232558122</c:v>
                </c:pt>
                <c:pt idx="196">
                  <c:v>3.3985144186046492</c:v>
                </c:pt>
                <c:pt idx="197">
                  <c:v>3.4275125581395329</c:v>
                </c:pt>
                <c:pt idx="198">
                  <c:v>3.4564018604651143</c:v>
                </c:pt>
                <c:pt idx="199">
                  <c:v>3.4851767441860444</c:v>
                </c:pt>
                <c:pt idx="200">
                  <c:v>3.5138316279069746</c:v>
                </c:pt>
                <c:pt idx="201">
                  <c:v>3.5423609302325558</c:v>
                </c:pt>
                <c:pt idx="202">
                  <c:v>3.5707590697674396</c:v>
                </c:pt>
                <c:pt idx="203">
                  <c:v>3.5990204651162769</c:v>
                </c:pt>
                <c:pt idx="204">
                  <c:v>3.6271395348837188</c:v>
                </c:pt>
                <c:pt idx="205">
                  <c:v>3.6551106976744165</c:v>
                </c:pt>
                <c:pt idx="206">
                  <c:v>3.6829283720930213</c:v>
                </c:pt>
                <c:pt idx="207">
                  <c:v>3.7105869767441839</c:v>
                </c:pt>
                <c:pt idx="208">
                  <c:v>3.7380809302325559</c:v>
                </c:pt>
                <c:pt idx="209">
                  <c:v>3.7654046511627883</c:v>
                </c:pt>
                <c:pt idx="210">
                  <c:v>3.7925525581395325</c:v>
                </c:pt>
                <c:pt idx="211">
                  <c:v>3.8195190697674395</c:v>
                </c:pt>
                <c:pt idx="212">
                  <c:v>3.8462986046511602</c:v>
                </c:pt>
                <c:pt idx="213">
                  <c:v>3.8728855813953462</c:v>
                </c:pt>
                <c:pt idx="214">
                  <c:v>3.8992744186046484</c:v>
                </c:pt>
                <c:pt idx="215">
                  <c:v>3.9254595348837182</c:v>
                </c:pt>
                <c:pt idx="216">
                  <c:v>3.9514353488372067</c:v>
                </c:pt>
                <c:pt idx="217">
                  <c:v>3.9771962790697648</c:v>
                </c:pt>
                <c:pt idx="218">
                  <c:v>4.002736744186044</c:v>
                </c:pt>
                <c:pt idx="219">
                  <c:v>4.0280511627906952</c:v>
                </c:pt>
                <c:pt idx="220">
                  <c:v>4.0531339534883699</c:v>
                </c:pt>
                <c:pt idx="221">
                  <c:v>4.0779795348837187</c:v>
                </c:pt>
                <c:pt idx="222">
                  <c:v>4.1025851162790676</c:v>
                </c:pt>
                <c:pt idx="223">
                  <c:v>4.1269506976744168</c:v>
                </c:pt>
                <c:pt idx="224">
                  <c:v>4.1510762790697653</c:v>
                </c:pt>
                <c:pt idx="225">
                  <c:v>4.174961860465114</c:v>
                </c:pt>
                <c:pt idx="226">
                  <c:v>4.1986074418604629</c:v>
                </c:pt>
                <c:pt idx="227">
                  <c:v>4.222013023255812</c:v>
                </c:pt>
                <c:pt idx="228">
                  <c:v>4.2451786046511604</c:v>
                </c:pt>
                <c:pt idx="229">
                  <c:v>4.268104186046509</c:v>
                </c:pt>
                <c:pt idx="230">
                  <c:v>4.2907897674418578</c:v>
                </c:pt>
                <c:pt idx="231">
                  <c:v>4.3132353488372068</c:v>
                </c:pt>
                <c:pt idx="232">
                  <c:v>4.3354409302325561</c:v>
                </c:pt>
                <c:pt idx="233">
                  <c:v>4.3574065116279046</c:v>
                </c:pt>
                <c:pt idx="234">
                  <c:v>4.3791320930232533</c:v>
                </c:pt>
                <c:pt idx="235">
                  <c:v>4.4006176744186023</c:v>
                </c:pt>
                <c:pt idx="236">
                  <c:v>4.4218632558139515</c:v>
                </c:pt>
                <c:pt idx="237">
                  <c:v>4.4428688372092999</c:v>
                </c:pt>
                <c:pt idx="238">
                  <c:v>4.4636344186046486</c:v>
                </c:pt>
                <c:pt idx="239">
                  <c:v>4.4841599999999975</c:v>
                </c:pt>
                <c:pt idx="240">
                  <c:v>4.5044455813953466</c:v>
                </c:pt>
                <c:pt idx="241">
                  <c:v>4.524491162790695</c:v>
                </c:pt>
                <c:pt idx="242">
                  <c:v>4.5442967441860436</c:v>
                </c:pt>
                <c:pt idx="243">
                  <c:v>4.5638623255813924</c:v>
                </c:pt>
                <c:pt idx="244">
                  <c:v>4.5831879069767414</c:v>
                </c:pt>
                <c:pt idx="245">
                  <c:v>4.6022734883720906</c:v>
                </c:pt>
                <c:pt idx="246">
                  <c:v>4.6211190697674391</c:v>
                </c:pt>
                <c:pt idx="247">
                  <c:v>4.6397246511627879</c:v>
                </c:pt>
                <c:pt idx="248">
                  <c:v>4.6580902325581368</c:v>
                </c:pt>
                <c:pt idx="249">
                  <c:v>4.676215813953486</c:v>
                </c:pt>
                <c:pt idx="250">
                  <c:v>4.6941013953488344</c:v>
                </c:pt>
                <c:pt idx="251">
                  <c:v>4.7117469767441831</c:v>
                </c:pt>
                <c:pt idx="252">
                  <c:v>4.7291525581395319</c:v>
                </c:pt>
                <c:pt idx="253">
                  <c:v>4.746318139534881</c:v>
                </c:pt>
                <c:pt idx="254">
                  <c:v>4.7632437209302303</c:v>
                </c:pt>
                <c:pt idx="255">
                  <c:v>4.7799293023255789</c:v>
                </c:pt>
                <c:pt idx="256">
                  <c:v>4.7963748837209277</c:v>
                </c:pt>
                <c:pt idx="257">
                  <c:v>4.8125804651162767</c:v>
                </c:pt>
                <c:pt idx="258">
                  <c:v>4.8285460465116259</c:v>
                </c:pt>
                <c:pt idx="259">
                  <c:v>4.8442716279069744</c:v>
                </c:pt>
                <c:pt idx="260">
                  <c:v>4.8597572093023231</c:v>
                </c:pt>
                <c:pt idx="261">
                  <c:v>4.8750027906976721</c:v>
                </c:pt>
                <c:pt idx="262">
                  <c:v>4.8900083720930212</c:v>
                </c:pt>
                <c:pt idx="263">
                  <c:v>4.9047739534883696</c:v>
                </c:pt>
                <c:pt idx="264">
                  <c:v>4.9192995348837183</c:v>
                </c:pt>
                <c:pt idx="265">
                  <c:v>4.9335851162790672</c:v>
                </c:pt>
                <c:pt idx="266">
                  <c:v>4.9476306976744162</c:v>
                </c:pt>
                <c:pt idx="267">
                  <c:v>4.9614362790697655</c:v>
                </c:pt>
                <c:pt idx="268">
                  <c:v>4.9750018604651141</c:v>
                </c:pt>
                <c:pt idx="269">
                  <c:v>4.9883274418604628</c:v>
                </c:pt>
                <c:pt idx="270">
                  <c:v>5.0014130232558118</c:v>
                </c:pt>
                <c:pt idx="271">
                  <c:v>5.014258604651161</c:v>
                </c:pt>
                <c:pt idx="272">
                  <c:v>5.0268641860465095</c:v>
                </c:pt>
                <c:pt idx="273">
                  <c:v>5.0392297674418582</c:v>
                </c:pt>
                <c:pt idx="274">
                  <c:v>5.0513553488372072</c:v>
                </c:pt>
                <c:pt idx="275">
                  <c:v>5.0632409302325563</c:v>
                </c:pt>
                <c:pt idx="276">
                  <c:v>5.0748865116279047</c:v>
                </c:pt>
                <c:pt idx="277">
                  <c:v>5.0862920930232534</c:v>
                </c:pt>
                <c:pt idx="278">
                  <c:v>5.0974576744186022</c:v>
                </c:pt>
                <c:pt idx="279">
                  <c:v>5.1083832558139513</c:v>
                </c:pt>
                <c:pt idx="280">
                  <c:v>5.1190688372093005</c:v>
                </c:pt>
                <c:pt idx="281">
                  <c:v>5.1295144186046491</c:v>
                </c:pt>
                <c:pt idx="282">
                  <c:v>5.1397199999999978</c:v>
                </c:pt>
                <c:pt idx="283">
                  <c:v>5.1496855813953468</c:v>
                </c:pt>
                <c:pt idx="284">
                  <c:v>5.159411162790696</c:v>
                </c:pt>
                <c:pt idx="285">
                  <c:v>5.1688967441860445</c:v>
                </c:pt>
                <c:pt idx="286">
                  <c:v>5.1781423255813932</c:v>
                </c:pt>
                <c:pt idx="287">
                  <c:v>5.1871479069767421</c:v>
                </c:pt>
                <c:pt idx="288">
                  <c:v>5.1959134883720912</c:v>
                </c:pt>
                <c:pt idx="289">
                  <c:v>5.2044390697674396</c:v>
                </c:pt>
                <c:pt idx="290">
                  <c:v>5.2127246511627883</c:v>
                </c:pt>
                <c:pt idx="291">
                  <c:v>5.2207702325581371</c:v>
                </c:pt>
                <c:pt idx="292">
                  <c:v>5.2285758139534861</c:v>
                </c:pt>
                <c:pt idx="293">
                  <c:v>5.2361413953488354</c:v>
                </c:pt>
                <c:pt idx="294">
                  <c:v>5.2434669767441839</c:v>
                </c:pt>
                <c:pt idx="295">
                  <c:v>5.2505525581395327</c:v>
                </c:pt>
                <c:pt idx="296">
                  <c:v>5.2573981395348817</c:v>
                </c:pt>
                <c:pt idx="297">
                  <c:v>5.2640037209302308</c:v>
                </c:pt>
                <c:pt idx="298">
                  <c:v>5.2703693023255793</c:v>
                </c:pt>
                <c:pt idx="299">
                  <c:v>5.276494883720928</c:v>
                </c:pt>
                <c:pt idx="300">
                  <c:v>5.2823804651162769</c:v>
                </c:pt>
                <c:pt idx="301">
                  <c:v>5.288026046511626</c:v>
                </c:pt>
                <c:pt idx="302">
                  <c:v>5.2934316279069744</c:v>
                </c:pt>
                <c:pt idx="303">
                  <c:v>5.298597209302323</c:v>
                </c:pt>
                <c:pt idx="304">
                  <c:v>5.3035227906976719</c:v>
                </c:pt>
                <c:pt idx="305">
                  <c:v>5.3082139534883694</c:v>
                </c:pt>
                <c:pt idx="306">
                  <c:v>5.3126790697674391</c:v>
                </c:pt>
                <c:pt idx="307">
                  <c:v>5.3169237209302294</c:v>
                </c:pt>
                <c:pt idx="308">
                  <c:v>5.3209534883720897</c:v>
                </c:pt>
                <c:pt idx="309">
                  <c:v>5.3247739534883687</c:v>
                </c:pt>
                <c:pt idx="310">
                  <c:v>5.3283906976744149</c:v>
                </c:pt>
                <c:pt idx="311">
                  <c:v>5.3318093023255777</c:v>
                </c:pt>
                <c:pt idx="312">
                  <c:v>5.3350353488372058</c:v>
                </c:pt>
                <c:pt idx="313">
                  <c:v>5.3380744186046476</c:v>
                </c:pt>
                <c:pt idx="314">
                  <c:v>5.3409320930232527</c:v>
                </c:pt>
                <c:pt idx="315">
                  <c:v>5.3436139534883687</c:v>
                </c:pt>
                <c:pt idx="316">
                  <c:v>5.346125581395345</c:v>
                </c:pt>
                <c:pt idx="317">
                  <c:v>5.3484725581395312</c:v>
                </c:pt>
                <c:pt idx="318">
                  <c:v>5.3506604651162757</c:v>
                </c:pt>
                <c:pt idx="319">
                  <c:v>5.3526948837209272</c:v>
                </c:pt>
                <c:pt idx="320">
                  <c:v>5.3545813953488341</c:v>
                </c:pt>
                <c:pt idx="321">
                  <c:v>5.3563255813953461</c:v>
                </c:pt>
                <c:pt idx="322">
                  <c:v>5.3579330232558116</c:v>
                </c:pt>
                <c:pt idx="323">
                  <c:v>5.3594093023255791</c:v>
                </c:pt>
                <c:pt idx="324">
                  <c:v>5.3607599999999973</c:v>
                </c:pt>
                <c:pt idx="325">
                  <c:v>5.3619906976744156</c:v>
                </c:pt>
                <c:pt idx="326">
                  <c:v>5.3631069767441835</c:v>
                </c:pt>
                <c:pt idx="327">
                  <c:v>5.3641144186046485</c:v>
                </c:pt>
                <c:pt idx="328">
                  <c:v>5.3650186046511603</c:v>
                </c:pt>
                <c:pt idx="329">
                  <c:v>5.3658251162790673</c:v>
                </c:pt>
                <c:pt idx="330">
                  <c:v>5.3665395348837182</c:v>
                </c:pt>
                <c:pt idx="331">
                  <c:v>5.3671674418604622</c:v>
                </c:pt>
                <c:pt idx="332">
                  <c:v>5.3677144186046482</c:v>
                </c:pt>
                <c:pt idx="333">
                  <c:v>5.3681860465116245</c:v>
                </c:pt>
                <c:pt idx="334">
                  <c:v>5.3685879069767406</c:v>
                </c:pt>
                <c:pt idx="335">
                  <c:v>5.3689255813953451</c:v>
                </c:pt>
                <c:pt idx="336">
                  <c:v>5.3692046511627867</c:v>
                </c:pt>
                <c:pt idx="337">
                  <c:v>5.3694306976744146</c:v>
                </c:pt>
                <c:pt idx="338">
                  <c:v>5.3696093023255775</c:v>
                </c:pt>
                <c:pt idx="339">
                  <c:v>5.369746046511624</c:v>
                </c:pt>
                <c:pt idx="340">
                  <c:v>5.3698465116279035</c:v>
                </c:pt>
                <c:pt idx="341">
                  <c:v>5.3699162790697637</c:v>
                </c:pt>
                <c:pt idx="342">
                  <c:v>5.3699609302325539</c:v>
                </c:pt>
                <c:pt idx="343">
                  <c:v>5.3699860465116238</c:v>
                </c:pt>
                <c:pt idx="344">
                  <c:v>5.3699972093023218</c:v>
                </c:pt>
                <c:pt idx="345">
                  <c:v>5.3699999999999966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84-4C43-B659-E2595A295834}"/>
            </c:ext>
          </c:extLst>
        </c:ser>
        <c:ser>
          <c:idx val="2"/>
          <c:order val="2"/>
          <c:tx>
            <c:strRef>
              <c:f>Step1_GenProfile!$K$25</c:f>
              <c:strCache>
                <c:ptCount val="1"/>
                <c:pt idx="0">
                  <c:v>Acc</c:v>
                </c:pt>
              </c:strCache>
            </c:strRef>
          </c:tx>
          <c:spPr>
            <a:ln w="25400" cmpd="sng">
              <a:solidFill>
                <a:srgbClr val="FF9900"/>
              </a:solidFill>
            </a:ln>
          </c:spPr>
          <c:marker>
            <c:symbol val="none"/>
          </c:marker>
          <c:cat>
            <c:numRef>
              <c:f>Step1_GenProfile!$C$26:$C$400</c:f>
              <c:numCache>
                <c:formatCode>General</c:formatCode>
                <c:ptCount val="375"/>
                <c:pt idx="0">
                  <c:v>0</c:v>
                </c:pt>
                <c:pt idx="1">
                  <c:v>1.2E-2</c:v>
                </c:pt>
                <c:pt idx="2">
                  <c:v>2.4E-2</c:v>
                </c:pt>
                <c:pt idx="3">
                  <c:v>3.5999999999999997E-2</c:v>
                </c:pt>
                <c:pt idx="4">
                  <c:v>4.8000000000000001E-2</c:v>
                </c:pt>
                <c:pt idx="5">
                  <c:v>0.06</c:v>
                </c:pt>
                <c:pt idx="6">
                  <c:v>7.1999999999999995E-2</c:v>
                </c:pt>
                <c:pt idx="7">
                  <c:v>8.4000000000000005E-2</c:v>
                </c:pt>
                <c:pt idx="8">
                  <c:v>9.6000000000000002E-2</c:v>
                </c:pt>
                <c:pt idx="9">
                  <c:v>0.108</c:v>
                </c:pt>
                <c:pt idx="10">
                  <c:v>0.12</c:v>
                </c:pt>
                <c:pt idx="11">
                  <c:v>0.13200000000000001</c:v>
                </c:pt>
                <c:pt idx="12">
                  <c:v>0.14399999999999999</c:v>
                </c:pt>
                <c:pt idx="13">
                  <c:v>0.156</c:v>
                </c:pt>
                <c:pt idx="14">
                  <c:v>0.16800000000000001</c:v>
                </c:pt>
                <c:pt idx="15">
                  <c:v>0.18</c:v>
                </c:pt>
                <c:pt idx="16">
                  <c:v>0.192</c:v>
                </c:pt>
                <c:pt idx="17">
                  <c:v>0.20399999999999999</c:v>
                </c:pt>
                <c:pt idx="18">
                  <c:v>0.216</c:v>
                </c:pt>
                <c:pt idx="19">
                  <c:v>0.22800000000000001</c:v>
                </c:pt>
                <c:pt idx="20">
                  <c:v>0.24</c:v>
                </c:pt>
                <c:pt idx="21">
                  <c:v>0.252</c:v>
                </c:pt>
                <c:pt idx="22">
                  <c:v>0.26400000000000001</c:v>
                </c:pt>
                <c:pt idx="23">
                  <c:v>0.27600000000000002</c:v>
                </c:pt>
                <c:pt idx="24">
                  <c:v>0.28799999999999998</c:v>
                </c:pt>
                <c:pt idx="25">
                  <c:v>0.3</c:v>
                </c:pt>
                <c:pt idx="26">
                  <c:v>0.312</c:v>
                </c:pt>
                <c:pt idx="27">
                  <c:v>0.32400000000000001</c:v>
                </c:pt>
                <c:pt idx="28">
                  <c:v>0.33600000000000002</c:v>
                </c:pt>
                <c:pt idx="29">
                  <c:v>0.34799999999999998</c:v>
                </c:pt>
                <c:pt idx="30">
                  <c:v>0.36</c:v>
                </c:pt>
                <c:pt idx="31">
                  <c:v>0.372</c:v>
                </c:pt>
                <c:pt idx="32">
                  <c:v>0.38400000000000001</c:v>
                </c:pt>
                <c:pt idx="33">
                  <c:v>0.39600000000000002</c:v>
                </c:pt>
                <c:pt idx="34">
                  <c:v>0.40799999999999997</c:v>
                </c:pt>
                <c:pt idx="35">
                  <c:v>0.42</c:v>
                </c:pt>
                <c:pt idx="36">
                  <c:v>0.432</c:v>
                </c:pt>
                <c:pt idx="37">
                  <c:v>0.44400000000000001</c:v>
                </c:pt>
                <c:pt idx="38">
                  <c:v>0.45600000000000002</c:v>
                </c:pt>
                <c:pt idx="39">
                  <c:v>0.46800000000000003</c:v>
                </c:pt>
                <c:pt idx="40">
                  <c:v>0.48</c:v>
                </c:pt>
                <c:pt idx="41">
                  <c:v>0.49199999999999999</c:v>
                </c:pt>
                <c:pt idx="42">
                  <c:v>0.504</c:v>
                </c:pt>
                <c:pt idx="43">
                  <c:v>0.51600000000000001</c:v>
                </c:pt>
                <c:pt idx="44">
                  <c:v>0.52800000000000002</c:v>
                </c:pt>
                <c:pt idx="45">
                  <c:v>0.54</c:v>
                </c:pt>
                <c:pt idx="46">
                  <c:v>0.55200000000000005</c:v>
                </c:pt>
                <c:pt idx="47">
                  <c:v>0.56399999999999995</c:v>
                </c:pt>
                <c:pt idx="48">
                  <c:v>0.57599999999999996</c:v>
                </c:pt>
                <c:pt idx="49">
                  <c:v>0.58799999999999997</c:v>
                </c:pt>
                <c:pt idx="50">
                  <c:v>0.6</c:v>
                </c:pt>
                <c:pt idx="51">
                  <c:v>0.61199999999999999</c:v>
                </c:pt>
                <c:pt idx="52">
                  <c:v>0.624</c:v>
                </c:pt>
                <c:pt idx="53">
                  <c:v>0.63600000000000001</c:v>
                </c:pt>
                <c:pt idx="54">
                  <c:v>0.64800000000000002</c:v>
                </c:pt>
                <c:pt idx="55">
                  <c:v>0.66</c:v>
                </c:pt>
                <c:pt idx="56">
                  <c:v>0.67200000000000004</c:v>
                </c:pt>
                <c:pt idx="57">
                  <c:v>0.68400000000000005</c:v>
                </c:pt>
                <c:pt idx="58">
                  <c:v>0.69599999999999995</c:v>
                </c:pt>
                <c:pt idx="59">
                  <c:v>0.70799999999999996</c:v>
                </c:pt>
                <c:pt idx="60">
                  <c:v>0.72</c:v>
                </c:pt>
                <c:pt idx="61">
                  <c:v>0.73199999999999998</c:v>
                </c:pt>
                <c:pt idx="62">
                  <c:v>0.74399999999999999</c:v>
                </c:pt>
                <c:pt idx="63">
                  <c:v>0.75600000000000001</c:v>
                </c:pt>
                <c:pt idx="64">
                  <c:v>0.76800000000000002</c:v>
                </c:pt>
                <c:pt idx="65">
                  <c:v>0.78</c:v>
                </c:pt>
                <c:pt idx="66">
                  <c:v>0.79200000000000004</c:v>
                </c:pt>
                <c:pt idx="67">
                  <c:v>0.80400000000000005</c:v>
                </c:pt>
                <c:pt idx="68">
                  <c:v>0.81599999999999995</c:v>
                </c:pt>
                <c:pt idx="69">
                  <c:v>0.82799999999999996</c:v>
                </c:pt>
                <c:pt idx="70">
                  <c:v>0.84</c:v>
                </c:pt>
                <c:pt idx="71">
                  <c:v>0.85199999999999998</c:v>
                </c:pt>
                <c:pt idx="72">
                  <c:v>0.86399999999999999</c:v>
                </c:pt>
                <c:pt idx="73">
                  <c:v>0.876</c:v>
                </c:pt>
                <c:pt idx="74">
                  <c:v>0.88800000000000001</c:v>
                </c:pt>
                <c:pt idx="75">
                  <c:v>0.9</c:v>
                </c:pt>
                <c:pt idx="76">
                  <c:v>0.91200000000000003</c:v>
                </c:pt>
                <c:pt idx="77">
                  <c:v>0.92400000000000004</c:v>
                </c:pt>
                <c:pt idx="78">
                  <c:v>0.93600000000000005</c:v>
                </c:pt>
                <c:pt idx="79">
                  <c:v>0.94799999999999995</c:v>
                </c:pt>
                <c:pt idx="80">
                  <c:v>0.96</c:v>
                </c:pt>
                <c:pt idx="81">
                  <c:v>0.97199999999999998</c:v>
                </c:pt>
                <c:pt idx="82">
                  <c:v>0.98399999999999999</c:v>
                </c:pt>
                <c:pt idx="83">
                  <c:v>0.996</c:v>
                </c:pt>
                <c:pt idx="84">
                  <c:v>1.008</c:v>
                </c:pt>
                <c:pt idx="85">
                  <c:v>1.02</c:v>
                </c:pt>
                <c:pt idx="86">
                  <c:v>1.032</c:v>
                </c:pt>
                <c:pt idx="87">
                  <c:v>1.044</c:v>
                </c:pt>
                <c:pt idx="88">
                  <c:v>1.056</c:v>
                </c:pt>
                <c:pt idx="89">
                  <c:v>1.0680000000000001</c:v>
                </c:pt>
                <c:pt idx="90">
                  <c:v>1.08</c:v>
                </c:pt>
                <c:pt idx="91">
                  <c:v>1.0920000000000001</c:v>
                </c:pt>
                <c:pt idx="92">
                  <c:v>1.1040000000000001</c:v>
                </c:pt>
                <c:pt idx="93">
                  <c:v>1.1160000000000001</c:v>
                </c:pt>
                <c:pt idx="94">
                  <c:v>1.1279999999999999</c:v>
                </c:pt>
                <c:pt idx="95">
                  <c:v>1.1399999999999999</c:v>
                </c:pt>
                <c:pt idx="96">
                  <c:v>1.1519999999999999</c:v>
                </c:pt>
                <c:pt idx="97">
                  <c:v>1.1639999999999999</c:v>
                </c:pt>
                <c:pt idx="98">
                  <c:v>1.1759999999999999</c:v>
                </c:pt>
                <c:pt idx="99">
                  <c:v>1.1879999999999999</c:v>
                </c:pt>
                <c:pt idx="100">
                  <c:v>1.2</c:v>
                </c:pt>
                <c:pt idx="101">
                  <c:v>1.212</c:v>
                </c:pt>
                <c:pt idx="102">
                  <c:v>1.224</c:v>
                </c:pt>
                <c:pt idx="103">
                  <c:v>1.236</c:v>
                </c:pt>
                <c:pt idx="104">
                  <c:v>1.248</c:v>
                </c:pt>
                <c:pt idx="105">
                  <c:v>1.26</c:v>
                </c:pt>
                <c:pt idx="106">
                  <c:v>1.272</c:v>
                </c:pt>
                <c:pt idx="107">
                  <c:v>1.284</c:v>
                </c:pt>
                <c:pt idx="108">
                  <c:v>1.296</c:v>
                </c:pt>
                <c:pt idx="109">
                  <c:v>1.3080000000000001</c:v>
                </c:pt>
                <c:pt idx="110">
                  <c:v>1.32</c:v>
                </c:pt>
                <c:pt idx="111">
                  <c:v>1.3320000000000001</c:v>
                </c:pt>
                <c:pt idx="112">
                  <c:v>1.3440000000000001</c:v>
                </c:pt>
                <c:pt idx="113">
                  <c:v>1.3560000000000001</c:v>
                </c:pt>
                <c:pt idx="114">
                  <c:v>1.3680000000000001</c:v>
                </c:pt>
                <c:pt idx="115">
                  <c:v>1.38</c:v>
                </c:pt>
                <c:pt idx="116">
                  <c:v>1.3919999999999999</c:v>
                </c:pt>
                <c:pt idx="117">
                  <c:v>1.4039999999999999</c:v>
                </c:pt>
                <c:pt idx="118">
                  <c:v>1.4159999999999999</c:v>
                </c:pt>
                <c:pt idx="119">
                  <c:v>1.4279999999999999</c:v>
                </c:pt>
                <c:pt idx="120">
                  <c:v>1.44</c:v>
                </c:pt>
                <c:pt idx="121">
                  <c:v>1.452</c:v>
                </c:pt>
                <c:pt idx="122">
                  <c:v>1.464</c:v>
                </c:pt>
                <c:pt idx="123">
                  <c:v>1.476</c:v>
                </c:pt>
                <c:pt idx="124">
                  <c:v>1.488</c:v>
                </c:pt>
                <c:pt idx="125">
                  <c:v>1.5</c:v>
                </c:pt>
                <c:pt idx="126">
                  <c:v>1.512</c:v>
                </c:pt>
                <c:pt idx="127">
                  <c:v>1.524</c:v>
                </c:pt>
                <c:pt idx="128">
                  <c:v>1.536</c:v>
                </c:pt>
                <c:pt idx="129">
                  <c:v>1.548</c:v>
                </c:pt>
                <c:pt idx="130">
                  <c:v>1.56</c:v>
                </c:pt>
                <c:pt idx="131">
                  <c:v>1.5720000000000001</c:v>
                </c:pt>
                <c:pt idx="132">
                  <c:v>1.5840000000000001</c:v>
                </c:pt>
                <c:pt idx="133">
                  <c:v>1.5960000000000001</c:v>
                </c:pt>
                <c:pt idx="134">
                  <c:v>1.6080000000000001</c:v>
                </c:pt>
                <c:pt idx="135">
                  <c:v>1.62</c:v>
                </c:pt>
                <c:pt idx="136">
                  <c:v>1.6319999999999999</c:v>
                </c:pt>
                <c:pt idx="137">
                  <c:v>1.6439999999999999</c:v>
                </c:pt>
                <c:pt idx="138">
                  <c:v>1.6559999999999999</c:v>
                </c:pt>
                <c:pt idx="139">
                  <c:v>1.6679999999999999</c:v>
                </c:pt>
                <c:pt idx="140">
                  <c:v>1.68</c:v>
                </c:pt>
                <c:pt idx="141">
                  <c:v>1.6919999999999999</c:v>
                </c:pt>
                <c:pt idx="142">
                  <c:v>1.704</c:v>
                </c:pt>
                <c:pt idx="143">
                  <c:v>1.716</c:v>
                </c:pt>
                <c:pt idx="144">
                  <c:v>1.728</c:v>
                </c:pt>
                <c:pt idx="145">
                  <c:v>1.74</c:v>
                </c:pt>
                <c:pt idx="146">
                  <c:v>1.752</c:v>
                </c:pt>
                <c:pt idx="147">
                  <c:v>1.764</c:v>
                </c:pt>
                <c:pt idx="148">
                  <c:v>1.776</c:v>
                </c:pt>
                <c:pt idx="149">
                  <c:v>1.788</c:v>
                </c:pt>
                <c:pt idx="150">
                  <c:v>1.8</c:v>
                </c:pt>
                <c:pt idx="151">
                  <c:v>1.8120000000000001</c:v>
                </c:pt>
                <c:pt idx="152">
                  <c:v>1.8240000000000001</c:v>
                </c:pt>
                <c:pt idx="153">
                  <c:v>1.8360000000000001</c:v>
                </c:pt>
                <c:pt idx="154">
                  <c:v>1.8480000000000001</c:v>
                </c:pt>
                <c:pt idx="155">
                  <c:v>1.86</c:v>
                </c:pt>
                <c:pt idx="156">
                  <c:v>1.8720000000000001</c:v>
                </c:pt>
                <c:pt idx="157">
                  <c:v>1.8839999999999999</c:v>
                </c:pt>
                <c:pt idx="158">
                  <c:v>1.8959999999999999</c:v>
                </c:pt>
                <c:pt idx="159">
                  <c:v>1.9079999999999999</c:v>
                </c:pt>
                <c:pt idx="160">
                  <c:v>1.92</c:v>
                </c:pt>
                <c:pt idx="161">
                  <c:v>1.9319999999999999</c:v>
                </c:pt>
                <c:pt idx="162">
                  <c:v>1.944</c:v>
                </c:pt>
                <c:pt idx="163">
                  <c:v>1.956</c:v>
                </c:pt>
                <c:pt idx="164">
                  <c:v>1.968</c:v>
                </c:pt>
                <c:pt idx="165">
                  <c:v>1.98</c:v>
                </c:pt>
                <c:pt idx="166">
                  <c:v>1.992</c:v>
                </c:pt>
                <c:pt idx="167">
                  <c:v>2.004</c:v>
                </c:pt>
                <c:pt idx="168">
                  <c:v>2.016</c:v>
                </c:pt>
                <c:pt idx="169">
                  <c:v>2.028</c:v>
                </c:pt>
                <c:pt idx="170">
                  <c:v>2.04</c:v>
                </c:pt>
                <c:pt idx="171">
                  <c:v>2.052</c:v>
                </c:pt>
                <c:pt idx="172">
                  <c:v>2.0640000000000001</c:v>
                </c:pt>
                <c:pt idx="173">
                  <c:v>2.0760000000000001</c:v>
                </c:pt>
                <c:pt idx="174">
                  <c:v>2.0880000000000001</c:v>
                </c:pt>
                <c:pt idx="175">
                  <c:v>2.1</c:v>
                </c:pt>
                <c:pt idx="176">
                  <c:v>2.1120000000000001</c:v>
                </c:pt>
                <c:pt idx="177">
                  <c:v>2.1240000000000001</c:v>
                </c:pt>
                <c:pt idx="178">
                  <c:v>2.1360000000000001</c:v>
                </c:pt>
                <c:pt idx="179">
                  <c:v>2.1480000000000001</c:v>
                </c:pt>
                <c:pt idx="180">
                  <c:v>2.16</c:v>
                </c:pt>
                <c:pt idx="181">
                  <c:v>2.1720000000000002</c:v>
                </c:pt>
                <c:pt idx="182">
                  <c:v>2.1840000000000002</c:v>
                </c:pt>
                <c:pt idx="183">
                  <c:v>2.1960000000000002</c:v>
                </c:pt>
                <c:pt idx="184">
                  <c:v>2.2080000000000002</c:v>
                </c:pt>
                <c:pt idx="185">
                  <c:v>2.2200000000000002</c:v>
                </c:pt>
                <c:pt idx="186">
                  <c:v>2.2320000000000002</c:v>
                </c:pt>
                <c:pt idx="187">
                  <c:v>2.2440000000000002</c:v>
                </c:pt>
                <c:pt idx="188">
                  <c:v>2.2559999999999998</c:v>
                </c:pt>
                <c:pt idx="189">
                  <c:v>2.2679999999999998</c:v>
                </c:pt>
                <c:pt idx="190">
                  <c:v>2.2799999999999998</c:v>
                </c:pt>
                <c:pt idx="191">
                  <c:v>2.2919999999999998</c:v>
                </c:pt>
                <c:pt idx="192">
                  <c:v>2.3039999999999998</c:v>
                </c:pt>
                <c:pt idx="193">
                  <c:v>2.3159999999999998</c:v>
                </c:pt>
                <c:pt idx="194">
                  <c:v>2.3279999999999998</c:v>
                </c:pt>
                <c:pt idx="195">
                  <c:v>2.34</c:v>
                </c:pt>
                <c:pt idx="196">
                  <c:v>2.3519999999999999</c:v>
                </c:pt>
                <c:pt idx="197">
                  <c:v>2.3639999999999999</c:v>
                </c:pt>
                <c:pt idx="198">
                  <c:v>2.3759999999999999</c:v>
                </c:pt>
                <c:pt idx="199">
                  <c:v>2.3879999999999999</c:v>
                </c:pt>
                <c:pt idx="200">
                  <c:v>2.4</c:v>
                </c:pt>
                <c:pt idx="201">
                  <c:v>2.4119999999999999</c:v>
                </c:pt>
                <c:pt idx="202">
                  <c:v>2.4239999999999999</c:v>
                </c:pt>
                <c:pt idx="203">
                  <c:v>2.4359999999999999</c:v>
                </c:pt>
                <c:pt idx="204">
                  <c:v>2.448</c:v>
                </c:pt>
                <c:pt idx="205">
                  <c:v>2.46</c:v>
                </c:pt>
                <c:pt idx="206">
                  <c:v>2.472</c:v>
                </c:pt>
                <c:pt idx="207">
                  <c:v>2.484</c:v>
                </c:pt>
                <c:pt idx="208">
                  <c:v>2.496</c:v>
                </c:pt>
                <c:pt idx="209">
                  <c:v>2.508</c:v>
                </c:pt>
                <c:pt idx="210">
                  <c:v>2.52</c:v>
                </c:pt>
                <c:pt idx="211">
                  <c:v>2.532</c:v>
                </c:pt>
                <c:pt idx="212">
                  <c:v>2.544</c:v>
                </c:pt>
                <c:pt idx="213">
                  <c:v>2.556</c:v>
                </c:pt>
                <c:pt idx="214">
                  <c:v>2.5680000000000001</c:v>
                </c:pt>
                <c:pt idx="215">
                  <c:v>2.58</c:v>
                </c:pt>
                <c:pt idx="216">
                  <c:v>2.5920000000000001</c:v>
                </c:pt>
                <c:pt idx="217">
                  <c:v>2.6040000000000001</c:v>
                </c:pt>
                <c:pt idx="218">
                  <c:v>2.6160000000000001</c:v>
                </c:pt>
                <c:pt idx="219">
                  <c:v>2.6280000000000001</c:v>
                </c:pt>
                <c:pt idx="220">
                  <c:v>2.64</c:v>
                </c:pt>
                <c:pt idx="221">
                  <c:v>2.6520000000000001</c:v>
                </c:pt>
                <c:pt idx="222">
                  <c:v>2.6640000000000001</c:v>
                </c:pt>
                <c:pt idx="223">
                  <c:v>2.6760000000000002</c:v>
                </c:pt>
                <c:pt idx="224">
                  <c:v>2.6880000000000002</c:v>
                </c:pt>
                <c:pt idx="225">
                  <c:v>2.7</c:v>
                </c:pt>
                <c:pt idx="226">
                  <c:v>2.7120000000000002</c:v>
                </c:pt>
                <c:pt idx="227">
                  <c:v>2.7240000000000002</c:v>
                </c:pt>
                <c:pt idx="228">
                  <c:v>2.7360000000000002</c:v>
                </c:pt>
                <c:pt idx="229">
                  <c:v>2.7480000000000002</c:v>
                </c:pt>
                <c:pt idx="230">
                  <c:v>2.76</c:v>
                </c:pt>
                <c:pt idx="231">
                  <c:v>2.7719999999999998</c:v>
                </c:pt>
                <c:pt idx="232">
                  <c:v>2.7839999999999998</c:v>
                </c:pt>
                <c:pt idx="233">
                  <c:v>2.7959999999999998</c:v>
                </c:pt>
                <c:pt idx="234">
                  <c:v>2.8079999999999998</c:v>
                </c:pt>
                <c:pt idx="235">
                  <c:v>2.82</c:v>
                </c:pt>
                <c:pt idx="236">
                  <c:v>2.8319999999999999</c:v>
                </c:pt>
                <c:pt idx="237">
                  <c:v>2.8439999999999999</c:v>
                </c:pt>
                <c:pt idx="238">
                  <c:v>2.8559999999999999</c:v>
                </c:pt>
                <c:pt idx="239">
                  <c:v>2.8679999999999999</c:v>
                </c:pt>
                <c:pt idx="240">
                  <c:v>2.88</c:v>
                </c:pt>
                <c:pt idx="241">
                  <c:v>2.8919999999999999</c:v>
                </c:pt>
                <c:pt idx="242">
                  <c:v>2.9039999999999999</c:v>
                </c:pt>
                <c:pt idx="243">
                  <c:v>2.9159999999999999</c:v>
                </c:pt>
                <c:pt idx="244">
                  <c:v>2.9279999999999999</c:v>
                </c:pt>
                <c:pt idx="245">
                  <c:v>2.94</c:v>
                </c:pt>
                <c:pt idx="246">
                  <c:v>2.952</c:v>
                </c:pt>
                <c:pt idx="247">
                  <c:v>2.964</c:v>
                </c:pt>
                <c:pt idx="248">
                  <c:v>2.976</c:v>
                </c:pt>
                <c:pt idx="249">
                  <c:v>2.988</c:v>
                </c:pt>
                <c:pt idx="250">
                  <c:v>3</c:v>
                </c:pt>
                <c:pt idx="251">
                  <c:v>3.012</c:v>
                </c:pt>
                <c:pt idx="252">
                  <c:v>3.024</c:v>
                </c:pt>
                <c:pt idx="253">
                  <c:v>3.036</c:v>
                </c:pt>
                <c:pt idx="254">
                  <c:v>3.048</c:v>
                </c:pt>
                <c:pt idx="255">
                  <c:v>3.06</c:v>
                </c:pt>
                <c:pt idx="256">
                  <c:v>3.0720000000000001</c:v>
                </c:pt>
                <c:pt idx="257">
                  <c:v>3.0840000000000001</c:v>
                </c:pt>
                <c:pt idx="258">
                  <c:v>3.0960000000000001</c:v>
                </c:pt>
                <c:pt idx="259">
                  <c:v>3.1080000000000001</c:v>
                </c:pt>
                <c:pt idx="260">
                  <c:v>3.12</c:v>
                </c:pt>
                <c:pt idx="261">
                  <c:v>3.1320000000000001</c:v>
                </c:pt>
                <c:pt idx="262">
                  <c:v>3.1440000000000001</c:v>
                </c:pt>
                <c:pt idx="263">
                  <c:v>3.1560000000000001</c:v>
                </c:pt>
                <c:pt idx="264">
                  <c:v>3.1680000000000001</c:v>
                </c:pt>
                <c:pt idx="265">
                  <c:v>3.18</c:v>
                </c:pt>
                <c:pt idx="266">
                  <c:v>3.1920000000000002</c:v>
                </c:pt>
                <c:pt idx="267">
                  <c:v>3.2040000000000002</c:v>
                </c:pt>
                <c:pt idx="268">
                  <c:v>3.2160000000000002</c:v>
                </c:pt>
                <c:pt idx="269">
                  <c:v>3.2280000000000002</c:v>
                </c:pt>
                <c:pt idx="270">
                  <c:v>3.24</c:v>
                </c:pt>
                <c:pt idx="271">
                  <c:v>3.2519999999999998</c:v>
                </c:pt>
                <c:pt idx="272">
                  <c:v>3.2639999999999998</c:v>
                </c:pt>
                <c:pt idx="273">
                  <c:v>3.2759999999999998</c:v>
                </c:pt>
                <c:pt idx="274">
                  <c:v>3.2879999999999998</c:v>
                </c:pt>
                <c:pt idx="275">
                  <c:v>3.3</c:v>
                </c:pt>
                <c:pt idx="276">
                  <c:v>3.3119999999999998</c:v>
                </c:pt>
                <c:pt idx="277">
                  <c:v>3.3239999999999998</c:v>
                </c:pt>
                <c:pt idx="278">
                  <c:v>3.3359999999999999</c:v>
                </c:pt>
                <c:pt idx="279">
                  <c:v>3.3479999999999999</c:v>
                </c:pt>
                <c:pt idx="280">
                  <c:v>3.36</c:v>
                </c:pt>
                <c:pt idx="281">
                  <c:v>3.3719999999999999</c:v>
                </c:pt>
                <c:pt idx="282">
                  <c:v>3.3839999999999999</c:v>
                </c:pt>
                <c:pt idx="283">
                  <c:v>3.3959999999999999</c:v>
                </c:pt>
                <c:pt idx="284">
                  <c:v>3.4079999999999999</c:v>
                </c:pt>
                <c:pt idx="285">
                  <c:v>3.42</c:v>
                </c:pt>
                <c:pt idx="286">
                  <c:v>3.4319999999999999</c:v>
                </c:pt>
                <c:pt idx="287">
                  <c:v>3.444</c:v>
                </c:pt>
                <c:pt idx="288">
                  <c:v>3.456</c:v>
                </c:pt>
                <c:pt idx="289">
                  <c:v>3.468</c:v>
                </c:pt>
                <c:pt idx="290">
                  <c:v>3.48</c:v>
                </c:pt>
                <c:pt idx="291">
                  <c:v>3.492</c:v>
                </c:pt>
                <c:pt idx="292">
                  <c:v>3.504</c:v>
                </c:pt>
                <c:pt idx="293">
                  <c:v>3.516</c:v>
                </c:pt>
                <c:pt idx="294">
                  <c:v>3.528</c:v>
                </c:pt>
                <c:pt idx="295">
                  <c:v>3.54</c:v>
                </c:pt>
                <c:pt idx="296">
                  <c:v>3.552</c:v>
                </c:pt>
                <c:pt idx="297">
                  <c:v>3.5640000000000001</c:v>
                </c:pt>
                <c:pt idx="298">
                  <c:v>3.5760000000000001</c:v>
                </c:pt>
                <c:pt idx="299">
                  <c:v>3.5880000000000001</c:v>
                </c:pt>
                <c:pt idx="300">
                  <c:v>3.6</c:v>
                </c:pt>
                <c:pt idx="301">
                  <c:v>3.6120000000000001</c:v>
                </c:pt>
                <c:pt idx="302">
                  <c:v>3.6240000000000001</c:v>
                </c:pt>
                <c:pt idx="303">
                  <c:v>3.6360000000000001</c:v>
                </c:pt>
                <c:pt idx="304">
                  <c:v>3.6480000000000001</c:v>
                </c:pt>
                <c:pt idx="305">
                  <c:v>3.66</c:v>
                </c:pt>
                <c:pt idx="306">
                  <c:v>3.6720000000000002</c:v>
                </c:pt>
                <c:pt idx="307">
                  <c:v>3.6840000000000002</c:v>
                </c:pt>
                <c:pt idx="308">
                  <c:v>3.6960000000000002</c:v>
                </c:pt>
                <c:pt idx="309">
                  <c:v>3.7080000000000002</c:v>
                </c:pt>
                <c:pt idx="310">
                  <c:v>3.72</c:v>
                </c:pt>
                <c:pt idx="311">
                  <c:v>3.7320000000000002</c:v>
                </c:pt>
                <c:pt idx="312">
                  <c:v>3.7440000000000002</c:v>
                </c:pt>
                <c:pt idx="313">
                  <c:v>3.7559999999999998</c:v>
                </c:pt>
                <c:pt idx="314">
                  <c:v>3.7679999999999998</c:v>
                </c:pt>
                <c:pt idx="315">
                  <c:v>3.78</c:v>
                </c:pt>
                <c:pt idx="316">
                  <c:v>3.7919999999999998</c:v>
                </c:pt>
                <c:pt idx="317">
                  <c:v>3.8039999999999998</c:v>
                </c:pt>
                <c:pt idx="318">
                  <c:v>3.8159999999999998</c:v>
                </c:pt>
                <c:pt idx="319">
                  <c:v>3.8279999999999998</c:v>
                </c:pt>
                <c:pt idx="320">
                  <c:v>3.84</c:v>
                </c:pt>
                <c:pt idx="321">
                  <c:v>3.8519999999999999</c:v>
                </c:pt>
                <c:pt idx="322">
                  <c:v>3.8639999999999999</c:v>
                </c:pt>
                <c:pt idx="323">
                  <c:v>3.8759999999999999</c:v>
                </c:pt>
                <c:pt idx="324">
                  <c:v>3.8879999999999999</c:v>
                </c:pt>
                <c:pt idx="325">
                  <c:v>3.9</c:v>
                </c:pt>
                <c:pt idx="326">
                  <c:v>3.9119999999999999</c:v>
                </c:pt>
                <c:pt idx="327">
                  <c:v>3.9239999999999999</c:v>
                </c:pt>
                <c:pt idx="328">
                  <c:v>3.9359999999999999</c:v>
                </c:pt>
                <c:pt idx="329">
                  <c:v>3.948</c:v>
                </c:pt>
                <c:pt idx="330">
                  <c:v>3.96</c:v>
                </c:pt>
                <c:pt idx="331">
                  <c:v>3.972</c:v>
                </c:pt>
                <c:pt idx="332">
                  <c:v>3.984</c:v>
                </c:pt>
                <c:pt idx="333">
                  <c:v>3.996</c:v>
                </c:pt>
                <c:pt idx="334">
                  <c:v>4.008</c:v>
                </c:pt>
                <c:pt idx="335">
                  <c:v>4.0199999999999996</c:v>
                </c:pt>
                <c:pt idx="336">
                  <c:v>4.032</c:v>
                </c:pt>
                <c:pt idx="337">
                  <c:v>4.0439999999999996</c:v>
                </c:pt>
                <c:pt idx="338">
                  <c:v>4.056</c:v>
                </c:pt>
                <c:pt idx="339">
                  <c:v>4.0679999999999996</c:v>
                </c:pt>
                <c:pt idx="340">
                  <c:v>4.08</c:v>
                </c:pt>
                <c:pt idx="341">
                  <c:v>4.0919999999999996</c:v>
                </c:pt>
                <c:pt idx="342">
                  <c:v>4.1040000000000001</c:v>
                </c:pt>
                <c:pt idx="343">
                  <c:v>4.1159999999999997</c:v>
                </c:pt>
                <c:pt idx="344">
                  <c:v>4.1280000000000001</c:v>
                </c:pt>
                <c:pt idx="345">
                  <c:v>4.1399999999999997</c:v>
                </c:pt>
                <c:pt idx="346">
                  <c:v>4.1520000000000001</c:v>
                </c:pt>
                <c:pt idx="347">
                  <c:v>4.1639999999999997</c:v>
                </c:pt>
                <c:pt idx="348">
                  <c:v>4.1760000000000002</c:v>
                </c:pt>
                <c:pt idx="349">
                  <c:v>4.1879999999999997</c:v>
                </c:pt>
                <c:pt idx="350">
                  <c:v>4.2</c:v>
                </c:pt>
                <c:pt idx="351">
                  <c:v>4.2119999999999997</c:v>
                </c:pt>
                <c:pt idx="352">
                  <c:v>4.2240000000000002</c:v>
                </c:pt>
                <c:pt idx="353">
                  <c:v>4.2359999999999998</c:v>
                </c:pt>
                <c:pt idx="354">
                  <c:v>4.2480000000000002</c:v>
                </c:pt>
                <c:pt idx="355">
                  <c:v>4.26</c:v>
                </c:pt>
                <c:pt idx="356">
                  <c:v>4.2720000000000002</c:v>
                </c:pt>
                <c:pt idx="357">
                  <c:v>4.2839999999999998</c:v>
                </c:pt>
                <c:pt idx="358">
                  <c:v>4.2960000000000003</c:v>
                </c:pt>
                <c:pt idx="359">
                  <c:v>4.3079999999999998</c:v>
                </c:pt>
                <c:pt idx="360">
                  <c:v>4.32</c:v>
                </c:pt>
                <c:pt idx="361">
                  <c:v>4.3319999999999999</c:v>
                </c:pt>
                <c:pt idx="362">
                  <c:v>4.3440000000000003</c:v>
                </c:pt>
                <c:pt idx="363">
                  <c:v>4.3559999999999999</c:v>
                </c:pt>
                <c:pt idx="364">
                  <c:v>4.3680000000000003</c:v>
                </c:pt>
                <c:pt idx="365">
                  <c:v>4.38</c:v>
                </c:pt>
                <c:pt idx="366">
                  <c:v>4.3920000000000003</c:v>
                </c:pt>
                <c:pt idx="367">
                  <c:v>4.4039999999999999</c:v>
                </c:pt>
                <c:pt idx="368">
                  <c:v>4.4160000000000004</c:v>
                </c:pt>
                <c:pt idx="369">
                  <c:v>4.4279999999999999</c:v>
                </c:pt>
                <c:pt idx="370">
                  <c:v>4.4400000000000004</c:v>
                </c:pt>
                <c:pt idx="371">
                  <c:v>4.452</c:v>
                </c:pt>
                <c:pt idx="372">
                  <c:v>4.4640000000000004</c:v>
                </c:pt>
                <c:pt idx="373">
                  <c:v>4.476</c:v>
                </c:pt>
                <c:pt idx="374">
                  <c:v>4.4880000000000004</c:v>
                </c:pt>
              </c:numCache>
            </c:numRef>
          </c:cat>
          <c:val>
            <c:numRef>
              <c:f>Step1_GenProfile!$K$26:$K$400</c:f>
              <c:numCache>
                <c:formatCode>General</c:formatCode>
                <c:ptCount val="375"/>
                <c:pt idx="0">
                  <c:v>0</c:v>
                </c:pt>
                <c:pt idx="1">
                  <c:v>7.7519379844961239E-2</c:v>
                </c:pt>
                <c:pt idx="2">
                  <c:v>0.11627906976744184</c:v>
                </c:pt>
                <c:pt idx="3">
                  <c:v>0.15503875968992251</c:v>
                </c:pt>
                <c:pt idx="4">
                  <c:v>0.19379844961240303</c:v>
                </c:pt>
                <c:pt idx="5">
                  <c:v>0.23255813953488375</c:v>
                </c:pt>
                <c:pt idx="6">
                  <c:v>0.27131782945736427</c:v>
                </c:pt>
                <c:pt idx="7">
                  <c:v>0.31007751937984501</c:v>
                </c:pt>
                <c:pt idx="8">
                  <c:v>0.34883720930232576</c:v>
                </c:pt>
                <c:pt idx="9">
                  <c:v>0.38759689922480617</c:v>
                </c:pt>
                <c:pt idx="10">
                  <c:v>0.42635658914728691</c:v>
                </c:pt>
                <c:pt idx="11">
                  <c:v>0.46511627906976738</c:v>
                </c:pt>
                <c:pt idx="12">
                  <c:v>0.50387596899224896</c:v>
                </c:pt>
                <c:pt idx="13">
                  <c:v>0.54263565891472909</c:v>
                </c:pt>
                <c:pt idx="14">
                  <c:v>0.58139534883720989</c:v>
                </c:pt>
                <c:pt idx="15">
                  <c:v>0.62015503875969058</c:v>
                </c:pt>
                <c:pt idx="16">
                  <c:v>0.65891472868217016</c:v>
                </c:pt>
                <c:pt idx="17">
                  <c:v>0.69767441860465207</c:v>
                </c:pt>
                <c:pt idx="18">
                  <c:v>0.73643410852713276</c:v>
                </c:pt>
                <c:pt idx="19">
                  <c:v>0.77519379844961234</c:v>
                </c:pt>
                <c:pt idx="20">
                  <c:v>0.81395348837209425</c:v>
                </c:pt>
                <c:pt idx="21">
                  <c:v>0.85271317829457383</c:v>
                </c:pt>
                <c:pt idx="22">
                  <c:v>0.89147286821705574</c:v>
                </c:pt>
                <c:pt idx="23">
                  <c:v>0.93023255813953531</c:v>
                </c:pt>
                <c:pt idx="24">
                  <c:v>0.96899224806201723</c:v>
                </c:pt>
                <c:pt idx="25">
                  <c:v>1.0077519379844944</c:v>
                </c:pt>
                <c:pt idx="26">
                  <c:v>1.046511627906981</c:v>
                </c:pt>
                <c:pt idx="27">
                  <c:v>1.0852713178294582</c:v>
                </c:pt>
                <c:pt idx="28">
                  <c:v>1.1240310077519378</c:v>
                </c:pt>
                <c:pt idx="29">
                  <c:v>1.1627906976744198</c:v>
                </c:pt>
                <c:pt idx="30">
                  <c:v>1.2015503875968994</c:v>
                </c:pt>
                <c:pt idx="31">
                  <c:v>1.2403100775193812</c:v>
                </c:pt>
                <c:pt idx="32">
                  <c:v>1.2790697674418585</c:v>
                </c:pt>
                <c:pt idx="33">
                  <c:v>1.3178294573643472</c:v>
                </c:pt>
                <c:pt idx="34">
                  <c:v>1.3565891472868223</c:v>
                </c:pt>
                <c:pt idx="35">
                  <c:v>1.3953488372093019</c:v>
                </c:pt>
                <c:pt idx="36">
                  <c:v>1.4341085271317815</c:v>
                </c:pt>
                <c:pt idx="37">
                  <c:v>1.4728682170542655</c:v>
                </c:pt>
                <c:pt idx="38">
                  <c:v>1.5116279069767451</c:v>
                </c:pt>
                <c:pt idx="39">
                  <c:v>1.5503875968992293</c:v>
                </c:pt>
                <c:pt idx="40">
                  <c:v>1.5891472868217043</c:v>
                </c:pt>
                <c:pt idx="41">
                  <c:v>1.6279069767441885</c:v>
                </c:pt>
                <c:pt idx="42">
                  <c:v>1.6666666666666681</c:v>
                </c:pt>
                <c:pt idx="43">
                  <c:v>1.6666666666666681</c:v>
                </c:pt>
                <c:pt idx="44">
                  <c:v>1.6666666666666681</c:v>
                </c:pt>
                <c:pt idx="45">
                  <c:v>1.6666666666666634</c:v>
                </c:pt>
                <c:pt idx="46">
                  <c:v>1.6666666666666681</c:v>
                </c:pt>
                <c:pt idx="47">
                  <c:v>1.666666666666659</c:v>
                </c:pt>
                <c:pt idx="48">
                  <c:v>1.6666666666666774</c:v>
                </c:pt>
                <c:pt idx="49">
                  <c:v>1.666666666666659</c:v>
                </c:pt>
                <c:pt idx="50">
                  <c:v>1.6666666666666774</c:v>
                </c:pt>
                <c:pt idx="51">
                  <c:v>1.6666666666666496</c:v>
                </c:pt>
                <c:pt idx="52">
                  <c:v>1.6666666666666681</c:v>
                </c:pt>
                <c:pt idx="53">
                  <c:v>1.6666666666666681</c:v>
                </c:pt>
                <c:pt idx="54">
                  <c:v>1.6666666666666681</c:v>
                </c:pt>
                <c:pt idx="55">
                  <c:v>1.6666666666666681</c:v>
                </c:pt>
                <c:pt idx="56">
                  <c:v>1.6666666666666681</c:v>
                </c:pt>
                <c:pt idx="57">
                  <c:v>1.666666666666659</c:v>
                </c:pt>
                <c:pt idx="58">
                  <c:v>1.6666666666666681</c:v>
                </c:pt>
                <c:pt idx="59">
                  <c:v>1.6666666666666681</c:v>
                </c:pt>
                <c:pt idx="60">
                  <c:v>1.6666666666666681</c:v>
                </c:pt>
                <c:pt idx="61">
                  <c:v>1.6666666666666681</c:v>
                </c:pt>
                <c:pt idx="62">
                  <c:v>1.6666666666666681</c:v>
                </c:pt>
                <c:pt idx="63">
                  <c:v>1.666666666666659</c:v>
                </c:pt>
                <c:pt idx="64">
                  <c:v>1.6666666666666774</c:v>
                </c:pt>
                <c:pt idx="65">
                  <c:v>1.666666666666659</c:v>
                </c:pt>
                <c:pt idx="66">
                  <c:v>1.6666666666666774</c:v>
                </c:pt>
                <c:pt idx="67">
                  <c:v>1.6666666666666681</c:v>
                </c:pt>
                <c:pt idx="68">
                  <c:v>1.666666666666659</c:v>
                </c:pt>
                <c:pt idx="69">
                  <c:v>1.6666666666666681</c:v>
                </c:pt>
                <c:pt idx="70">
                  <c:v>1.666666666666659</c:v>
                </c:pt>
                <c:pt idx="71">
                  <c:v>1.6666666666666958</c:v>
                </c:pt>
                <c:pt idx="72">
                  <c:v>1.6666666666666496</c:v>
                </c:pt>
                <c:pt idx="73">
                  <c:v>1.6666666666666681</c:v>
                </c:pt>
                <c:pt idx="74">
                  <c:v>1.6666666666666496</c:v>
                </c:pt>
                <c:pt idx="75">
                  <c:v>1.6666666666666681</c:v>
                </c:pt>
                <c:pt idx="76">
                  <c:v>1.6666666666666867</c:v>
                </c:pt>
                <c:pt idx="77">
                  <c:v>1.6666666666666681</c:v>
                </c:pt>
                <c:pt idx="78">
                  <c:v>1.6666666666666496</c:v>
                </c:pt>
                <c:pt idx="79">
                  <c:v>1.6666666666666681</c:v>
                </c:pt>
                <c:pt idx="80">
                  <c:v>1.6666666666666867</c:v>
                </c:pt>
                <c:pt idx="81">
                  <c:v>1.6666666666666496</c:v>
                </c:pt>
                <c:pt idx="82">
                  <c:v>1.6666666666666681</c:v>
                </c:pt>
                <c:pt idx="83">
                  <c:v>1.6666666666666867</c:v>
                </c:pt>
                <c:pt idx="84">
                  <c:v>1.6666666666666496</c:v>
                </c:pt>
                <c:pt idx="85">
                  <c:v>1.6666666666666681</c:v>
                </c:pt>
                <c:pt idx="86">
                  <c:v>1.6666666666666681</c:v>
                </c:pt>
                <c:pt idx="87">
                  <c:v>1.6666666666666867</c:v>
                </c:pt>
                <c:pt idx="88">
                  <c:v>1.6666666666666681</c:v>
                </c:pt>
                <c:pt idx="89">
                  <c:v>1.6666666666666496</c:v>
                </c:pt>
                <c:pt idx="90">
                  <c:v>1.6666666666666681</c:v>
                </c:pt>
                <c:pt idx="91">
                  <c:v>1.6666666666666867</c:v>
                </c:pt>
                <c:pt idx="92">
                  <c:v>1.6666666666666681</c:v>
                </c:pt>
                <c:pt idx="93">
                  <c:v>1.6666666666666496</c:v>
                </c:pt>
                <c:pt idx="94">
                  <c:v>1.6666666666666681</c:v>
                </c:pt>
                <c:pt idx="95">
                  <c:v>1.6666666666666867</c:v>
                </c:pt>
                <c:pt idx="96">
                  <c:v>1.6666666666666496</c:v>
                </c:pt>
                <c:pt idx="97">
                  <c:v>1.6666666666666681</c:v>
                </c:pt>
                <c:pt idx="98">
                  <c:v>1.6666666666666681</c:v>
                </c:pt>
                <c:pt idx="99">
                  <c:v>1.6666666666666867</c:v>
                </c:pt>
                <c:pt idx="100">
                  <c:v>1.6666666666666496</c:v>
                </c:pt>
                <c:pt idx="101">
                  <c:v>1.6666666666666681</c:v>
                </c:pt>
                <c:pt idx="102">
                  <c:v>1.6666666666666312</c:v>
                </c:pt>
                <c:pt idx="103">
                  <c:v>1.6666666666667052</c:v>
                </c:pt>
                <c:pt idx="104">
                  <c:v>1.6666666666666681</c:v>
                </c:pt>
                <c:pt idx="105">
                  <c:v>1.6666666666666681</c:v>
                </c:pt>
                <c:pt idx="106">
                  <c:v>1.6666666666666681</c:v>
                </c:pt>
                <c:pt idx="107">
                  <c:v>1.6666666666666867</c:v>
                </c:pt>
                <c:pt idx="108">
                  <c:v>1.6666666666666496</c:v>
                </c:pt>
                <c:pt idx="109">
                  <c:v>1.6666666666666681</c:v>
                </c:pt>
                <c:pt idx="110">
                  <c:v>1.6666666666666681</c:v>
                </c:pt>
                <c:pt idx="111">
                  <c:v>1.6666666666666867</c:v>
                </c:pt>
                <c:pt idx="112">
                  <c:v>1.6666666666666496</c:v>
                </c:pt>
                <c:pt idx="113">
                  <c:v>1.6666666666666681</c:v>
                </c:pt>
                <c:pt idx="114">
                  <c:v>1.6666666666666312</c:v>
                </c:pt>
                <c:pt idx="115">
                  <c:v>1.6666666666666681</c:v>
                </c:pt>
                <c:pt idx="116">
                  <c:v>1.6666666666666681</c:v>
                </c:pt>
                <c:pt idx="117">
                  <c:v>1.6666666666667052</c:v>
                </c:pt>
                <c:pt idx="118">
                  <c:v>1.6666666666666867</c:v>
                </c:pt>
                <c:pt idx="119">
                  <c:v>1.6666666666665941</c:v>
                </c:pt>
                <c:pt idx="120">
                  <c:v>1.6666666666667236</c:v>
                </c:pt>
                <c:pt idx="121">
                  <c:v>1.6666666666666681</c:v>
                </c:pt>
                <c:pt idx="122">
                  <c:v>1.6666666666666312</c:v>
                </c:pt>
                <c:pt idx="123">
                  <c:v>1.6666666666667052</c:v>
                </c:pt>
                <c:pt idx="124">
                  <c:v>1.6666666666666312</c:v>
                </c:pt>
                <c:pt idx="125">
                  <c:v>1.6666666666667052</c:v>
                </c:pt>
                <c:pt idx="126">
                  <c:v>1.5891472868216905</c:v>
                </c:pt>
                <c:pt idx="127">
                  <c:v>1.5503875968991832</c:v>
                </c:pt>
                <c:pt idx="128">
                  <c:v>1.5116279069767868</c:v>
                </c:pt>
                <c:pt idx="129">
                  <c:v>1.4728682170542795</c:v>
                </c:pt>
                <c:pt idx="130">
                  <c:v>1.4341085271317351</c:v>
                </c:pt>
                <c:pt idx="131">
                  <c:v>1.3953488372093388</c:v>
                </c:pt>
                <c:pt idx="132">
                  <c:v>1.3565891472868314</c:v>
                </c:pt>
                <c:pt idx="133">
                  <c:v>1.3178294573643241</c:v>
                </c:pt>
                <c:pt idx="134">
                  <c:v>1.2790697674418168</c:v>
                </c:pt>
                <c:pt idx="135">
                  <c:v>1.2403100775194205</c:v>
                </c:pt>
                <c:pt idx="136">
                  <c:v>1.2015503875969131</c:v>
                </c:pt>
                <c:pt idx="137">
                  <c:v>1.1627906976744058</c:v>
                </c:pt>
                <c:pt idx="138">
                  <c:v>1.1240310077518985</c:v>
                </c:pt>
                <c:pt idx="139">
                  <c:v>1.0852713178295021</c:v>
                </c:pt>
                <c:pt idx="140">
                  <c:v>1.046511627906958</c:v>
                </c:pt>
                <c:pt idx="141">
                  <c:v>1.0077519379844875</c:v>
                </c:pt>
                <c:pt idx="142">
                  <c:v>0.96899224806201723</c:v>
                </c:pt>
                <c:pt idx="143">
                  <c:v>0.93023255813954686</c:v>
                </c:pt>
                <c:pt idx="144">
                  <c:v>0.89147286821703953</c:v>
                </c:pt>
                <c:pt idx="145">
                  <c:v>0.85271317829460624</c:v>
                </c:pt>
                <c:pt idx="146">
                  <c:v>0.81395348837202486</c:v>
                </c:pt>
                <c:pt idx="147">
                  <c:v>0.77519379844966563</c:v>
                </c:pt>
                <c:pt idx="148">
                  <c:v>0.73643410852708424</c:v>
                </c:pt>
                <c:pt idx="149">
                  <c:v>0.69767441860468793</c:v>
                </c:pt>
                <c:pt idx="150">
                  <c:v>0.65891472868214362</c:v>
                </c:pt>
                <c:pt idx="151">
                  <c:v>0.62015503875971023</c:v>
                </c:pt>
                <c:pt idx="152">
                  <c:v>0.58139534883723998</c:v>
                </c:pt>
                <c:pt idx="153">
                  <c:v>0.54263565891465859</c:v>
                </c:pt>
                <c:pt idx="154">
                  <c:v>0.50387596899226228</c:v>
                </c:pt>
                <c:pt idx="155">
                  <c:v>0.46511627906979192</c:v>
                </c:pt>
                <c:pt idx="156">
                  <c:v>0.42635658914728464</c:v>
                </c:pt>
                <c:pt idx="157">
                  <c:v>0.38759689922481427</c:v>
                </c:pt>
                <c:pt idx="158">
                  <c:v>0.34883720930226997</c:v>
                </c:pt>
                <c:pt idx="159">
                  <c:v>0.31007751937983663</c:v>
                </c:pt>
                <c:pt idx="160">
                  <c:v>0.27131782945740329</c:v>
                </c:pt>
                <c:pt idx="161">
                  <c:v>0.23255813953485896</c:v>
                </c:pt>
                <c:pt idx="162">
                  <c:v>0.19379844961242565</c:v>
                </c:pt>
                <c:pt idx="163">
                  <c:v>0.15503875968988132</c:v>
                </c:pt>
                <c:pt idx="164">
                  <c:v>0.11627906976744798</c:v>
                </c:pt>
                <c:pt idx="165">
                  <c:v>7.7519379844977657E-2</c:v>
                </c:pt>
                <c:pt idx="166">
                  <c:v>3.8759689922470329E-2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-7.7519379844977657E-2</c:v>
                </c:pt>
                <c:pt idx="181">
                  <c:v>-0.11627906976741098</c:v>
                </c:pt>
                <c:pt idx="182">
                  <c:v>-0.15503875968995531</c:v>
                </c:pt>
                <c:pt idx="183">
                  <c:v>-0.19379844961238865</c:v>
                </c:pt>
                <c:pt idx="184">
                  <c:v>-0.23255813953485896</c:v>
                </c:pt>
                <c:pt idx="185">
                  <c:v>-0.27131782945736632</c:v>
                </c:pt>
                <c:pt idx="186">
                  <c:v>-0.31007751937983663</c:v>
                </c:pt>
                <c:pt idx="187">
                  <c:v>-0.34883720930234396</c:v>
                </c:pt>
                <c:pt idx="188">
                  <c:v>-0.38759689922481427</c:v>
                </c:pt>
                <c:pt idx="189">
                  <c:v>-0.42635658914724761</c:v>
                </c:pt>
                <c:pt idx="190">
                  <c:v>-0.46511627906979192</c:v>
                </c:pt>
                <c:pt idx="191">
                  <c:v>-0.50387596899226228</c:v>
                </c:pt>
                <c:pt idx="192">
                  <c:v>-0.54263565891469556</c:v>
                </c:pt>
                <c:pt idx="193">
                  <c:v>-0.58139534883731392</c:v>
                </c:pt>
                <c:pt idx="194">
                  <c:v>-0.62015503875956224</c:v>
                </c:pt>
                <c:pt idx="195">
                  <c:v>-0.65891472868221757</c:v>
                </c:pt>
                <c:pt idx="196">
                  <c:v>-0.69767441860468793</c:v>
                </c:pt>
                <c:pt idx="197">
                  <c:v>-0.73643410852708424</c:v>
                </c:pt>
                <c:pt idx="198">
                  <c:v>-0.77519379844962855</c:v>
                </c:pt>
                <c:pt idx="199">
                  <c:v>-0.81395348837202486</c:v>
                </c:pt>
                <c:pt idx="200">
                  <c:v>-0.85271317829460624</c:v>
                </c:pt>
                <c:pt idx="201">
                  <c:v>-0.89147286821711358</c:v>
                </c:pt>
                <c:pt idx="202">
                  <c:v>-0.93023255813947281</c:v>
                </c:pt>
                <c:pt idx="203">
                  <c:v>-0.96899224806201723</c:v>
                </c:pt>
                <c:pt idx="204">
                  <c:v>-1.0077519379845246</c:v>
                </c:pt>
                <c:pt idx="205">
                  <c:v>-1.046511627906958</c:v>
                </c:pt>
                <c:pt idx="206">
                  <c:v>-1.0852713178294653</c:v>
                </c:pt>
                <c:pt idx="207">
                  <c:v>-1.1240310077519355</c:v>
                </c:pt>
                <c:pt idx="208">
                  <c:v>-1.16279069767448</c:v>
                </c:pt>
                <c:pt idx="209">
                  <c:v>-1.2015503875968392</c:v>
                </c:pt>
                <c:pt idx="210">
                  <c:v>-1.2403100775193465</c:v>
                </c:pt>
                <c:pt idx="211">
                  <c:v>-1.2790697674418539</c:v>
                </c:pt>
                <c:pt idx="212">
                  <c:v>-1.3178294573643983</c:v>
                </c:pt>
                <c:pt idx="213">
                  <c:v>-1.3565891472867575</c:v>
                </c:pt>
                <c:pt idx="214">
                  <c:v>-1.3953488372093759</c:v>
                </c:pt>
                <c:pt idx="215">
                  <c:v>-1.4341085271317351</c:v>
                </c:pt>
                <c:pt idx="216">
                  <c:v>-1.4728682170542424</c:v>
                </c:pt>
                <c:pt idx="217">
                  <c:v>-1.5116279069767498</c:v>
                </c:pt>
                <c:pt idx="218">
                  <c:v>-1.5503875968992202</c:v>
                </c:pt>
                <c:pt idx="219">
                  <c:v>-1.5891472868217276</c:v>
                </c:pt>
                <c:pt idx="220">
                  <c:v>-1.6279069767442349</c:v>
                </c:pt>
                <c:pt idx="221">
                  <c:v>-1.6666666666665941</c:v>
                </c:pt>
                <c:pt idx="222">
                  <c:v>-1.6666666666667052</c:v>
                </c:pt>
                <c:pt idx="223">
                  <c:v>-1.6666666666667052</c:v>
                </c:pt>
                <c:pt idx="224">
                  <c:v>-1.6666666666666312</c:v>
                </c:pt>
                <c:pt idx="225">
                  <c:v>-1.6666666666666681</c:v>
                </c:pt>
                <c:pt idx="226">
                  <c:v>-1.6666666666666126</c:v>
                </c:pt>
                <c:pt idx="227">
                  <c:v>-1.6666666666667236</c:v>
                </c:pt>
                <c:pt idx="228">
                  <c:v>-1.6666666666666681</c:v>
                </c:pt>
                <c:pt idx="229">
                  <c:v>-1.6666666666666312</c:v>
                </c:pt>
                <c:pt idx="230">
                  <c:v>-1.6666666666667236</c:v>
                </c:pt>
                <c:pt idx="231">
                  <c:v>-1.6666666666666681</c:v>
                </c:pt>
                <c:pt idx="232">
                  <c:v>-1.6666666666666496</c:v>
                </c:pt>
                <c:pt idx="233">
                  <c:v>-1.6666666666666867</c:v>
                </c:pt>
                <c:pt idx="234">
                  <c:v>-1.6666666666666496</c:v>
                </c:pt>
                <c:pt idx="235">
                  <c:v>-1.6666666666666867</c:v>
                </c:pt>
                <c:pt idx="236">
                  <c:v>-1.6666666666666496</c:v>
                </c:pt>
                <c:pt idx="237">
                  <c:v>-1.6666666666666867</c:v>
                </c:pt>
                <c:pt idx="238">
                  <c:v>-1.6666666666666681</c:v>
                </c:pt>
                <c:pt idx="239">
                  <c:v>-1.6666666666666681</c:v>
                </c:pt>
                <c:pt idx="240">
                  <c:v>-1.6666666666666496</c:v>
                </c:pt>
                <c:pt idx="241">
                  <c:v>-1.6666666666666867</c:v>
                </c:pt>
                <c:pt idx="242">
                  <c:v>-1.6666666666666496</c:v>
                </c:pt>
                <c:pt idx="243">
                  <c:v>-1.6666666666666867</c:v>
                </c:pt>
                <c:pt idx="244">
                  <c:v>-1.6666666666666681</c:v>
                </c:pt>
                <c:pt idx="245">
                  <c:v>-1.6666666666666681</c:v>
                </c:pt>
                <c:pt idx="246">
                  <c:v>-1.6666666666666681</c:v>
                </c:pt>
                <c:pt idx="247">
                  <c:v>-1.6666666666666681</c:v>
                </c:pt>
                <c:pt idx="248">
                  <c:v>-1.6666666666666496</c:v>
                </c:pt>
                <c:pt idx="249">
                  <c:v>-1.6666666666666867</c:v>
                </c:pt>
                <c:pt idx="250">
                  <c:v>-1.6666666666666681</c:v>
                </c:pt>
                <c:pt idx="251">
                  <c:v>-1.6666666666666681</c:v>
                </c:pt>
                <c:pt idx="252">
                  <c:v>-1.6666666666666681</c:v>
                </c:pt>
                <c:pt idx="253">
                  <c:v>-1.6666666666666681</c:v>
                </c:pt>
                <c:pt idx="254">
                  <c:v>-1.6666666666666681</c:v>
                </c:pt>
                <c:pt idx="255">
                  <c:v>-1.6666666666666681</c:v>
                </c:pt>
                <c:pt idx="256">
                  <c:v>-1.6666666666666496</c:v>
                </c:pt>
                <c:pt idx="257">
                  <c:v>-1.6666666666666867</c:v>
                </c:pt>
                <c:pt idx="258">
                  <c:v>-1.6666666666666681</c:v>
                </c:pt>
                <c:pt idx="259">
                  <c:v>-1.6666666666666681</c:v>
                </c:pt>
                <c:pt idx="260">
                  <c:v>-1.6666666666666681</c:v>
                </c:pt>
                <c:pt idx="261">
                  <c:v>-1.6666666666666681</c:v>
                </c:pt>
                <c:pt idx="262">
                  <c:v>-1.6666666666666496</c:v>
                </c:pt>
                <c:pt idx="263">
                  <c:v>-1.6666666666666867</c:v>
                </c:pt>
                <c:pt idx="264">
                  <c:v>-1.6666666666666496</c:v>
                </c:pt>
                <c:pt idx="265">
                  <c:v>-1.6666666666667052</c:v>
                </c:pt>
                <c:pt idx="266">
                  <c:v>-1.6666666666666681</c:v>
                </c:pt>
                <c:pt idx="267">
                  <c:v>-1.6666666666666496</c:v>
                </c:pt>
                <c:pt idx="268">
                  <c:v>-1.6666666666666681</c:v>
                </c:pt>
                <c:pt idx="269">
                  <c:v>-1.6666666666666496</c:v>
                </c:pt>
                <c:pt idx="270">
                  <c:v>-1.6666666666666681</c:v>
                </c:pt>
                <c:pt idx="271">
                  <c:v>-1.6666666666666867</c:v>
                </c:pt>
                <c:pt idx="272">
                  <c:v>-1.6666666666666496</c:v>
                </c:pt>
                <c:pt idx="273">
                  <c:v>-1.6666666666667052</c:v>
                </c:pt>
                <c:pt idx="274">
                  <c:v>-1.6666666666666681</c:v>
                </c:pt>
                <c:pt idx="275">
                  <c:v>-1.6666666666666496</c:v>
                </c:pt>
                <c:pt idx="276">
                  <c:v>-1.666666666666659</c:v>
                </c:pt>
                <c:pt idx="277">
                  <c:v>-1.6666666666666681</c:v>
                </c:pt>
                <c:pt idx="278">
                  <c:v>-1.6666666666666681</c:v>
                </c:pt>
                <c:pt idx="279">
                  <c:v>-1.6666666666666774</c:v>
                </c:pt>
                <c:pt idx="280">
                  <c:v>-1.666666666666659</c:v>
                </c:pt>
                <c:pt idx="281">
                  <c:v>-1.6666666666666867</c:v>
                </c:pt>
                <c:pt idx="282">
                  <c:v>-1.6666666666666496</c:v>
                </c:pt>
                <c:pt idx="283">
                  <c:v>-1.6666666666666774</c:v>
                </c:pt>
                <c:pt idx="284">
                  <c:v>-1.6666666666666681</c:v>
                </c:pt>
                <c:pt idx="285">
                  <c:v>-1.6666666666666774</c:v>
                </c:pt>
                <c:pt idx="286">
                  <c:v>-1.6666666666666681</c:v>
                </c:pt>
                <c:pt idx="287">
                  <c:v>-1.666666666666659</c:v>
                </c:pt>
                <c:pt idx="288">
                  <c:v>-1.6666666666666681</c:v>
                </c:pt>
                <c:pt idx="289">
                  <c:v>-1.6666666666666774</c:v>
                </c:pt>
                <c:pt idx="290">
                  <c:v>-1.6666666666666681</c:v>
                </c:pt>
                <c:pt idx="291">
                  <c:v>-1.6666666666666681</c:v>
                </c:pt>
                <c:pt idx="292">
                  <c:v>-1.666666666666659</c:v>
                </c:pt>
                <c:pt idx="293">
                  <c:v>-1.6666666666666867</c:v>
                </c:pt>
                <c:pt idx="294">
                  <c:v>-1.666666666666659</c:v>
                </c:pt>
                <c:pt idx="295">
                  <c:v>-1.6666666666666774</c:v>
                </c:pt>
                <c:pt idx="296">
                  <c:v>-1.6666666666666681</c:v>
                </c:pt>
                <c:pt idx="297">
                  <c:v>-1.6666666666666681</c:v>
                </c:pt>
                <c:pt idx="298">
                  <c:v>-1.6666666666666681</c:v>
                </c:pt>
                <c:pt idx="299">
                  <c:v>-1.6666666666666867</c:v>
                </c:pt>
                <c:pt idx="300">
                  <c:v>-1.6666666666666681</c:v>
                </c:pt>
                <c:pt idx="301">
                  <c:v>-1.6666666666666774</c:v>
                </c:pt>
                <c:pt idx="302">
                  <c:v>-1.6666666666666681</c:v>
                </c:pt>
                <c:pt idx="303">
                  <c:v>-1.6666666666666681</c:v>
                </c:pt>
                <c:pt idx="304">
                  <c:v>-1.666666666666659</c:v>
                </c:pt>
                <c:pt idx="305">
                  <c:v>-1.5891472868216998</c:v>
                </c:pt>
                <c:pt idx="306">
                  <c:v>-1.5503875968992247</c:v>
                </c:pt>
                <c:pt idx="307">
                  <c:v>-1.511627906976736</c:v>
                </c:pt>
                <c:pt idx="308">
                  <c:v>-1.4728682170542655</c:v>
                </c:pt>
                <c:pt idx="309">
                  <c:v>-1.4341085271317815</c:v>
                </c:pt>
                <c:pt idx="310">
                  <c:v>-1.3953488372092973</c:v>
                </c:pt>
                <c:pt idx="311">
                  <c:v>-1.3565891472868177</c:v>
                </c:pt>
                <c:pt idx="312">
                  <c:v>-1.3178294573643381</c:v>
                </c:pt>
                <c:pt idx="313">
                  <c:v>-1.2790697674418585</c:v>
                </c:pt>
                <c:pt idx="314">
                  <c:v>-1.2403100775193789</c:v>
                </c:pt>
                <c:pt idx="315">
                  <c:v>-1.2015503875968947</c:v>
                </c:pt>
                <c:pt idx="316">
                  <c:v>-1.1627906976744127</c:v>
                </c:pt>
                <c:pt idx="317">
                  <c:v>-1.1240310077519378</c:v>
                </c:pt>
                <c:pt idx="318">
                  <c:v>-1.0852713178294535</c:v>
                </c:pt>
                <c:pt idx="319">
                  <c:v>-1.0465116279069717</c:v>
                </c:pt>
                <c:pt idx="320">
                  <c:v>-1.0077519379844944</c:v>
                </c:pt>
                <c:pt idx="321">
                  <c:v>-0.96899224806201023</c:v>
                </c:pt>
                <c:pt idx="322">
                  <c:v>-0.93023255813953065</c:v>
                </c:pt>
                <c:pt idx="323">
                  <c:v>-0.89147286821705107</c:v>
                </c:pt>
                <c:pt idx="324">
                  <c:v>-0.85271317829457149</c:v>
                </c:pt>
                <c:pt idx="325">
                  <c:v>-0.81395348837208847</c:v>
                </c:pt>
                <c:pt idx="326">
                  <c:v>-0.7751937984496089</c:v>
                </c:pt>
                <c:pt idx="327">
                  <c:v>-0.73643410852712821</c:v>
                </c:pt>
                <c:pt idx="328">
                  <c:v>-0.69767441860464741</c:v>
                </c:pt>
                <c:pt idx="329">
                  <c:v>-0.65891472868216672</c:v>
                </c:pt>
                <c:pt idx="330">
                  <c:v>-0.62015503875968658</c:v>
                </c:pt>
                <c:pt idx="331">
                  <c:v>-0.58139534883720523</c:v>
                </c:pt>
                <c:pt idx="332">
                  <c:v>-0.54263565891472509</c:v>
                </c:pt>
                <c:pt idx="333">
                  <c:v>-0.50387596899224374</c:v>
                </c:pt>
                <c:pt idx="334">
                  <c:v>-0.46511627906976388</c:v>
                </c:pt>
                <c:pt idx="335">
                  <c:v>-0.42635658914728169</c:v>
                </c:pt>
                <c:pt idx="336">
                  <c:v>-0.38759689922480245</c:v>
                </c:pt>
                <c:pt idx="337">
                  <c:v>-0.34883720930232109</c:v>
                </c:pt>
                <c:pt idx="338">
                  <c:v>-0.31007751937984096</c:v>
                </c:pt>
                <c:pt idx="339">
                  <c:v>-0.27131782945736049</c:v>
                </c:pt>
                <c:pt idx="340">
                  <c:v>-0.23255813953487978</c:v>
                </c:pt>
                <c:pt idx="341">
                  <c:v>-0.19379844961239889</c:v>
                </c:pt>
                <c:pt idx="342">
                  <c:v>-0.15503875968991848</c:v>
                </c:pt>
                <c:pt idx="343">
                  <c:v>-0.11627906976743786</c:v>
                </c:pt>
                <c:pt idx="344">
                  <c:v>-7.7519379844957201E-2</c:v>
                </c:pt>
                <c:pt idx="345">
                  <c:v>-3.8759689922476588E-2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84-4C43-B659-E2595A2958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1095264"/>
        <c:axId val="371096832"/>
      </c:lineChart>
      <c:catAx>
        <c:axId val="371095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rPr lang="en-US"/>
                  <a:t>Time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n-US"/>
          </a:p>
        </c:txPr>
        <c:crossAx val="371096832"/>
        <c:crosses val="autoZero"/>
        <c:auto val="1"/>
        <c:lblAlgn val="ctr"/>
        <c:lblOffset val="100"/>
        <c:noMultiLvlLbl val="1"/>
      </c:catAx>
      <c:valAx>
        <c:axId val="3710968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371095264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409575</xdr:colOff>
      <xdr:row>2</xdr:row>
      <xdr:rowOff>171450</xdr:rowOff>
    </xdr:from>
    <xdr:to>
      <xdr:col>13</xdr:col>
      <xdr:colOff>342900</xdr:colOff>
      <xdr:row>21</xdr:row>
      <xdr:rowOff>85725</xdr:rowOff>
    </xdr:to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425"/>
  <sheetViews>
    <sheetView workbookViewId="0">
      <selection activeCell="C4" sqref="C4"/>
    </sheetView>
  </sheetViews>
  <sheetFormatPr defaultColWidth="17.26953125" defaultRowHeight="15" customHeight="1" x14ac:dyDescent="0.25"/>
  <cols>
    <col min="1" max="1" width="8.7265625" customWidth="1"/>
    <col min="2" max="2" width="19.1796875" customWidth="1"/>
    <col min="3" max="3" width="12.81640625" customWidth="1"/>
    <col min="4" max="4" width="14.26953125" customWidth="1"/>
    <col min="5" max="5" width="18.81640625" customWidth="1"/>
    <col min="6" max="6" width="11.7265625" customWidth="1"/>
    <col min="7" max="7" width="12.7265625" customWidth="1"/>
    <col min="8" max="8" width="9.81640625" customWidth="1"/>
    <col min="9" max="9" width="12.7265625" customWidth="1"/>
    <col min="10" max="11" width="9.81640625" customWidth="1"/>
    <col min="12" max="12" width="10.1796875" customWidth="1"/>
    <col min="13" max="18" width="9.81640625" customWidth="1"/>
    <col min="19" max="19" width="23.453125" customWidth="1"/>
    <col min="20" max="20" width="23.7265625" customWidth="1"/>
    <col min="21" max="21" width="9.81640625" customWidth="1"/>
    <col min="22" max="24" width="8.7265625" customWidth="1"/>
  </cols>
  <sheetData>
    <row r="1" spans="2:11" ht="12.75" customHeight="1" x14ac:dyDescent="0.25"/>
    <row r="2" spans="2:11" ht="12.75" customHeight="1" x14ac:dyDescent="0.25"/>
    <row r="3" spans="2:11" ht="15" customHeight="1" x14ac:dyDescent="0.3">
      <c r="B3" s="1" t="s">
        <v>0</v>
      </c>
      <c r="C3" s="2">
        <v>2.5</v>
      </c>
      <c r="D3" s="1" t="s">
        <v>1</v>
      </c>
      <c r="E3" s="1"/>
      <c r="F3" s="1"/>
    </row>
    <row r="4" spans="2:11" ht="15" customHeight="1" x14ac:dyDescent="0.3">
      <c r="B4" s="1" t="s">
        <v>2</v>
      </c>
      <c r="C4" s="3">
        <v>5.35</v>
      </c>
      <c r="D4" s="1" t="s">
        <v>3</v>
      </c>
      <c r="E4" s="1"/>
      <c r="F4" s="1"/>
    </row>
    <row r="5" spans="2:11" ht="15" customHeight="1" x14ac:dyDescent="0.3">
      <c r="B5" s="1" t="s">
        <v>4</v>
      </c>
      <c r="C5" s="3">
        <v>1500</v>
      </c>
      <c r="D5" s="1" t="s">
        <v>5</v>
      </c>
      <c r="E5" s="1"/>
      <c r="F5" s="1"/>
    </row>
    <row r="6" spans="2:11" ht="15" customHeight="1" x14ac:dyDescent="0.3">
      <c r="B6" s="1" t="s">
        <v>6</v>
      </c>
      <c r="C6" s="3">
        <v>500</v>
      </c>
      <c r="D6" s="1" t="s">
        <v>5</v>
      </c>
      <c r="E6" s="1"/>
      <c r="F6" s="1"/>
    </row>
    <row r="7" spans="2:11" ht="15" customHeight="1" x14ac:dyDescent="0.3">
      <c r="B7" s="1" t="s">
        <v>7</v>
      </c>
      <c r="C7" s="3">
        <v>12</v>
      </c>
      <c r="D7" s="1" t="s">
        <v>5</v>
      </c>
      <c r="E7" s="1"/>
      <c r="F7" s="1"/>
    </row>
    <row r="8" spans="2:11" ht="15" customHeight="1" x14ac:dyDescent="0.3">
      <c r="B8" s="1" t="s">
        <v>8</v>
      </c>
      <c r="C8" s="1">
        <f>(Dist/Vprog)*1000</f>
        <v>2139.9999999999995</v>
      </c>
      <c r="D8" s="1" t="s">
        <v>5</v>
      </c>
      <c r="E8" s="1"/>
      <c r="F8" s="1"/>
    </row>
    <row r="9" spans="2:11" ht="15" customHeight="1" x14ac:dyDescent="0.3">
      <c r="B9" s="1" t="s">
        <v>9</v>
      </c>
      <c r="C9" s="1">
        <f>ROUNDUP((Time1/itp),0)</f>
        <v>125</v>
      </c>
      <c r="D9" s="1"/>
      <c r="E9" s="1"/>
      <c r="F9" s="1"/>
      <c r="G9" s="1"/>
      <c r="I9" s="1"/>
      <c r="J9" s="1"/>
      <c r="K9" s="1"/>
    </row>
    <row r="10" spans="2:11" ht="15" customHeight="1" x14ac:dyDescent="0.3">
      <c r="B10" s="1" t="s">
        <v>10</v>
      </c>
      <c r="C10" s="1">
        <f>ROUNDUP((Time2/itp),0)</f>
        <v>42</v>
      </c>
      <c r="D10" s="1"/>
      <c r="E10" s="1"/>
      <c r="F10" s="1"/>
      <c r="G10" s="1"/>
      <c r="I10" s="1"/>
      <c r="J10" s="1"/>
      <c r="K10" s="1"/>
    </row>
    <row r="11" spans="2:11" ht="15" customHeight="1" x14ac:dyDescent="0.3">
      <c r="B11" s="1" t="s">
        <v>11</v>
      </c>
      <c r="C11" s="1">
        <f>Time4/itp</f>
        <v>178.33333333333329</v>
      </c>
      <c r="D11" s="1"/>
      <c r="E11" s="1"/>
      <c r="F11" s="1"/>
      <c r="G11" s="1"/>
    </row>
    <row r="12" spans="2:11" ht="15" customHeight="1" x14ac:dyDescent="0.3">
      <c r="B12" s="1"/>
      <c r="C12" s="1"/>
      <c r="D12" s="1"/>
      <c r="E12" s="1"/>
      <c r="F12" s="1"/>
      <c r="G12" s="1"/>
    </row>
    <row r="13" spans="2:11" ht="15" customHeight="1" x14ac:dyDescent="0.3">
      <c r="B13" s="1"/>
      <c r="C13" s="1"/>
      <c r="D13" s="1"/>
      <c r="E13" s="1"/>
      <c r="F13" s="1"/>
      <c r="G13" s="1"/>
    </row>
    <row r="14" spans="2:11" ht="15" customHeight="1" x14ac:dyDescent="0.3">
      <c r="B14" s="1"/>
      <c r="C14" s="1"/>
      <c r="D14" s="1"/>
      <c r="E14" s="1"/>
      <c r="F14" s="1"/>
      <c r="G14" s="1"/>
    </row>
    <row r="15" spans="2:11" ht="15" customHeight="1" x14ac:dyDescent="0.3">
      <c r="B15" s="1"/>
      <c r="C15" s="1"/>
      <c r="D15" s="1"/>
      <c r="E15" s="1"/>
      <c r="F15" s="1"/>
      <c r="G15" s="1"/>
    </row>
    <row r="16" spans="2:11" ht="15" customHeight="1" x14ac:dyDescent="0.3">
      <c r="B16" s="1"/>
      <c r="C16" s="1"/>
      <c r="D16" s="1"/>
      <c r="E16" s="1"/>
      <c r="F16" s="1"/>
      <c r="G16" s="1"/>
    </row>
    <row r="17" spans="2:13" ht="15" customHeight="1" x14ac:dyDescent="0.3">
      <c r="B17" s="1"/>
      <c r="C17" s="1"/>
      <c r="D17" s="1"/>
      <c r="E17" s="1"/>
      <c r="F17" s="1"/>
      <c r="G17" s="1"/>
    </row>
    <row r="18" spans="2:13" ht="15" customHeight="1" x14ac:dyDescent="0.3">
      <c r="B18" s="1"/>
      <c r="C18" s="1"/>
      <c r="D18" s="1"/>
      <c r="E18" s="1"/>
      <c r="F18" s="1"/>
      <c r="G18" s="1"/>
    </row>
    <row r="19" spans="2:13" ht="15" customHeight="1" x14ac:dyDescent="0.3">
      <c r="B19" s="1"/>
      <c r="C19" s="1"/>
      <c r="D19" s="1"/>
      <c r="E19" s="1"/>
      <c r="F19" s="1"/>
      <c r="G19" s="1"/>
    </row>
    <row r="20" spans="2:13" ht="15" customHeight="1" x14ac:dyDescent="0.3">
      <c r="B20" s="1"/>
      <c r="C20" s="1"/>
      <c r="D20" s="1"/>
      <c r="E20" s="1"/>
      <c r="F20" s="1"/>
      <c r="G20" s="1"/>
    </row>
    <row r="21" spans="2:13" ht="15" customHeight="1" x14ac:dyDescent="0.3">
      <c r="B21" s="1"/>
      <c r="C21" s="1"/>
      <c r="D21" s="1"/>
      <c r="E21" s="1"/>
      <c r="F21" s="1"/>
      <c r="G21" s="1"/>
    </row>
    <row r="22" spans="2:13" ht="15" customHeight="1" x14ac:dyDescent="0.3">
      <c r="B22" s="1"/>
      <c r="C22" s="1"/>
      <c r="D22" s="1"/>
      <c r="E22" s="1"/>
      <c r="F22" s="1"/>
      <c r="G22" s="1"/>
    </row>
    <row r="23" spans="2:13" ht="15" customHeight="1" x14ac:dyDescent="0.3">
      <c r="B23" s="1"/>
      <c r="C23" s="1"/>
      <c r="D23" s="1"/>
      <c r="E23" s="1"/>
      <c r="F23" s="1"/>
      <c r="G23" s="1"/>
    </row>
    <row r="24" spans="2:13" ht="15" customHeight="1" x14ac:dyDescent="0.3">
      <c r="B24" s="4"/>
      <c r="C24" s="4"/>
      <c r="D24" s="4"/>
      <c r="E24" s="4"/>
      <c r="F24" s="1"/>
      <c r="G24" s="1"/>
      <c r="H24" s="5" t="s">
        <v>12</v>
      </c>
      <c r="I24" s="5" t="s">
        <v>12</v>
      </c>
      <c r="J24" s="5" t="s">
        <v>12</v>
      </c>
      <c r="K24" s="5" t="s">
        <v>12</v>
      </c>
      <c r="L24" s="5" t="s">
        <v>12</v>
      </c>
      <c r="M24" s="5" t="s">
        <v>12</v>
      </c>
    </row>
    <row r="25" spans="2:13" ht="15" customHeight="1" x14ac:dyDescent="0.3">
      <c r="B25" s="6" t="s">
        <v>13</v>
      </c>
      <c r="C25" s="6" t="s">
        <v>14</v>
      </c>
      <c r="D25" s="6" t="s">
        <v>15</v>
      </c>
      <c r="E25" s="7" t="s">
        <v>16</v>
      </c>
      <c r="F25" s="7" t="s">
        <v>17</v>
      </c>
      <c r="G25" s="7" t="s">
        <v>18</v>
      </c>
      <c r="H25" s="8" t="s">
        <v>19</v>
      </c>
      <c r="I25" s="8" t="s">
        <v>20</v>
      </c>
      <c r="J25" s="8" t="s">
        <v>21</v>
      </c>
      <c r="K25" s="8" t="s">
        <v>22</v>
      </c>
      <c r="L25" s="8" t="s">
        <v>23</v>
      </c>
      <c r="M25" s="8" t="s">
        <v>24</v>
      </c>
    </row>
    <row r="26" spans="2:13" ht="15" customHeight="1" x14ac:dyDescent="0.3">
      <c r="B26" s="6">
        <v>1</v>
      </c>
      <c r="C26" s="6">
        <v>0</v>
      </c>
      <c r="D26" s="6">
        <v>0</v>
      </c>
      <c r="E26" s="6">
        <v>0</v>
      </c>
      <c r="F26" s="6">
        <v>0</v>
      </c>
      <c r="G26" s="6">
        <f t="shared" ref="G26:G425" si="0">IF(E26=0,IF(F26=0,1,0),0)</f>
        <v>1</v>
      </c>
      <c r="H26" s="6" t="b">
        <f t="shared" ref="H26:H425" si="1">SUM($G$26:G26)&lt;=2</f>
        <v>1</v>
      </c>
      <c r="I26" s="6">
        <v>0</v>
      </c>
      <c r="J26" s="6">
        <f>I26+C26</f>
        <v>0</v>
      </c>
      <c r="K26" s="6">
        <v>0</v>
      </c>
      <c r="L26" s="6" t="b">
        <v>1</v>
      </c>
      <c r="M26" s="6">
        <v>0</v>
      </c>
    </row>
    <row r="27" spans="2:13" ht="15" customHeight="1" x14ac:dyDescent="0.3">
      <c r="B27" s="6">
        <v>2</v>
      </c>
      <c r="C27" s="6">
        <f t="shared" ref="C27:C90" si="2">((B27-1)*itp)/1000</f>
        <v>1.2E-2</v>
      </c>
      <c r="D27" s="6">
        <f t="shared" ref="D27:D425" si="3">IF((B27&lt;($C$11+2)),1,0)</f>
        <v>1</v>
      </c>
      <c r="E27" s="6">
        <f t="shared" ref="E27:E425" si="4">MAX(0,MIN(1,(E26+IF((D27=1),(1/$C$9),(-1/$C$9)))))</f>
        <v>8.0000000000000002E-3</v>
      </c>
      <c r="F27" s="6">
        <f t="shared" ref="F27:F425" ca="1" si="5">SUM(OFFSET(E27,((-1*MIN($C$10,B27))+1),0,MIN($C$10,B27),1))</f>
        <v>8.0000000000000002E-3</v>
      </c>
      <c r="G27" s="6">
        <f t="shared" si="0"/>
        <v>0</v>
      </c>
      <c r="H27" s="6" t="b">
        <f t="shared" si="1"/>
        <v>1</v>
      </c>
      <c r="I27" s="6">
        <f t="shared" ref="I27:I90" ca="1" si="6">IF(H27,   ((E27+F27)/(1+$C$10))*Vprog,  "")</f>
        <v>9.3023255813953494E-4</v>
      </c>
      <c r="J27" s="6">
        <f t="shared" ref="J27:J90" ca="1" si="7">IF(H27,  ((((I27+I26)/2)*itp)/1000)+J26,"")</f>
        <v>5.5813953488372092E-6</v>
      </c>
      <c r="K27" s="6">
        <f t="shared" ref="K27:K90" ca="1" si="8">IF(H27,     (I27-I26)/(itp/1000),     "")</f>
        <v>7.7519379844961239E-2</v>
      </c>
      <c r="L27" s="6" t="b">
        <v>0</v>
      </c>
      <c r="M27" s="6" t="b">
        <f t="shared" ref="M27:M425" si="9">AND(G27=1,H27)</f>
        <v>0</v>
      </c>
    </row>
    <row r="28" spans="2:13" ht="15" customHeight="1" x14ac:dyDescent="0.3">
      <c r="B28" s="6">
        <v>3</v>
      </c>
      <c r="C28" s="6">
        <f t="shared" si="2"/>
        <v>2.4E-2</v>
      </c>
      <c r="D28" s="6">
        <f t="shared" si="3"/>
        <v>1</v>
      </c>
      <c r="E28" s="6">
        <f t="shared" si="4"/>
        <v>1.6E-2</v>
      </c>
      <c r="F28" s="6">
        <f t="shared" ca="1" si="5"/>
        <v>2.4E-2</v>
      </c>
      <c r="G28" s="6">
        <f t="shared" si="0"/>
        <v>0</v>
      </c>
      <c r="H28" s="6" t="b">
        <f t="shared" si="1"/>
        <v>1</v>
      </c>
      <c r="I28" s="6">
        <f t="shared" ca="1" si="6"/>
        <v>2.3255813953488372E-3</v>
      </c>
      <c r="J28" s="6">
        <f t="shared" ca="1" si="7"/>
        <v>2.5116279069767445E-5</v>
      </c>
      <c r="K28" s="6">
        <f t="shared" ca="1" si="8"/>
        <v>0.11627906976744184</v>
      </c>
      <c r="L28" s="6" t="b">
        <v>0</v>
      </c>
      <c r="M28" s="6" t="b">
        <f t="shared" si="9"/>
        <v>0</v>
      </c>
    </row>
    <row r="29" spans="2:13" ht="15" customHeight="1" x14ac:dyDescent="0.3">
      <c r="B29" s="6">
        <v>4</v>
      </c>
      <c r="C29" s="6">
        <f t="shared" si="2"/>
        <v>3.5999999999999997E-2</v>
      </c>
      <c r="D29" s="6">
        <f t="shared" si="3"/>
        <v>1</v>
      </c>
      <c r="E29" s="6">
        <f t="shared" si="4"/>
        <v>2.4E-2</v>
      </c>
      <c r="F29" s="6">
        <f t="shared" ca="1" si="5"/>
        <v>4.8000000000000001E-2</v>
      </c>
      <c r="G29" s="6">
        <f t="shared" si="0"/>
        <v>0</v>
      </c>
      <c r="H29" s="6" t="b">
        <f t="shared" si="1"/>
        <v>1</v>
      </c>
      <c r="I29" s="6">
        <f t="shared" ca="1" si="6"/>
        <v>4.1860465116279073E-3</v>
      </c>
      <c r="J29" s="6">
        <f t="shared" ca="1" si="7"/>
        <v>6.4186046511627922E-5</v>
      </c>
      <c r="K29" s="6">
        <f t="shared" ca="1" si="8"/>
        <v>0.15503875968992251</v>
      </c>
      <c r="L29" s="6" t="b">
        <v>0</v>
      </c>
      <c r="M29" s="6" t="b">
        <f t="shared" si="9"/>
        <v>0</v>
      </c>
    </row>
    <row r="30" spans="2:13" ht="15" customHeight="1" x14ac:dyDescent="0.3">
      <c r="B30" s="6">
        <v>5</v>
      </c>
      <c r="C30" s="6">
        <f t="shared" si="2"/>
        <v>4.8000000000000001E-2</v>
      </c>
      <c r="D30" s="6">
        <f t="shared" si="3"/>
        <v>1</v>
      </c>
      <c r="E30" s="6">
        <f t="shared" si="4"/>
        <v>3.2000000000000001E-2</v>
      </c>
      <c r="F30" s="6">
        <f t="shared" ca="1" si="5"/>
        <v>0.08</v>
      </c>
      <c r="G30" s="6">
        <f t="shared" si="0"/>
        <v>0</v>
      </c>
      <c r="H30" s="6" t="b">
        <f t="shared" si="1"/>
        <v>1</v>
      </c>
      <c r="I30" s="6">
        <f t="shared" ca="1" si="6"/>
        <v>6.5116279069767436E-3</v>
      </c>
      <c r="J30" s="6">
        <f t="shared" ca="1" si="7"/>
        <v>1.2837209302325584E-4</v>
      </c>
      <c r="K30" s="6">
        <f t="shared" ca="1" si="8"/>
        <v>0.19379844961240303</v>
      </c>
      <c r="L30" s="6" t="b">
        <v>0</v>
      </c>
      <c r="M30" s="6" t="b">
        <f t="shared" si="9"/>
        <v>0</v>
      </c>
    </row>
    <row r="31" spans="2:13" ht="15" customHeight="1" x14ac:dyDescent="0.3">
      <c r="B31" s="6">
        <v>6</v>
      </c>
      <c r="C31" s="6">
        <f t="shared" si="2"/>
        <v>0.06</v>
      </c>
      <c r="D31" s="6">
        <f t="shared" si="3"/>
        <v>1</v>
      </c>
      <c r="E31" s="6">
        <f t="shared" si="4"/>
        <v>0.04</v>
      </c>
      <c r="F31" s="6">
        <f t="shared" ca="1" si="5"/>
        <v>0.12</v>
      </c>
      <c r="G31" s="6">
        <f t="shared" si="0"/>
        <v>0</v>
      </c>
      <c r="H31" s="6" t="b">
        <f t="shared" si="1"/>
        <v>1</v>
      </c>
      <c r="I31" s="6">
        <f t="shared" ca="1" si="6"/>
        <v>9.3023255813953487E-3</v>
      </c>
      <c r="J31" s="6">
        <f t="shared" ca="1" si="7"/>
        <v>2.2325581395348838E-4</v>
      </c>
      <c r="K31" s="6">
        <f t="shared" ca="1" si="8"/>
        <v>0.23255813953488375</v>
      </c>
      <c r="L31" s="6" t="b">
        <v>0</v>
      </c>
      <c r="M31" s="6" t="b">
        <f t="shared" si="9"/>
        <v>0</v>
      </c>
    </row>
    <row r="32" spans="2:13" ht="15" customHeight="1" x14ac:dyDescent="0.3">
      <c r="B32" s="6">
        <v>7</v>
      </c>
      <c r="C32" s="6">
        <f t="shared" si="2"/>
        <v>7.1999999999999995E-2</v>
      </c>
      <c r="D32" s="6">
        <f t="shared" si="3"/>
        <v>1</v>
      </c>
      <c r="E32" s="6">
        <f t="shared" si="4"/>
        <v>4.8000000000000001E-2</v>
      </c>
      <c r="F32" s="6">
        <f t="shared" ca="1" si="5"/>
        <v>0.16799999999999998</v>
      </c>
      <c r="G32" s="6">
        <f t="shared" si="0"/>
        <v>0</v>
      </c>
      <c r="H32" s="6" t="b">
        <f t="shared" si="1"/>
        <v>1</v>
      </c>
      <c r="I32" s="6">
        <f t="shared" ca="1" si="6"/>
        <v>1.255813953488372E-2</v>
      </c>
      <c r="J32" s="6">
        <f t="shared" ca="1" si="7"/>
        <v>3.5441860465116281E-4</v>
      </c>
      <c r="K32" s="6">
        <f t="shared" ca="1" si="8"/>
        <v>0.27131782945736427</v>
      </c>
      <c r="L32" s="6" t="b">
        <v>0</v>
      </c>
      <c r="M32" s="6" t="b">
        <f t="shared" si="9"/>
        <v>0</v>
      </c>
    </row>
    <row r="33" spans="2:13" ht="15" customHeight="1" x14ac:dyDescent="0.3">
      <c r="B33" s="6">
        <v>8</v>
      </c>
      <c r="C33" s="6">
        <f t="shared" si="2"/>
        <v>8.4000000000000005E-2</v>
      </c>
      <c r="D33" s="6">
        <f t="shared" si="3"/>
        <v>1</v>
      </c>
      <c r="E33" s="6">
        <f t="shared" si="4"/>
        <v>5.6000000000000001E-2</v>
      </c>
      <c r="F33" s="6">
        <f t="shared" ca="1" si="5"/>
        <v>0.22399999999999998</v>
      </c>
      <c r="G33" s="6">
        <f t="shared" si="0"/>
        <v>0</v>
      </c>
      <c r="H33" s="6" t="b">
        <f t="shared" si="1"/>
        <v>1</v>
      </c>
      <c r="I33" s="6">
        <f t="shared" ca="1" si="6"/>
        <v>1.627906976744186E-2</v>
      </c>
      <c r="J33" s="6">
        <f t="shared" ca="1" si="7"/>
        <v>5.2744186046511628E-4</v>
      </c>
      <c r="K33" s="6">
        <f t="shared" ca="1" si="8"/>
        <v>0.31007751937984501</v>
      </c>
      <c r="L33" s="6" t="b">
        <v>0</v>
      </c>
      <c r="M33" s="6" t="b">
        <f t="shared" si="9"/>
        <v>0</v>
      </c>
    </row>
    <row r="34" spans="2:13" ht="15" customHeight="1" x14ac:dyDescent="0.3">
      <c r="B34" s="6">
        <v>9</v>
      </c>
      <c r="C34" s="6">
        <f t="shared" si="2"/>
        <v>9.6000000000000002E-2</v>
      </c>
      <c r="D34" s="6">
        <f t="shared" si="3"/>
        <v>1</v>
      </c>
      <c r="E34" s="6">
        <f t="shared" si="4"/>
        <v>6.4000000000000001E-2</v>
      </c>
      <c r="F34" s="6">
        <f t="shared" ca="1" si="5"/>
        <v>0.28799999999999998</v>
      </c>
      <c r="G34" s="6">
        <f t="shared" si="0"/>
        <v>0</v>
      </c>
      <c r="H34" s="6" t="b">
        <f t="shared" si="1"/>
        <v>1</v>
      </c>
      <c r="I34" s="6">
        <f t="shared" ca="1" si="6"/>
        <v>2.0465116279069769E-2</v>
      </c>
      <c r="J34" s="6">
        <f t="shared" ca="1" si="7"/>
        <v>7.4790697674418597E-4</v>
      </c>
      <c r="K34" s="6">
        <f t="shared" ca="1" si="8"/>
        <v>0.34883720930232576</v>
      </c>
      <c r="L34" s="6" t="b">
        <v>0</v>
      </c>
      <c r="M34" s="6" t="b">
        <f t="shared" si="9"/>
        <v>0</v>
      </c>
    </row>
    <row r="35" spans="2:13" ht="15" customHeight="1" x14ac:dyDescent="0.3">
      <c r="B35" s="6">
        <v>10</v>
      </c>
      <c r="C35" s="6">
        <f t="shared" si="2"/>
        <v>0.108</v>
      </c>
      <c r="D35" s="6">
        <f t="shared" si="3"/>
        <v>1</v>
      </c>
      <c r="E35" s="6">
        <f t="shared" si="4"/>
        <v>7.2000000000000008E-2</v>
      </c>
      <c r="F35" s="6">
        <f t="shared" ca="1" si="5"/>
        <v>0.36</v>
      </c>
      <c r="G35" s="6">
        <f t="shared" si="0"/>
        <v>0</v>
      </c>
      <c r="H35" s="6" t="b">
        <f t="shared" si="1"/>
        <v>1</v>
      </c>
      <c r="I35" s="6">
        <f t="shared" ca="1" si="6"/>
        <v>2.5116279069767444E-2</v>
      </c>
      <c r="J35" s="6">
        <f t="shared" ca="1" si="7"/>
        <v>1.0213953488372091E-3</v>
      </c>
      <c r="K35" s="6">
        <f t="shared" ca="1" si="8"/>
        <v>0.38759689922480617</v>
      </c>
      <c r="L35" s="6" t="b">
        <v>0</v>
      </c>
      <c r="M35" s="6" t="b">
        <f t="shared" si="9"/>
        <v>0</v>
      </c>
    </row>
    <row r="36" spans="2:13" ht="15" customHeight="1" x14ac:dyDescent="0.3">
      <c r="B36" s="6">
        <v>11</v>
      </c>
      <c r="C36" s="6">
        <f t="shared" si="2"/>
        <v>0.12</v>
      </c>
      <c r="D36" s="6">
        <f t="shared" si="3"/>
        <v>1</v>
      </c>
      <c r="E36" s="6">
        <f t="shared" si="4"/>
        <v>8.0000000000000016E-2</v>
      </c>
      <c r="F36" s="6">
        <f t="shared" ca="1" si="5"/>
        <v>0.44</v>
      </c>
      <c r="G36" s="6">
        <f t="shared" si="0"/>
        <v>0</v>
      </c>
      <c r="H36" s="6" t="b">
        <f t="shared" si="1"/>
        <v>1</v>
      </c>
      <c r="I36" s="6">
        <f t="shared" ca="1" si="6"/>
        <v>3.0232558139534887E-2</v>
      </c>
      <c r="J36" s="6">
        <f t="shared" ca="1" si="7"/>
        <v>1.3534883720930232E-3</v>
      </c>
      <c r="K36" s="6">
        <f t="shared" ca="1" si="8"/>
        <v>0.42635658914728691</v>
      </c>
      <c r="L36" s="6" t="b">
        <v>0</v>
      </c>
      <c r="M36" s="6" t="b">
        <f t="shared" si="9"/>
        <v>0</v>
      </c>
    </row>
    <row r="37" spans="2:13" ht="15" customHeight="1" x14ac:dyDescent="0.3">
      <c r="B37" s="6">
        <v>12</v>
      </c>
      <c r="C37" s="6">
        <f t="shared" si="2"/>
        <v>0.13200000000000001</v>
      </c>
      <c r="D37" s="6">
        <f t="shared" si="3"/>
        <v>1</v>
      </c>
      <c r="E37" s="6">
        <f t="shared" si="4"/>
        <v>8.8000000000000023E-2</v>
      </c>
      <c r="F37" s="6">
        <f t="shared" ca="1" si="5"/>
        <v>0.52800000000000002</v>
      </c>
      <c r="G37" s="6">
        <f t="shared" si="0"/>
        <v>0</v>
      </c>
      <c r="H37" s="6" t="b">
        <f t="shared" si="1"/>
        <v>1</v>
      </c>
      <c r="I37" s="6">
        <f t="shared" ca="1" si="6"/>
        <v>3.5813953488372095E-2</v>
      </c>
      <c r="J37" s="6">
        <f t="shared" ca="1" si="7"/>
        <v>1.749767441860465E-3</v>
      </c>
      <c r="K37" s="6">
        <f t="shared" ca="1" si="8"/>
        <v>0.46511627906976738</v>
      </c>
      <c r="L37" s="6" t="b">
        <v>0</v>
      </c>
      <c r="M37" s="6" t="b">
        <f t="shared" si="9"/>
        <v>0</v>
      </c>
    </row>
    <row r="38" spans="2:13" ht="15" customHeight="1" x14ac:dyDescent="0.3">
      <c r="B38" s="6">
        <v>13</v>
      </c>
      <c r="C38" s="6">
        <f t="shared" si="2"/>
        <v>0.14399999999999999</v>
      </c>
      <c r="D38" s="6">
        <f t="shared" si="3"/>
        <v>1</v>
      </c>
      <c r="E38" s="6">
        <f t="shared" si="4"/>
        <v>9.600000000000003E-2</v>
      </c>
      <c r="F38" s="6">
        <f t="shared" ca="1" si="5"/>
        <v>0.62400000000000011</v>
      </c>
      <c r="G38" s="6">
        <f t="shared" si="0"/>
        <v>0</v>
      </c>
      <c r="H38" s="6" t="b">
        <f t="shared" si="1"/>
        <v>1</v>
      </c>
      <c r="I38" s="6">
        <f t="shared" ca="1" si="6"/>
        <v>4.1860465116279083E-2</v>
      </c>
      <c r="J38" s="6">
        <f t="shared" ca="1" si="7"/>
        <v>2.2158139534883721E-3</v>
      </c>
      <c r="K38" s="6">
        <f t="shared" ca="1" si="8"/>
        <v>0.50387596899224896</v>
      </c>
      <c r="L38" s="6" t="b">
        <v>0</v>
      </c>
      <c r="M38" s="6" t="b">
        <f t="shared" si="9"/>
        <v>0</v>
      </c>
    </row>
    <row r="39" spans="2:13" ht="15" customHeight="1" x14ac:dyDescent="0.3">
      <c r="B39" s="6">
        <v>14</v>
      </c>
      <c r="C39" s="6">
        <f t="shared" si="2"/>
        <v>0.156</v>
      </c>
      <c r="D39" s="6">
        <f t="shared" si="3"/>
        <v>1</v>
      </c>
      <c r="E39" s="6">
        <f t="shared" si="4"/>
        <v>0.10400000000000004</v>
      </c>
      <c r="F39" s="6">
        <f t="shared" ca="1" si="5"/>
        <v>0.7280000000000002</v>
      </c>
      <c r="G39" s="6">
        <f t="shared" si="0"/>
        <v>0</v>
      </c>
      <c r="H39" s="6" t="b">
        <f t="shared" si="1"/>
        <v>1</v>
      </c>
      <c r="I39" s="6">
        <f t="shared" ca="1" si="6"/>
        <v>4.8372093023255833E-2</v>
      </c>
      <c r="J39" s="6">
        <f t="shared" ca="1" si="7"/>
        <v>2.7572093023255817E-3</v>
      </c>
      <c r="K39" s="6">
        <f t="shared" ca="1" si="8"/>
        <v>0.54263565891472909</v>
      </c>
      <c r="L39" s="6" t="b">
        <v>0</v>
      </c>
      <c r="M39" s="6" t="b">
        <f t="shared" si="9"/>
        <v>0</v>
      </c>
    </row>
    <row r="40" spans="2:13" ht="15" customHeight="1" x14ac:dyDescent="0.3">
      <c r="B40" s="6">
        <v>15</v>
      </c>
      <c r="C40" s="6">
        <f t="shared" si="2"/>
        <v>0.16800000000000001</v>
      </c>
      <c r="D40" s="6">
        <f t="shared" si="3"/>
        <v>1</v>
      </c>
      <c r="E40" s="6">
        <f t="shared" si="4"/>
        <v>0.11200000000000004</v>
      </c>
      <c r="F40" s="6">
        <f t="shared" ca="1" si="5"/>
        <v>0.8400000000000003</v>
      </c>
      <c r="G40" s="6">
        <f t="shared" si="0"/>
        <v>0</v>
      </c>
      <c r="H40" s="6" t="b">
        <f t="shared" si="1"/>
        <v>1</v>
      </c>
      <c r="I40" s="6">
        <f t="shared" ca="1" si="6"/>
        <v>5.5348837209302351E-2</v>
      </c>
      <c r="J40" s="6">
        <f t="shared" ca="1" si="7"/>
        <v>3.3795348837209306E-3</v>
      </c>
      <c r="K40" s="6">
        <f t="shared" ca="1" si="8"/>
        <v>0.58139534883720989</v>
      </c>
      <c r="L40" s="6" t="b">
        <v>0</v>
      </c>
      <c r="M40" s="6" t="b">
        <f t="shared" si="9"/>
        <v>0</v>
      </c>
    </row>
    <row r="41" spans="2:13" ht="15" customHeight="1" x14ac:dyDescent="0.3">
      <c r="B41" s="6">
        <f t="shared" ref="B41:B425" si="10">B40+1</f>
        <v>16</v>
      </c>
      <c r="C41" s="6">
        <f t="shared" si="2"/>
        <v>0.18</v>
      </c>
      <c r="D41" s="6">
        <f t="shared" si="3"/>
        <v>1</v>
      </c>
      <c r="E41" s="6">
        <f t="shared" si="4"/>
        <v>0.12000000000000005</v>
      </c>
      <c r="F41" s="6">
        <f t="shared" ca="1" si="5"/>
        <v>0.96000000000000041</v>
      </c>
      <c r="G41" s="6">
        <f t="shared" si="0"/>
        <v>0</v>
      </c>
      <c r="H41" s="6" t="b">
        <f t="shared" si="1"/>
        <v>1</v>
      </c>
      <c r="I41" s="6">
        <f t="shared" ca="1" si="6"/>
        <v>6.2790697674418638E-2</v>
      </c>
      <c r="J41" s="6">
        <f t="shared" ca="1" si="7"/>
        <v>4.0883720930232565E-3</v>
      </c>
      <c r="K41" s="6">
        <f t="shared" ca="1" si="8"/>
        <v>0.62015503875969058</v>
      </c>
      <c r="L41" s="6" t="b">
        <v>0</v>
      </c>
      <c r="M41" s="6" t="b">
        <f t="shared" si="9"/>
        <v>0</v>
      </c>
    </row>
    <row r="42" spans="2:13" ht="15" customHeight="1" x14ac:dyDescent="0.3">
      <c r="B42" s="6">
        <f t="shared" si="10"/>
        <v>17</v>
      </c>
      <c r="C42" s="6">
        <f t="shared" si="2"/>
        <v>0.192</v>
      </c>
      <c r="D42" s="6">
        <f t="shared" si="3"/>
        <v>1</v>
      </c>
      <c r="E42" s="6">
        <f t="shared" si="4"/>
        <v>0.12800000000000006</v>
      </c>
      <c r="F42" s="6">
        <f t="shared" ca="1" si="5"/>
        <v>1.0880000000000005</v>
      </c>
      <c r="G42" s="6">
        <f t="shared" si="0"/>
        <v>0</v>
      </c>
      <c r="H42" s="6" t="b">
        <f t="shared" si="1"/>
        <v>1</v>
      </c>
      <c r="I42" s="6">
        <f t="shared" ca="1" si="6"/>
        <v>7.0697674418604681E-2</v>
      </c>
      <c r="J42" s="6">
        <f t="shared" ca="1" si="7"/>
        <v>4.8893023255813968E-3</v>
      </c>
      <c r="K42" s="6">
        <f t="shared" ca="1" si="8"/>
        <v>0.65891472868217016</v>
      </c>
      <c r="L42" s="6" t="b">
        <v>0</v>
      </c>
      <c r="M42" s="6" t="b">
        <f t="shared" si="9"/>
        <v>0</v>
      </c>
    </row>
    <row r="43" spans="2:13" ht="15" customHeight="1" x14ac:dyDescent="0.3">
      <c r="B43" s="6">
        <f t="shared" si="10"/>
        <v>18</v>
      </c>
      <c r="C43" s="6">
        <f t="shared" si="2"/>
        <v>0.20399999999999999</v>
      </c>
      <c r="D43" s="6">
        <f t="shared" si="3"/>
        <v>1</v>
      </c>
      <c r="E43" s="6">
        <f t="shared" si="4"/>
        <v>0.13600000000000007</v>
      </c>
      <c r="F43" s="6">
        <f t="shared" ca="1" si="5"/>
        <v>1.2240000000000006</v>
      </c>
      <c r="G43" s="6">
        <f t="shared" si="0"/>
        <v>0</v>
      </c>
      <c r="H43" s="6" t="b">
        <f t="shared" si="1"/>
        <v>1</v>
      </c>
      <c r="I43" s="6">
        <f t="shared" ca="1" si="6"/>
        <v>7.9069767441860506E-2</v>
      </c>
      <c r="J43" s="6">
        <f t="shared" ca="1" si="7"/>
        <v>5.7879069767441879E-3</v>
      </c>
      <c r="K43" s="6">
        <f t="shared" ca="1" si="8"/>
        <v>0.69767441860465207</v>
      </c>
      <c r="L43" s="6" t="b">
        <v>0</v>
      </c>
      <c r="M43" s="6" t="b">
        <f t="shared" si="9"/>
        <v>0</v>
      </c>
    </row>
    <row r="44" spans="2:13" ht="15" customHeight="1" x14ac:dyDescent="0.3">
      <c r="B44" s="6">
        <f t="shared" si="10"/>
        <v>19</v>
      </c>
      <c r="C44" s="6">
        <f t="shared" si="2"/>
        <v>0.216</v>
      </c>
      <c r="D44" s="6">
        <f t="shared" si="3"/>
        <v>1</v>
      </c>
      <c r="E44" s="6">
        <f t="shared" si="4"/>
        <v>0.14400000000000007</v>
      </c>
      <c r="F44" s="6">
        <f t="shared" ca="1" si="5"/>
        <v>1.3680000000000008</v>
      </c>
      <c r="G44" s="6">
        <f t="shared" si="0"/>
        <v>0</v>
      </c>
      <c r="H44" s="6" t="b">
        <f t="shared" si="1"/>
        <v>1</v>
      </c>
      <c r="I44" s="6">
        <f t="shared" ca="1" si="6"/>
        <v>8.7906976744186099E-2</v>
      </c>
      <c r="J44" s="6">
        <f t="shared" ca="1" si="7"/>
        <v>6.7897674418604679E-3</v>
      </c>
      <c r="K44" s="6">
        <f t="shared" ca="1" si="8"/>
        <v>0.73643410852713276</v>
      </c>
      <c r="L44" s="6" t="b">
        <v>0</v>
      </c>
      <c r="M44" s="6" t="b">
        <f t="shared" si="9"/>
        <v>0</v>
      </c>
    </row>
    <row r="45" spans="2:13" ht="15" customHeight="1" x14ac:dyDescent="0.3">
      <c r="B45" s="6">
        <f t="shared" si="10"/>
        <v>20</v>
      </c>
      <c r="C45" s="6">
        <f t="shared" si="2"/>
        <v>0.22800000000000001</v>
      </c>
      <c r="D45" s="6">
        <f t="shared" si="3"/>
        <v>1</v>
      </c>
      <c r="E45" s="6">
        <f t="shared" si="4"/>
        <v>0.15200000000000008</v>
      </c>
      <c r="F45" s="6">
        <f t="shared" ca="1" si="5"/>
        <v>1.5200000000000009</v>
      </c>
      <c r="G45" s="6">
        <f t="shared" si="0"/>
        <v>0</v>
      </c>
      <c r="H45" s="6" t="b">
        <f t="shared" si="1"/>
        <v>1</v>
      </c>
      <c r="I45" s="6">
        <f t="shared" ca="1" si="6"/>
        <v>9.7209302325581448E-2</v>
      </c>
      <c r="J45" s="6">
        <f t="shared" ca="1" si="7"/>
        <v>7.9004651162790738E-3</v>
      </c>
      <c r="K45" s="6">
        <f t="shared" ca="1" si="8"/>
        <v>0.77519379844961234</v>
      </c>
      <c r="L45" s="6" t="b">
        <v>0</v>
      </c>
      <c r="M45" s="6" t="b">
        <f t="shared" si="9"/>
        <v>0</v>
      </c>
    </row>
    <row r="46" spans="2:13" ht="15" customHeight="1" x14ac:dyDescent="0.3">
      <c r="B46" s="6">
        <f t="shared" si="10"/>
        <v>21</v>
      </c>
      <c r="C46" s="6">
        <f t="shared" si="2"/>
        <v>0.24</v>
      </c>
      <c r="D46" s="6">
        <f t="shared" si="3"/>
        <v>1</v>
      </c>
      <c r="E46" s="6">
        <f t="shared" si="4"/>
        <v>0.16000000000000009</v>
      </c>
      <c r="F46" s="6">
        <f t="shared" ca="1" si="5"/>
        <v>1.680000000000001</v>
      </c>
      <c r="G46" s="6">
        <f t="shared" si="0"/>
        <v>0</v>
      </c>
      <c r="H46" s="6" t="b">
        <f t="shared" si="1"/>
        <v>1</v>
      </c>
      <c r="I46" s="6">
        <f t="shared" ca="1" si="6"/>
        <v>0.10697674418604658</v>
      </c>
      <c r="J46" s="6">
        <f t="shared" ca="1" si="7"/>
        <v>9.1255813953488411E-3</v>
      </c>
      <c r="K46" s="6">
        <f t="shared" ca="1" si="8"/>
        <v>0.81395348837209425</v>
      </c>
      <c r="L46" s="6" t="b">
        <v>0</v>
      </c>
      <c r="M46" s="6" t="b">
        <f t="shared" si="9"/>
        <v>0</v>
      </c>
    </row>
    <row r="47" spans="2:13" ht="15" customHeight="1" x14ac:dyDescent="0.3">
      <c r="B47" s="6">
        <f t="shared" si="10"/>
        <v>22</v>
      </c>
      <c r="C47" s="6">
        <f t="shared" si="2"/>
        <v>0.252</v>
      </c>
      <c r="D47" s="6">
        <f t="shared" si="3"/>
        <v>1</v>
      </c>
      <c r="E47" s="6">
        <f t="shared" si="4"/>
        <v>0.16800000000000009</v>
      </c>
      <c r="F47" s="6">
        <f t="shared" ca="1" si="5"/>
        <v>1.8480000000000012</v>
      </c>
      <c r="G47" s="6">
        <f t="shared" si="0"/>
        <v>0</v>
      </c>
      <c r="H47" s="6" t="b">
        <f t="shared" si="1"/>
        <v>1</v>
      </c>
      <c r="I47" s="6">
        <f t="shared" ca="1" si="6"/>
        <v>0.11720930232558147</v>
      </c>
      <c r="J47" s="6">
        <f t="shared" ca="1" si="7"/>
        <v>1.0470697674418609E-2</v>
      </c>
      <c r="K47" s="6">
        <f t="shared" ca="1" si="8"/>
        <v>0.85271317829457383</v>
      </c>
      <c r="L47" s="6" t="b">
        <v>0</v>
      </c>
      <c r="M47" s="6" t="b">
        <f t="shared" si="9"/>
        <v>0</v>
      </c>
    </row>
    <row r="48" spans="2:13" ht="15" customHeight="1" x14ac:dyDescent="0.3">
      <c r="B48" s="6">
        <f t="shared" si="10"/>
        <v>23</v>
      </c>
      <c r="C48" s="6">
        <f t="shared" si="2"/>
        <v>0.26400000000000001</v>
      </c>
      <c r="D48" s="6">
        <f t="shared" si="3"/>
        <v>1</v>
      </c>
      <c r="E48" s="6">
        <f t="shared" si="4"/>
        <v>0.1760000000000001</v>
      </c>
      <c r="F48" s="6">
        <f t="shared" ca="1" si="5"/>
        <v>2.0240000000000014</v>
      </c>
      <c r="G48" s="6">
        <f t="shared" si="0"/>
        <v>0</v>
      </c>
      <c r="H48" s="6" t="b">
        <f t="shared" si="1"/>
        <v>1</v>
      </c>
      <c r="I48" s="6">
        <f t="shared" ca="1" si="6"/>
        <v>0.12790697674418613</v>
      </c>
      <c r="J48" s="6">
        <f t="shared" ca="1" si="7"/>
        <v>1.1941395348837215E-2</v>
      </c>
      <c r="K48" s="6">
        <f t="shared" ca="1" si="8"/>
        <v>0.89147286821705574</v>
      </c>
      <c r="L48" s="6" t="b">
        <v>0</v>
      </c>
      <c r="M48" s="6" t="b">
        <f t="shared" si="9"/>
        <v>0</v>
      </c>
    </row>
    <row r="49" spans="2:13" ht="15" customHeight="1" x14ac:dyDescent="0.3">
      <c r="B49" s="6">
        <f t="shared" si="10"/>
        <v>24</v>
      </c>
      <c r="C49" s="6">
        <f t="shared" si="2"/>
        <v>0.27600000000000002</v>
      </c>
      <c r="D49" s="6">
        <f t="shared" si="3"/>
        <v>1</v>
      </c>
      <c r="E49" s="6">
        <f t="shared" si="4"/>
        <v>0.18400000000000011</v>
      </c>
      <c r="F49" s="6">
        <f t="shared" ca="1" si="5"/>
        <v>2.2080000000000015</v>
      </c>
      <c r="G49" s="6">
        <f t="shared" si="0"/>
        <v>0</v>
      </c>
      <c r="H49" s="6" t="b">
        <f t="shared" si="1"/>
        <v>1</v>
      </c>
      <c r="I49" s="6">
        <f t="shared" ca="1" si="6"/>
        <v>0.13906976744186056</v>
      </c>
      <c r="J49" s="6">
        <f t="shared" ca="1" si="7"/>
        <v>1.3543255813953495E-2</v>
      </c>
      <c r="K49" s="6">
        <f t="shared" ca="1" si="8"/>
        <v>0.93023255813953531</v>
      </c>
      <c r="L49" s="6" t="b">
        <v>0</v>
      </c>
      <c r="M49" s="6" t="b">
        <f t="shared" si="9"/>
        <v>0</v>
      </c>
    </row>
    <row r="50" spans="2:13" ht="15" customHeight="1" x14ac:dyDescent="0.3">
      <c r="B50" s="6">
        <f t="shared" si="10"/>
        <v>25</v>
      </c>
      <c r="C50" s="6">
        <f t="shared" si="2"/>
        <v>0.28799999999999998</v>
      </c>
      <c r="D50" s="6">
        <f t="shared" si="3"/>
        <v>1</v>
      </c>
      <c r="E50" s="6">
        <f t="shared" si="4"/>
        <v>0.19200000000000012</v>
      </c>
      <c r="F50" s="6">
        <f t="shared" ca="1" si="5"/>
        <v>2.4000000000000017</v>
      </c>
      <c r="G50" s="6">
        <f t="shared" si="0"/>
        <v>0</v>
      </c>
      <c r="H50" s="6" t="b">
        <f t="shared" si="1"/>
        <v>1</v>
      </c>
      <c r="I50" s="6">
        <f t="shared" ca="1" si="6"/>
        <v>0.15069767441860477</v>
      </c>
      <c r="J50" s="6">
        <f t="shared" ca="1" si="7"/>
        <v>1.5281860465116287E-2</v>
      </c>
      <c r="K50" s="6">
        <f t="shared" ca="1" si="8"/>
        <v>0.96899224806201723</v>
      </c>
      <c r="L50" s="6" t="b">
        <v>0</v>
      </c>
      <c r="M50" s="6" t="b">
        <f t="shared" si="9"/>
        <v>0</v>
      </c>
    </row>
    <row r="51" spans="2:13" ht="15" customHeight="1" x14ac:dyDescent="0.3">
      <c r="B51" s="6">
        <f t="shared" si="10"/>
        <v>26</v>
      </c>
      <c r="C51" s="6">
        <f t="shared" si="2"/>
        <v>0.3</v>
      </c>
      <c r="D51" s="6">
        <f t="shared" si="3"/>
        <v>1</v>
      </c>
      <c r="E51" s="6">
        <f t="shared" si="4"/>
        <v>0.20000000000000012</v>
      </c>
      <c r="F51" s="6">
        <f t="shared" ca="1" si="5"/>
        <v>2.6000000000000019</v>
      </c>
      <c r="G51" s="6">
        <f t="shared" si="0"/>
        <v>0</v>
      </c>
      <c r="H51" s="6" t="b">
        <f t="shared" si="1"/>
        <v>1</v>
      </c>
      <c r="I51" s="6">
        <f t="shared" ca="1" si="6"/>
        <v>0.1627906976744187</v>
      </c>
      <c r="J51" s="6">
        <f t="shared" ca="1" si="7"/>
        <v>1.7162790697674429E-2</v>
      </c>
      <c r="K51" s="6">
        <f t="shared" ca="1" si="8"/>
        <v>1.0077519379844944</v>
      </c>
      <c r="L51" s="6" t="b">
        <v>0</v>
      </c>
      <c r="M51" s="6" t="b">
        <f t="shared" si="9"/>
        <v>0</v>
      </c>
    </row>
    <row r="52" spans="2:13" ht="15" customHeight="1" x14ac:dyDescent="0.3">
      <c r="B52" s="6">
        <f t="shared" si="10"/>
        <v>27</v>
      </c>
      <c r="C52" s="6">
        <f t="shared" si="2"/>
        <v>0.312</v>
      </c>
      <c r="D52" s="6">
        <f t="shared" si="3"/>
        <v>1</v>
      </c>
      <c r="E52" s="6">
        <f t="shared" si="4"/>
        <v>0.20800000000000013</v>
      </c>
      <c r="F52" s="6">
        <f t="shared" ca="1" si="5"/>
        <v>2.808000000000002</v>
      </c>
      <c r="G52" s="6">
        <f t="shared" si="0"/>
        <v>0</v>
      </c>
      <c r="H52" s="6" t="b">
        <f t="shared" si="1"/>
        <v>1</v>
      </c>
      <c r="I52" s="6">
        <f t="shared" ca="1" si="6"/>
        <v>0.17534883720930247</v>
      </c>
      <c r="J52" s="6">
        <f t="shared" ca="1" si="7"/>
        <v>1.9191627906976757E-2</v>
      </c>
      <c r="K52" s="6">
        <f t="shared" ca="1" si="8"/>
        <v>1.046511627906981</v>
      </c>
      <c r="L52" s="6" t="b">
        <v>0</v>
      </c>
      <c r="M52" s="6" t="b">
        <f t="shared" si="9"/>
        <v>0</v>
      </c>
    </row>
    <row r="53" spans="2:13" ht="15" customHeight="1" x14ac:dyDescent="0.3">
      <c r="B53" s="6">
        <f t="shared" si="10"/>
        <v>28</v>
      </c>
      <c r="C53" s="6">
        <f t="shared" si="2"/>
        <v>0.32400000000000001</v>
      </c>
      <c r="D53" s="6">
        <f t="shared" si="3"/>
        <v>1</v>
      </c>
      <c r="E53" s="6">
        <f t="shared" si="4"/>
        <v>0.21600000000000014</v>
      </c>
      <c r="F53" s="6">
        <f t="shared" ca="1" si="5"/>
        <v>3.0240000000000022</v>
      </c>
      <c r="G53" s="6">
        <f t="shared" si="0"/>
        <v>0</v>
      </c>
      <c r="H53" s="6" t="b">
        <f t="shared" si="1"/>
        <v>1</v>
      </c>
      <c r="I53" s="6">
        <f t="shared" ca="1" si="6"/>
        <v>0.18837209302325597</v>
      </c>
      <c r="J53" s="6">
        <f t="shared" ca="1" si="7"/>
        <v>2.1373953488372108E-2</v>
      </c>
      <c r="K53" s="6">
        <f t="shared" ca="1" si="8"/>
        <v>1.0852713178294582</v>
      </c>
      <c r="L53" s="6" t="b">
        <v>0</v>
      </c>
      <c r="M53" s="6" t="b">
        <f t="shared" si="9"/>
        <v>0</v>
      </c>
    </row>
    <row r="54" spans="2:13" ht="15" customHeight="1" x14ac:dyDescent="0.3">
      <c r="B54" s="6">
        <f t="shared" si="10"/>
        <v>29</v>
      </c>
      <c r="C54" s="6">
        <f t="shared" si="2"/>
        <v>0.33600000000000002</v>
      </c>
      <c r="D54" s="6">
        <f t="shared" si="3"/>
        <v>1</v>
      </c>
      <c r="E54" s="6">
        <f t="shared" si="4"/>
        <v>0.22400000000000014</v>
      </c>
      <c r="F54" s="6">
        <f t="shared" ca="1" si="5"/>
        <v>3.2480000000000024</v>
      </c>
      <c r="G54" s="6">
        <f t="shared" si="0"/>
        <v>0</v>
      </c>
      <c r="H54" s="6" t="b">
        <f t="shared" si="1"/>
        <v>1</v>
      </c>
      <c r="I54" s="6">
        <f t="shared" ca="1" si="6"/>
        <v>0.20186046511627923</v>
      </c>
      <c r="J54" s="6">
        <f t="shared" ca="1" si="7"/>
        <v>2.371534883720932E-2</v>
      </c>
      <c r="K54" s="6">
        <f t="shared" ca="1" si="8"/>
        <v>1.1240310077519378</v>
      </c>
      <c r="L54" s="6" t="b">
        <v>0</v>
      </c>
      <c r="M54" s="6" t="b">
        <f t="shared" si="9"/>
        <v>0</v>
      </c>
    </row>
    <row r="55" spans="2:13" ht="15" customHeight="1" x14ac:dyDescent="0.3">
      <c r="B55" s="6">
        <f t="shared" si="10"/>
        <v>30</v>
      </c>
      <c r="C55" s="6">
        <f t="shared" si="2"/>
        <v>0.34799999999999998</v>
      </c>
      <c r="D55" s="6">
        <f t="shared" si="3"/>
        <v>1</v>
      </c>
      <c r="E55" s="6">
        <f t="shared" si="4"/>
        <v>0.23200000000000015</v>
      </c>
      <c r="F55" s="6">
        <f t="shared" ca="1" si="5"/>
        <v>3.4800000000000026</v>
      </c>
      <c r="G55" s="6">
        <f t="shared" si="0"/>
        <v>0</v>
      </c>
      <c r="H55" s="6" t="b">
        <f t="shared" si="1"/>
        <v>1</v>
      </c>
      <c r="I55" s="6">
        <f t="shared" ca="1" si="6"/>
        <v>0.21581395348837226</v>
      </c>
      <c r="J55" s="6">
        <f t="shared" ca="1" si="7"/>
        <v>2.6221395348837228E-2</v>
      </c>
      <c r="K55" s="6">
        <f t="shared" ca="1" si="8"/>
        <v>1.1627906976744198</v>
      </c>
      <c r="L55" s="6" t="b">
        <v>0</v>
      </c>
      <c r="M55" s="6" t="b">
        <f t="shared" si="9"/>
        <v>0</v>
      </c>
    </row>
    <row r="56" spans="2:13" ht="15" customHeight="1" x14ac:dyDescent="0.3">
      <c r="B56" s="6">
        <f t="shared" si="10"/>
        <v>31</v>
      </c>
      <c r="C56" s="6">
        <f t="shared" si="2"/>
        <v>0.36</v>
      </c>
      <c r="D56" s="6">
        <f t="shared" si="3"/>
        <v>1</v>
      </c>
      <c r="E56" s="6">
        <f t="shared" si="4"/>
        <v>0.24000000000000016</v>
      </c>
      <c r="F56" s="6">
        <f t="shared" ca="1" si="5"/>
        <v>3.7200000000000029</v>
      </c>
      <c r="G56" s="6">
        <f t="shared" si="0"/>
        <v>0</v>
      </c>
      <c r="H56" s="6" t="b">
        <f t="shared" si="1"/>
        <v>1</v>
      </c>
      <c r="I56" s="6">
        <f t="shared" ca="1" si="6"/>
        <v>0.23023255813953505</v>
      </c>
      <c r="J56" s="6">
        <f t="shared" ca="1" si="7"/>
        <v>2.889767441860467E-2</v>
      </c>
      <c r="K56" s="6">
        <f t="shared" ca="1" si="8"/>
        <v>1.2015503875968994</v>
      </c>
      <c r="L56" s="6" t="b">
        <v>0</v>
      </c>
      <c r="M56" s="6" t="b">
        <f t="shared" si="9"/>
        <v>0</v>
      </c>
    </row>
    <row r="57" spans="2:13" ht="15" customHeight="1" x14ac:dyDescent="0.3">
      <c r="B57" s="6">
        <f t="shared" si="10"/>
        <v>32</v>
      </c>
      <c r="C57" s="6">
        <f t="shared" si="2"/>
        <v>0.372</v>
      </c>
      <c r="D57" s="6">
        <f t="shared" si="3"/>
        <v>1</v>
      </c>
      <c r="E57" s="6">
        <f t="shared" si="4"/>
        <v>0.24800000000000016</v>
      </c>
      <c r="F57" s="6">
        <f t="shared" ca="1" si="5"/>
        <v>3.9680000000000031</v>
      </c>
      <c r="G57" s="6">
        <f t="shared" si="0"/>
        <v>0</v>
      </c>
      <c r="H57" s="6" t="b">
        <f t="shared" si="1"/>
        <v>1</v>
      </c>
      <c r="I57" s="6">
        <f t="shared" ca="1" si="6"/>
        <v>0.24511627906976763</v>
      </c>
      <c r="J57" s="6">
        <f t="shared" ca="1" si="7"/>
        <v>3.1749767441860484E-2</v>
      </c>
      <c r="K57" s="6">
        <f t="shared" ca="1" si="8"/>
        <v>1.2403100775193812</v>
      </c>
      <c r="L57" s="6" t="b">
        <v>0</v>
      </c>
      <c r="M57" s="6" t="b">
        <f t="shared" si="9"/>
        <v>0</v>
      </c>
    </row>
    <row r="58" spans="2:13" ht="15" customHeight="1" x14ac:dyDescent="0.3">
      <c r="B58" s="6">
        <f t="shared" si="10"/>
        <v>33</v>
      </c>
      <c r="C58" s="6">
        <f t="shared" si="2"/>
        <v>0.38400000000000001</v>
      </c>
      <c r="D58" s="6">
        <f t="shared" si="3"/>
        <v>1</v>
      </c>
      <c r="E58" s="6">
        <f t="shared" si="4"/>
        <v>0.25600000000000017</v>
      </c>
      <c r="F58" s="6">
        <f t="shared" ca="1" si="5"/>
        <v>4.2240000000000029</v>
      </c>
      <c r="G58" s="6">
        <f t="shared" si="0"/>
        <v>0</v>
      </c>
      <c r="H58" s="6" t="b">
        <f t="shared" si="1"/>
        <v>1</v>
      </c>
      <c r="I58" s="6">
        <f t="shared" ca="1" si="6"/>
        <v>0.26046511627906993</v>
      </c>
      <c r="J58" s="6">
        <f t="shared" ca="1" si="7"/>
        <v>3.4783255813953508E-2</v>
      </c>
      <c r="K58" s="6">
        <f t="shared" ca="1" si="8"/>
        <v>1.2790697674418585</v>
      </c>
      <c r="L58" s="6" t="b">
        <v>0</v>
      </c>
      <c r="M58" s="6" t="b">
        <f t="shared" si="9"/>
        <v>0</v>
      </c>
    </row>
    <row r="59" spans="2:13" ht="15" customHeight="1" x14ac:dyDescent="0.3">
      <c r="B59" s="6">
        <f t="shared" si="10"/>
        <v>34</v>
      </c>
      <c r="C59" s="6">
        <f t="shared" si="2"/>
        <v>0.39600000000000002</v>
      </c>
      <c r="D59" s="6">
        <f t="shared" si="3"/>
        <v>1</v>
      </c>
      <c r="E59" s="6">
        <f t="shared" si="4"/>
        <v>0.26400000000000018</v>
      </c>
      <c r="F59" s="6">
        <f t="shared" ca="1" si="5"/>
        <v>4.4880000000000031</v>
      </c>
      <c r="G59" s="6">
        <f t="shared" si="0"/>
        <v>0</v>
      </c>
      <c r="H59" s="6" t="b">
        <f t="shared" si="1"/>
        <v>1</v>
      </c>
      <c r="I59" s="6">
        <f t="shared" ca="1" si="6"/>
        <v>0.2762790697674421</v>
      </c>
      <c r="J59" s="6">
        <f t="shared" ca="1" si="7"/>
        <v>3.8003720930232583E-2</v>
      </c>
      <c r="K59" s="6">
        <f t="shared" ca="1" si="8"/>
        <v>1.3178294573643472</v>
      </c>
      <c r="L59" s="6" t="b">
        <v>0</v>
      </c>
      <c r="M59" s="6" t="b">
        <f t="shared" si="9"/>
        <v>0</v>
      </c>
    </row>
    <row r="60" spans="2:13" ht="15" customHeight="1" x14ac:dyDescent="0.3">
      <c r="B60" s="6">
        <f t="shared" si="10"/>
        <v>35</v>
      </c>
      <c r="C60" s="6">
        <f t="shared" si="2"/>
        <v>0.40799999999999997</v>
      </c>
      <c r="D60" s="6">
        <f t="shared" si="3"/>
        <v>1</v>
      </c>
      <c r="E60" s="6">
        <f t="shared" si="4"/>
        <v>0.27200000000000019</v>
      </c>
      <c r="F60" s="6">
        <f t="shared" ca="1" si="5"/>
        <v>4.7600000000000033</v>
      </c>
      <c r="G60" s="6">
        <f t="shared" si="0"/>
        <v>0</v>
      </c>
      <c r="H60" s="6" t="b">
        <f t="shared" si="1"/>
        <v>1</v>
      </c>
      <c r="I60" s="6">
        <f t="shared" ca="1" si="6"/>
        <v>0.29255813953488397</v>
      </c>
      <c r="J60" s="6">
        <f t="shared" ca="1" si="7"/>
        <v>4.1416744186046538E-2</v>
      </c>
      <c r="K60" s="6">
        <f t="shared" ca="1" si="8"/>
        <v>1.3565891472868223</v>
      </c>
      <c r="L60" s="6" t="b">
        <v>0</v>
      </c>
      <c r="M60" s="6" t="b">
        <f t="shared" si="9"/>
        <v>0</v>
      </c>
    </row>
    <row r="61" spans="2:13" ht="15" customHeight="1" x14ac:dyDescent="0.3">
      <c r="B61" s="6">
        <f t="shared" si="10"/>
        <v>36</v>
      </c>
      <c r="C61" s="6">
        <f t="shared" si="2"/>
        <v>0.42</v>
      </c>
      <c r="D61" s="6">
        <f t="shared" si="3"/>
        <v>1</v>
      </c>
      <c r="E61" s="6">
        <f t="shared" si="4"/>
        <v>0.28000000000000019</v>
      </c>
      <c r="F61" s="6">
        <f t="shared" ca="1" si="5"/>
        <v>5.0400000000000036</v>
      </c>
      <c r="G61" s="6">
        <f t="shared" si="0"/>
        <v>0</v>
      </c>
      <c r="H61" s="6" t="b">
        <f t="shared" si="1"/>
        <v>1</v>
      </c>
      <c r="I61" s="6">
        <f t="shared" ca="1" si="6"/>
        <v>0.30930232558139559</v>
      </c>
      <c r="J61" s="6">
        <f t="shared" ca="1" si="7"/>
        <v>4.5027906976744213E-2</v>
      </c>
      <c r="K61" s="6">
        <f t="shared" ca="1" si="8"/>
        <v>1.3953488372093019</v>
      </c>
      <c r="L61" s="6" t="b">
        <v>0</v>
      </c>
      <c r="M61" s="6" t="b">
        <f t="shared" si="9"/>
        <v>0</v>
      </c>
    </row>
    <row r="62" spans="2:13" ht="15" customHeight="1" x14ac:dyDescent="0.3">
      <c r="B62" s="6">
        <f t="shared" si="10"/>
        <v>37</v>
      </c>
      <c r="C62" s="6">
        <f t="shared" si="2"/>
        <v>0.432</v>
      </c>
      <c r="D62" s="6">
        <f t="shared" si="3"/>
        <v>1</v>
      </c>
      <c r="E62" s="6">
        <f t="shared" si="4"/>
        <v>0.2880000000000002</v>
      </c>
      <c r="F62" s="6">
        <f t="shared" ca="1" si="5"/>
        <v>5.3280000000000038</v>
      </c>
      <c r="G62" s="6">
        <f t="shared" si="0"/>
        <v>0</v>
      </c>
      <c r="H62" s="6" t="b">
        <f t="shared" si="1"/>
        <v>1</v>
      </c>
      <c r="I62" s="6">
        <f t="shared" ca="1" si="6"/>
        <v>0.32651162790697696</v>
      </c>
      <c r="J62" s="6">
        <f t="shared" ca="1" si="7"/>
        <v>4.884279069767445E-2</v>
      </c>
      <c r="K62" s="6">
        <f t="shared" ca="1" si="8"/>
        <v>1.4341085271317815</v>
      </c>
      <c r="L62" s="6" t="b">
        <v>0</v>
      </c>
      <c r="M62" s="6" t="b">
        <f t="shared" si="9"/>
        <v>0</v>
      </c>
    </row>
    <row r="63" spans="2:13" ht="15" customHeight="1" x14ac:dyDescent="0.3">
      <c r="B63" s="6">
        <f t="shared" si="10"/>
        <v>38</v>
      </c>
      <c r="C63" s="6">
        <f t="shared" si="2"/>
        <v>0.44400000000000001</v>
      </c>
      <c r="D63" s="6">
        <f t="shared" si="3"/>
        <v>1</v>
      </c>
      <c r="E63" s="6">
        <f t="shared" si="4"/>
        <v>0.29600000000000021</v>
      </c>
      <c r="F63" s="6">
        <f t="shared" ca="1" si="5"/>
        <v>5.6240000000000041</v>
      </c>
      <c r="G63" s="6">
        <f t="shared" si="0"/>
        <v>0</v>
      </c>
      <c r="H63" s="6" t="b">
        <f t="shared" si="1"/>
        <v>1</v>
      </c>
      <c r="I63" s="6">
        <f t="shared" ca="1" si="6"/>
        <v>0.34418604651162815</v>
      </c>
      <c r="J63" s="6">
        <f t="shared" ca="1" si="7"/>
        <v>5.2866976744186084E-2</v>
      </c>
      <c r="K63" s="6">
        <f t="shared" ca="1" si="8"/>
        <v>1.4728682170542655</v>
      </c>
      <c r="L63" s="6" t="b">
        <v>0</v>
      </c>
      <c r="M63" s="6" t="b">
        <f t="shared" si="9"/>
        <v>0</v>
      </c>
    </row>
    <row r="64" spans="2:13" ht="15" customHeight="1" x14ac:dyDescent="0.3">
      <c r="B64" s="6">
        <f t="shared" si="10"/>
        <v>39</v>
      </c>
      <c r="C64" s="6">
        <f t="shared" si="2"/>
        <v>0.45600000000000002</v>
      </c>
      <c r="D64" s="6">
        <f t="shared" si="3"/>
        <v>1</v>
      </c>
      <c r="E64" s="6">
        <f t="shared" si="4"/>
        <v>0.30400000000000021</v>
      </c>
      <c r="F64" s="6">
        <f t="shared" ca="1" si="5"/>
        <v>5.9280000000000044</v>
      </c>
      <c r="G64" s="6">
        <f t="shared" si="0"/>
        <v>0</v>
      </c>
      <c r="H64" s="6" t="b">
        <f t="shared" si="1"/>
        <v>1</v>
      </c>
      <c r="I64" s="6">
        <f t="shared" ca="1" si="6"/>
        <v>0.36232558139534909</v>
      </c>
      <c r="J64" s="6">
        <f t="shared" ca="1" si="7"/>
        <v>5.7106046511627949E-2</v>
      </c>
      <c r="K64" s="6">
        <f t="shared" ca="1" si="8"/>
        <v>1.5116279069767451</v>
      </c>
      <c r="L64" s="6" t="b">
        <v>0</v>
      </c>
      <c r="M64" s="6" t="b">
        <f t="shared" si="9"/>
        <v>0</v>
      </c>
    </row>
    <row r="65" spans="2:13" ht="15" customHeight="1" x14ac:dyDescent="0.3">
      <c r="B65" s="6">
        <f t="shared" si="10"/>
        <v>40</v>
      </c>
      <c r="C65" s="6">
        <f t="shared" si="2"/>
        <v>0.46800000000000003</v>
      </c>
      <c r="D65" s="6">
        <f t="shared" si="3"/>
        <v>1</v>
      </c>
      <c r="E65" s="6">
        <f t="shared" si="4"/>
        <v>0.31200000000000022</v>
      </c>
      <c r="F65" s="6">
        <f t="shared" ca="1" si="5"/>
        <v>6.2400000000000047</v>
      </c>
      <c r="G65" s="6">
        <f t="shared" si="0"/>
        <v>0</v>
      </c>
      <c r="H65" s="6" t="b">
        <f t="shared" si="1"/>
        <v>1</v>
      </c>
      <c r="I65" s="6">
        <f t="shared" ca="1" si="6"/>
        <v>0.38093023255813985</v>
      </c>
      <c r="J65" s="6">
        <f t="shared" ca="1" si="7"/>
        <v>6.156558139534888E-2</v>
      </c>
      <c r="K65" s="6">
        <f t="shared" ca="1" si="8"/>
        <v>1.5503875968992293</v>
      </c>
      <c r="L65" s="6" t="b">
        <v>0</v>
      </c>
      <c r="M65" s="6" t="b">
        <f t="shared" si="9"/>
        <v>0</v>
      </c>
    </row>
    <row r="66" spans="2:13" ht="15" customHeight="1" x14ac:dyDescent="0.3">
      <c r="B66" s="6">
        <f t="shared" si="10"/>
        <v>41</v>
      </c>
      <c r="C66" s="6">
        <f t="shared" si="2"/>
        <v>0.48</v>
      </c>
      <c r="D66" s="6">
        <f t="shared" si="3"/>
        <v>1</v>
      </c>
      <c r="E66" s="6">
        <f t="shared" si="4"/>
        <v>0.32000000000000023</v>
      </c>
      <c r="F66" s="6">
        <f t="shared" ca="1" si="5"/>
        <v>6.5600000000000049</v>
      </c>
      <c r="G66" s="6">
        <f t="shared" si="0"/>
        <v>0</v>
      </c>
      <c r="H66" s="6" t="b">
        <f t="shared" si="1"/>
        <v>1</v>
      </c>
      <c r="I66" s="6">
        <f t="shared" ca="1" si="6"/>
        <v>0.4000000000000003</v>
      </c>
      <c r="J66" s="6">
        <f t="shared" ca="1" si="7"/>
        <v>6.6251162790697718E-2</v>
      </c>
      <c r="K66" s="6">
        <f t="shared" ca="1" si="8"/>
        <v>1.5891472868217043</v>
      </c>
      <c r="L66" s="6" t="b">
        <v>0</v>
      </c>
      <c r="M66" s="6" t="b">
        <f t="shared" si="9"/>
        <v>0</v>
      </c>
    </row>
    <row r="67" spans="2:13" ht="15" customHeight="1" x14ac:dyDescent="0.3">
      <c r="B67" s="6">
        <f t="shared" si="10"/>
        <v>42</v>
      </c>
      <c r="C67" s="6">
        <f t="shared" si="2"/>
        <v>0.49199999999999999</v>
      </c>
      <c r="D67" s="6">
        <f t="shared" si="3"/>
        <v>1</v>
      </c>
      <c r="E67" s="6">
        <f t="shared" si="4"/>
        <v>0.32800000000000024</v>
      </c>
      <c r="F67" s="6">
        <f t="shared" ca="1" si="5"/>
        <v>6.8880000000000052</v>
      </c>
      <c r="G67" s="6">
        <f t="shared" si="0"/>
        <v>0</v>
      </c>
      <c r="H67" s="6" t="b">
        <f t="shared" si="1"/>
        <v>1</v>
      </c>
      <c r="I67" s="6">
        <f t="shared" ca="1" si="6"/>
        <v>0.41953488372093056</v>
      </c>
      <c r="J67" s="6">
        <f t="shared" ca="1" si="7"/>
        <v>7.1168372093023305E-2</v>
      </c>
      <c r="K67" s="6">
        <f t="shared" ca="1" si="8"/>
        <v>1.6279069767441885</v>
      </c>
      <c r="L67" s="6" t="b">
        <v>0</v>
      </c>
      <c r="M67" s="6" t="b">
        <f t="shared" si="9"/>
        <v>0</v>
      </c>
    </row>
    <row r="68" spans="2:13" ht="15" customHeight="1" x14ac:dyDescent="0.3">
      <c r="B68" s="6">
        <f t="shared" si="10"/>
        <v>43</v>
      </c>
      <c r="C68" s="6">
        <f t="shared" si="2"/>
        <v>0.504</v>
      </c>
      <c r="D68" s="6">
        <f t="shared" si="3"/>
        <v>1</v>
      </c>
      <c r="E68" s="6">
        <f t="shared" si="4"/>
        <v>0.33600000000000024</v>
      </c>
      <c r="F68" s="6">
        <f t="shared" ca="1" si="5"/>
        <v>7.2240000000000055</v>
      </c>
      <c r="G68" s="6">
        <f t="shared" si="0"/>
        <v>0</v>
      </c>
      <c r="H68" s="6" t="b">
        <f t="shared" si="1"/>
        <v>1</v>
      </c>
      <c r="I68" s="6">
        <f t="shared" ca="1" si="6"/>
        <v>0.43953488372093058</v>
      </c>
      <c r="J68" s="6">
        <f t="shared" ca="1" si="7"/>
        <v>7.6322790697674475E-2</v>
      </c>
      <c r="K68" s="6">
        <f t="shared" ca="1" si="8"/>
        <v>1.6666666666666681</v>
      </c>
      <c r="L68" s="6" t="b">
        <v>0</v>
      </c>
      <c r="M68" s="6" t="b">
        <f t="shared" si="9"/>
        <v>0</v>
      </c>
    </row>
    <row r="69" spans="2:13" ht="15" customHeight="1" x14ac:dyDescent="0.3">
      <c r="B69" s="6">
        <f t="shared" si="10"/>
        <v>44</v>
      </c>
      <c r="C69" s="6">
        <f t="shared" si="2"/>
        <v>0.51600000000000001</v>
      </c>
      <c r="D69" s="6">
        <f t="shared" si="3"/>
        <v>1</v>
      </c>
      <c r="E69" s="6">
        <f t="shared" si="4"/>
        <v>0.34400000000000025</v>
      </c>
      <c r="F69" s="6">
        <f t="shared" ca="1" si="5"/>
        <v>7.5600000000000058</v>
      </c>
      <c r="G69" s="6">
        <f t="shared" si="0"/>
        <v>0</v>
      </c>
      <c r="H69" s="6" t="b">
        <f t="shared" si="1"/>
        <v>1</v>
      </c>
      <c r="I69" s="6">
        <f t="shared" ca="1" si="6"/>
        <v>0.4595348837209306</v>
      </c>
      <c r="J69" s="6">
        <f t="shared" ca="1" si="7"/>
        <v>8.171720930232565E-2</v>
      </c>
      <c r="K69" s="6">
        <f t="shared" ca="1" si="8"/>
        <v>1.6666666666666681</v>
      </c>
      <c r="L69" s="6" t="b">
        <v>0</v>
      </c>
      <c r="M69" s="6" t="b">
        <f t="shared" si="9"/>
        <v>0</v>
      </c>
    </row>
    <row r="70" spans="2:13" ht="15" customHeight="1" x14ac:dyDescent="0.3">
      <c r="B70" s="6">
        <f t="shared" si="10"/>
        <v>45</v>
      </c>
      <c r="C70" s="6">
        <f t="shared" si="2"/>
        <v>0.52800000000000002</v>
      </c>
      <c r="D70" s="6">
        <f t="shared" si="3"/>
        <v>1</v>
      </c>
      <c r="E70" s="6">
        <f t="shared" si="4"/>
        <v>0.35200000000000026</v>
      </c>
      <c r="F70" s="6">
        <f t="shared" ca="1" si="5"/>
        <v>7.8960000000000061</v>
      </c>
      <c r="G70" s="6">
        <f t="shared" si="0"/>
        <v>0</v>
      </c>
      <c r="H70" s="6" t="b">
        <f t="shared" si="1"/>
        <v>1</v>
      </c>
      <c r="I70" s="6">
        <f t="shared" ca="1" si="6"/>
        <v>0.47953488372093062</v>
      </c>
      <c r="J70" s="6">
        <f t="shared" ca="1" si="7"/>
        <v>8.7351627906976814E-2</v>
      </c>
      <c r="K70" s="6">
        <f t="shared" ca="1" si="8"/>
        <v>1.6666666666666681</v>
      </c>
      <c r="L70" s="6" t="b">
        <v>0</v>
      </c>
      <c r="M70" s="6" t="b">
        <f t="shared" si="9"/>
        <v>0</v>
      </c>
    </row>
    <row r="71" spans="2:13" ht="15" customHeight="1" x14ac:dyDescent="0.3">
      <c r="B71" s="6">
        <f t="shared" si="10"/>
        <v>46</v>
      </c>
      <c r="C71" s="6">
        <f t="shared" si="2"/>
        <v>0.54</v>
      </c>
      <c r="D71" s="6">
        <f t="shared" si="3"/>
        <v>1</v>
      </c>
      <c r="E71" s="6">
        <f t="shared" si="4"/>
        <v>0.36000000000000026</v>
      </c>
      <c r="F71" s="6">
        <f t="shared" ca="1" si="5"/>
        <v>8.2320000000000064</v>
      </c>
      <c r="G71" s="6">
        <f t="shared" si="0"/>
        <v>0</v>
      </c>
      <c r="H71" s="6" t="b">
        <f t="shared" si="1"/>
        <v>1</v>
      </c>
      <c r="I71" s="6">
        <f t="shared" ca="1" si="6"/>
        <v>0.49953488372093058</v>
      </c>
      <c r="J71" s="6">
        <f t="shared" ca="1" si="7"/>
        <v>9.3226046511627983E-2</v>
      </c>
      <c r="K71" s="6">
        <f t="shared" ca="1" si="8"/>
        <v>1.6666666666666634</v>
      </c>
      <c r="L71" s="6" t="b">
        <v>0</v>
      </c>
      <c r="M71" s="6" t="b">
        <f t="shared" si="9"/>
        <v>0</v>
      </c>
    </row>
    <row r="72" spans="2:13" ht="15" customHeight="1" x14ac:dyDescent="0.3">
      <c r="B72" s="6">
        <f t="shared" si="10"/>
        <v>47</v>
      </c>
      <c r="C72" s="6">
        <f t="shared" si="2"/>
        <v>0.55200000000000005</v>
      </c>
      <c r="D72" s="6">
        <f t="shared" si="3"/>
        <v>1</v>
      </c>
      <c r="E72" s="6">
        <f t="shared" si="4"/>
        <v>0.36800000000000027</v>
      </c>
      <c r="F72" s="6">
        <f t="shared" ca="1" si="5"/>
        <v>8.5680000000000067</v>
      </c>
      <c r="G72" s="6">
        <f t="shared" si="0"/>
        <v>0</v>
      </c>
      <c r="H72" s="6" t="b">
        <f t="shared" si="1"/>
        <v>1</v>
      </c>
      <c r="I72" s="6">
        <f t="shared" ca="1" si="6"/>
        <v>0.5195348837209306</v>
      </c>
      <c r="J72" s="6">
        <f t="shared" ca="1" si="7"/>
        <v>9.9340465116279156E-2</v>
      </c>
      <c r="K72" s="6">
        <f t="shared" ca="1" si="8"/>
        <v>1.6666666666666681</v>
      </c>
      <c r="L72" s="6" t="b">
        <v>0</v>
      </c>
      <c r="M72" s="6" t="b">
        <f t="shared" si="9"/>
        <v>0</v>
      </c>
    </row>
    <row r="73" spans="2:13" ht="12.75" customHeight="1" x14ac:dyDescent="0.3">
      <c r="B73" s="6">
        <f t="shared" si="10"/>
        <v>48</v>
      </c>
      <c r="C73" s="6">
        <f t="shared" si="2"/>
        <v>0.56399999999999995</v>
      </c>
      <c r="D73" s="6">
        <f t="shared" si="3"/>
        <v>1</v>
      </c>
      <c r="E73" s="6">
        <f t="shared" si="4"/>
        <v>0.37600000000000028</v>
      </c>
      <c r="F73" s="6">
        <f t="shared" ca="1" si="5"/>
        <v>8.9040000000000052</v>
      </c>
      <c r="G73" s="6">
        <f t="shared" si="0"/>
        <v>0</v>
      </c>
      <c r="H73" s="6" t="b">
        <f t="shared" si="1"/>
        <v>1</v>
      </c>
      <c r="I73" s="6">
        <f t="shared" ca="1" si="6"/>
        <v>0.5395348837209305</v>
      </c>
      <c r="J73" s="6">
        <f t="shared" ca="1" si="7"/>
        <v>0.10569488372093032</v>
      </c>
      <c r="K73" s="6">
        <f t="shared" ca="1" si="8"/>
        <v>1.666666666666659</v>
      </c>
      <c r="L73" s="6" t="b">
        <v>0</v>
      </c>
      <c r="M73" s="6" t="b">
        <f t="shared" si="9"/>
        <v>0</v>
      </c>
    </row>
    <row r="74" spans="2:13" ht="12.75" customHeight="1" x14ac:dyDescent="0.3">
      <c r="B74" s="6">
        <f t="shared" si="10"/>
        <v>49</v>
      </c>
      <c r="C74" s="6">
        <f t="shared" si="2"/>
        <v>0.57599999999999996</v>
      </c>
      <c r="D74" s="6">
        <f t="shared" si="3"/>
        <v>1</v>
      </c>
      <c r="E74" s="6">
        <f t="shared" si="4"/>
        <v>0.38400000000000029</v>
      </c>
      <c r="F74" s="6">
        <f t="shared" ca="1" si="5"/>
        <v>9.2400000000000055</v>
      </c>
      <c r="G74" s="6">
        <f t="shared" si="0"/>
        <v>0</v>
      </c>
      <c r="H74" s="6" t="b">
        <f t="shared" si="1"/>
        <v>1</v>
      </c>
      <c r="I74" s="6">
        <f t="shared" ca="1" si="6"/>
        <v>0.55953488372093063</v>
      </c>
      <c r="J74" s="6">
        <f t="shared" ca="1" si="7"/>
        <v>0.11228930232558149</v>
      </c>
      <c r="K74" s="6">
        <f t="shared" ca="1" si="8"/>
        <v>1.6666666666666774</v>
      </c>
      <c r="L74" s="6" t="b">
        <v>0</v>
      </c>
      <c r="M74" s="6" t="b">
        <f t="shared" si="9"/>
        <v>0</v>
      </c>
    </row>
    <row r="75" spans="2:13" ht="12.75" customHeight="1" x14ac:dyDescent="0.3">
      <c r="B75" s="6">
        <f t="shared" si="10"/>
        <v>50</v>
      </c>
      <c r="C75" s="6">
        <f t="shared" si="2"/>
        <v>0.58799999999999997</v>
      </c>
      <c r="D75" s="6">
        <f t="shared" si="3"/>
        <v>1</v>
      </c>
      <c r="E75" s="6">
        <f t="shared" si="4"/>
        <v>0.39200000000000029</v>
      </c>
      <c r="F75" s="6">
        <f t="shared" ca="1" si="5"/>
        <v>9.5760000000000058</v>
      </c>
      <c r="G75" s="6">
        <f t="shared" si="0"/>
        <v>0</v>
      </c>
      <c r="H75" s="6" t="b">
        <f t="shared" si="1"/>
        <v>1</v>
      </c>
      <c r="I75" s="6">
        <f t="shared" ca="1" si="6"/>
        <v>0.57953488372093054</v>
      </c>
      <c r="J75" s="6">
        <f t="shared" ca="1" si="7"/>
        <v>0.11912372093023266</v>
      </c>
      <c r="K75" s="6">
        <f t="shared" ca="1" si="8"/>
        <v>1.666666666666659</v>
      </c>
      <c r="L75" s="6" t="b">
        <v>0</v>
      </c>
      <c r="M75" s="6" t="b">
        <f t="shared" si="9"/>
        <v>0</v>
      </c>
    </row>
    <row r="76" spans="2:13" ht="12.75" customHeight="1" x14ac:dyDescent="0.3">
      <c r="B76" s="6">
        <f t="shared" si="10"/>
        <v>51</v>
      </c>
      <c r="C76" s="6">
        <f t="shared" si="2"/>
        <v>0.6</v>
      </c>
      <c r="D76" s="6">
        <f t="shared" si="3"/>
        <v>1</v>
      </c>
      <c r="E76" s="6">
        <f t="shared" si="4"/>
        <v>0.4000000000000003</v>
      </c>
      <c r="F76" s="6">
        <f t="shared" ca="1" si="5"/>
        <v>9.9120000000000061</v>
      </c>
      <c r="G76" s="6">
        <f t="shared" si="0"/>
        <v>0</v>
      </c>
      <c r="H76" s="6" t="b">
        <f t="shared" si="1"/>
        <v>1</v>
      </c>
      <c r="I76" s="6">
        <f t="shared" ca="1" si="6"/>
        <v>0.59953488372093067</v>
      </c>
      <c r="J76" s="6">
        <f t="shared" ca="1" si="7"/>
        <v>0.12619813953488382</v>
      </c>
      <c r="K76" s="6">
        <f t="shared" ca="1" si="8"/>
        <v>1.6666666666666774</v>
      </c>
      <c r="L76" s="6" t="b">
        <v>0</v>
      </c>
      <c r="M76" s="6" t="b">
        <f t="shared" si="9"/>
        <v>0</v>
      </c>
    </row>
    <row r="77" spans="2:13" ht="12.75" customHeight="1" x14ac:dyDescent="0.3">
      <c r="B77" s="6">
        <f t="shared" si="10"/>
        <v>52</v>
      </c>
      <c r="C77" s="6">
        <f t="shared" si="2"/>
        <v>0.61199999999999999</v>
      </c>
      <c r="D77" s="6">
        <f t="shared" si="3"/>
        <v>1</v>
      </c>
      <c r="E77" s="6">
        <f t="shared" si="4"/>
        <v>0.40800000000000031</v>
      </c>
      <c r="F77" s="6">
        <f t="shared" ca="1" si="5"/>
        <v>10.248000000000005</v>
      </c>
      <c r="G77" s="6">
        <f t="shared" si="0"/>
        <v>0</v>
      </c>
      <c r="H77" s="6" t="b">
        <f t="shared" si="1"/>
        <v>1</v>
      </c>
      <c r="I77" s="6">
        <f t="shared" ca="1" si="6"/>
        <v>0.61953488372093046</v>
      </c>
      <c r="J77" s="6">
        <f t="shared" ca="1" si="7"/>
        <v>0.133512558139535</v>
      </c>
      <c r="K77" s="6">
        <f t="shared" ca="1" si="8"/>
        <v>1.6666666666666496</v>
      </c>
      <c r="L77" s="6" t="b">
        <v>0</v>
      </c>
      <c r="M77" s="6" t="b">
        <f t="shared" si="9"/>
        <v>0</v>
      </c>
    </row>
    <row r="78" spans="2:13" ht="12.75" customHeight="1" x14ac:dyDescent="0.3">
      <c r="B78" s="6">
        <f t="shared" si="10"/>
        <v>53</v>
      </c>
      <c r="C78" s="6">
        <f t="shared" si="2"/>
        <v>0.624</v>
      </c>
      <c r="D78" s="6">
        <f t="shared" si="3"/>
        <v>1</v>
      </c>
      <c r="E78" s="6">
        <f t="shared" si="4"/>
        <v>0.41600000000000031</v>
      </c>
      <c r="F78" s="6">
        <f t="shared" ca="1" si="5"/>
        <v>10.584000000000005</v>
      </c>
      <c r="G78" s="6">
        <f t="shared" si="0"/>
        <v>0</v>
      </c>
      <c r="H78" s="6" t="b">
        <f t="shared" si="1"/>
        <v>1</v>
      </c>
      <c r="I78" s="6">
        <f t="shared" ca="1" si="6"/>
        <v>0.63953488372093048</v>
      </c>
      <c r="J78" s="6">
        <f t="shared" ca="1" si="7"/>
        <v>0.14106697674418617</v>
      </c>
      <c r="K78" s="6">
        <f t="shared" ca="1" si="8"/>
        <v>1.6666666666666681</v>
      </c>
      <c r="L78" s="6" t="b">
        <v>0</v>
      </c>
      <c r="M78" s="6" t="b">
        <f t="shared" si="9"/>
        <v>0</v>
      </c>
    </row>
    <row r="79" spans="2:13" ht="12.75" customHeight="1" x14ac:dyDescent="0.3">
      <c r="B79" s="6">
        <f t="shared" si="10"/>
        <v>54</v>
      </c>
      <c r="C79" s="6">
        <f t="shared" si="2"/>
        <v>0.63600000000000001</v>
      </c>
      <c r="D79" s="6">
        <f t="shared" si="3"/>
        <v>1</v>
      </c>
      <c r="E79" s="6">
        <f t="shared" si="4"/>
        <v>0.42400000000000032</v>
      </c>
      <c r="F79" s="6">
        <f t="shared" ca="1" si="5"/>
        <v>10.920000000000005</v>
      </c>
      <c r="G79" s="6">
        <f t="shared" si="0"/>
        <v>0</v>
      </c>
      <c r="H79" s="6" t="b">
        <f t="shared" si="1"/>
        <v>1</v>
      </c>
      <c r="I79" s="6">
        <f t="shared" ca="1" si="6"/>
        <v>0.6595348837209305</v>
      </c>
      <c r="J79" s="6">
        <f t="shared" ca="1" si="7"/>
        <v>0.14886139534883733</v>
      </c>
      <c r="K79" s="6">
        <f t="shared" ca="1" si="8"/>
        <v>1.6666666666666681</v>
      </c>
      <c r="L79" s="6" t="b">
        <v>0</v>
      </c>
      <c r="M79" s="6" t="b">
        <f t="shared" si="9"/>
        <v>0</v>
      </c>
    </row>
    <row r="80" spans="2:13" ht="12.75" customHeight="1" x14ac:dyDescent="0.3">
      <c r="B80" s="6">
        <f t="shared" si="10"/>
        <v>55</v>
      </c>
      <c r="C80" s="6">
        <f t="shared" si="2"/>
        <v>0.64800000000000002</v>
      </c>
      <c r="D80" s="6">
        <f t="shared" si="3"/>
        <v>1</v>
      </c>
      <c r="E80" s="6">
        <f t="shared" si="4"/>
        <v>0.43200000000000033</v>
      </c>
      <c r="F80" s="6">
        <f t="shared" ca="1" si="5"/>
        <v>11.256000000000006</v>
      </c>
      <c r="G80" s="6">
        <f t="shared" si="0"/>
        <v>0</v>
      </c>
      <c r="H80" s="6" t="b">
        <f t="shared" si="1"/>
        <v>1</v>
      </c>
      <c r="I80" s="6">
        <f t="shared" ca="1" si="6"/>
        <v>0.67953488372093052</v>
      </c>
      <c r="J80" s="6">
        <f t="shared" ca="1" si="7"/>
        <v>0.15689581395348851</v>
      </c>
      <c r="K80" s="6">
        <f t="shared" ca="1" si="8"/>
        <v>1.6666666666666681</v>
      </c>
      <c r="L80" s="6" t="b">
        <v>0</v>
      </c>
      <c r="M80" s="6" t="b">
        <f t="shared" si="9"/>
        <v>0</v>
      </c>
    </row>
    <row r="81" spans="2:13" ht="12.75" customHeight="1" x14ac:dyDescent="0.3">
      <c r="B81" s="6">
        <f t="shared" si="10"/>
        <v>56</v>
      </c>
      <c r="C81" s="6">
        <f t="shared" si="2"/>
        <v>0.66</v>
      </c>
      <c r="D81" s="6">
        <f t="shared" si="3"/>
        <v>1</v>
      </c>
      <c r="E81" s="6">
        <f t="shared" si="4"/>
        <v>0.44000000000000034</v>
      </c>
      <c r="F81" s="6">
        <f t="shared" ca="1" si="5"/>
        <v>11.592000000000006</v>
      </c>
      <c r="G81" s="6">
        <f t="shared" si="0"/>
        <v>0</v>
      </c>
      <c r="H81" s="6" t="b">
        <f t="shared" si="1"/>
        <v>1</v>
      </c>
      <c r="I81" s="6">
        <f t="shared" ca="1" si="6"/>
        <v>0.69953488372093053</v>
      </c>
      <c r="J81" s="6">
        <f t="shared" ca="1" si="7"/>
        <v>0.16517023255813967</v>
      </c>
      <c r="K81" s="6">
        <f t="shared" ca="1" si="8"/>
        <v>1.6666666666666681</v>
      </c>
      <c r="L81" s="6" t="b">
        <v>0</v>
      </c>
      <c r="M81" s="6" t="b">
        <f t="shared" si="9"/>
        <v>0</v>
      </c>
    </row>
    <row r="82" spans="2:13" ht="12.75" customHeight="1" x14ac:dyDescent="0.3">
      <c r="B82" s="6">
        <f t="shared" si="10"/>
        <v>57</v>
      </c>
      <c r="C82" s="6">
        <f t="shared" si="2"/>
        <v>0.67200000000000004</v>
      </c>
      <c r="D82" s="6">
        <f t="shared" si="3"/>
        <v>1</v>
      </c>
      <c r="E82" s="6">
        <f t="shared" si="4"/>
        <v>0.44800000000000034</v>
      </c>
      <c r="F82" s="6">
        <f t="shared" ca="1" si="5"/>
        <v>11.928000000000006</v>
      </c>
      <c r="G82" s="6">
        <f t="shared" si="0"/>
        <v>0</v>
      </c>
      <c r="H82" s="6" t="b">
        <f t="shared" si="1"/>
        <v>1</v>
      </c>
      <c r="I82" s="6">
        <f t="shared" ca="1" si="6"/>
        <v>0.71953488372093055</v>
      </c>
      <c r="J82" s="6">
        <f t="shared" ca="1" si="7"/>
        <v>0.17368465116279083</v>
      </c>
      <c r="K82" s="6">
        <f t="shared" ca="1" si="8"/>
        <v>1.6666666666666681</v>
      </c>
      <c r="L82" s="6" t="b">
        <v>0</v>
      </c>
      <c r="M82" s="6" t="b">
        <f t="shared" si="9"/>
        <v>0</v>
      </c>
    </row>
    <row r="83" spans="2:13" ht="12.75" customHeight="1" x14ac:dyDescent="0.3">
      <c r="B83" s="6">
        <f t="shared" si="10"/>
        <v>58</v>
      </c>
      <c r="C83" s="6">
        <f t="shared" si="2"/>
        <v>0.68400000000000005</v>
      </c>
      <c r="D83" s="6">
        <f t="shared" si="3"/>
        <v>1</v>
      </c>
      <c r="E83" s="6">
        <f t="shared" si="4"/>
        <v>0.45600000000000035</v>
      </c>
      <c r="F83" s="6">
        <f t="shared" ca="1" si="5"/>
        <v>12.264000000000005</v>
      </c>
      <c r="G83" s="6">
        <f t="shared" si="0"/>
        <v>0</v>
      </c>
      <c r="H83" s="6" t="b">
        <f t="shared" si="1"/>
        <v>1</v>
      </c>
      <c r="I83" s="6">
        <f t="shared" ca="1" si="6"/>
        <v>0.73953488372093046</v>
      </c>
      <c r="J83" s="6">
        <f t="shared" ca="1" si="7"/>
        <v>0.18243906976744201</v>
      </c>
      <c r="K83" s="6">
        <f t="shared" ca="1" si="8"/>
        <v>1.666666666666659</v>
      </c>
      <c r="L83" s="6" t="b">
        <v>0</v>
      </c>
      <c r="M83" s="6" t="b">
        <f t="shared" si="9"/>
        <v>0</v>
      </c>
    </row>
    <row r="84" spans="2:13" ht="12.75" customHeight="1" x14ac:dyDescent="0.3">
      <c r="B84" s="6">
        <f t="shared" si="10"/>
        <v>59</v>
      </c>
      <c r="C84" s="6">
        <f t="shared" si="2"/>
        <v>0.69599999999999995</v>
      </c>
      <c r="D84" s="6">
        <f t="shared" si="3"/>
        <v>1</v>
      </c>
      <c r="E84" s="6">
        <f t="shared" si="4"/>
        <v>0.46400000000000036</v>
      </c>
      <c r="F84" s="6">
        <f t="shared" ca="1" si="5"/>
        <v>12.600000000000005</v>
      </c>
      <c r="G84" s="6">
        <f t="shared" si="0"/>
        <v>0</v>
      </c>
      <c r="H84" s="6" t="b">
        <f t="shared" si="1"/>
        <v>1</v>
      </c>
      <c r="I84" s="6">
        <f t="shared" ca="1" si="6"/>
        <v>0.75953488372093048</v>
      </c>
      <c r="J84" s="6">
        <f t="shared" ca="1" si="7"/>
        <v>0.19143348837209317</v>
      </c>
      <c r="K84" s="6">
        <f t="shared" ca="1" si="8"/>
        <v>1.6666666666666681</v>
      </c>
      <c r="L84" s="6" t="b">
        <v>0</v>
      </c>
      <c r="M84" s="6" t="b">
        <f t="shared" si="9"/>
        <v>0</v>
      </c>
    </row>
    <row r="85" spans="2:13" ht="12.75" customHeight="1" x14ac:dyDescent="0.3">
      <c r="B85" s="6">
        <f t="shared" si="10"/>
        <v>60</v>
      </c>
      <c r="C85" s="6">
        <f t="shared" si="2"/>
        <v>0.70799999999999996</v>
      </c>
      <c r="D85" s="6">
        <f t="shared" si="3"/>
        <v>1</v>
      </c>
      <c r="E85" s="6">
        <f t="shared" si="4"/>
        <v>0.47200000000000036</v>
      </c>
      <c r="F85" s="6">
        <f t="shared" ca="1" si="5"/>
        <v>12.936000000000005</v>
      </c>
      <c r="G85" s="6">
        <f t="shared" si="0"/>
        <v>0</v>
      </c>
      <c r="H85" s="6" t="b">
        <f t="shared" si="1"/>
        <v>1</v>
      </c>
      <c r="I85" s="6">
        <f t="shared" ca="1" si="6"/>
        <v>0.77953488372093049</v>
      </c>
      <c r="J85" s="6">
        <f t="shared" ca="1" si="7"/>
        <v>0.20066790697674433</v>
      </c>
      <c r="K85" s="6">
        <f t="shared" ca="1" si="8"/>
        <v>1.6666666666666681</v>
      </c>
      <c r="L85" s="6" t="b">
        <v>0</v>
      </c>
      <c r="M85" s="6" t="b">
        <f t="shared" si="9"/>
        <v>0</v>
      </c>
    </row>
    <row r="86" spans="2:13" ht="12.75" customHeight="1" x14ac:dyDescent="0.3">
      <c r="B86" s="6">
        <f t="shared" si="10"/>
        <v>61</v>
      </c>
      <c r="C86" s="6">
        <f t="shared" si="2"/>
        <v>0.72</v>
      </c>
      <c r="D86" s="6">
        <f t="shared" si="3"/>
        <v>1</v>
      </c>
      <c r="E86" s="6">
        <f t="shared" si="4"/>
        <v>0.48000000000000037</v>
      </c>
      <c r="F86" s="6">
        <f t="shared" ca="1" si="5"/>
        <v>13.272000000000006</v>
      </c>
      <c r="G86" s="6">
        <f t="shared" si="0"/>
        <v>0</v>
      </c>
      <c r="H86" s="6" t="b">
        <f t="shared" si="1"/>
        <v>1</v>
      </c>
      <c r="I86" s="6">
        <f t="shared" ca="1" si="6"/>
        <v>0.79953488372093051</v>
      </c>
      <c r="J86" s="6">
        <f t="shared" ca="1" si="7"/>
        <v>0.21014232558139551</v>
      </c>
      <c r="K86" s="6">
        <f t="shared" ca="1" si="8"/>
        <v>1.6666666666666681</v>
      </c>
      <c r="L86" s="6" t="b">
        <v>0</v>
      </c>
      <c r="M86" s="6" t="b">
        <f t="shared" si="9"/>
        <v>0</v>
      </c>
    </row>
    <row r="87" spans="2:13" ht="12.75" customHeight="1" x14ac:dyDescent="0.3">
      <c r="B87" s="6">
        <f t="shared" si="10"/>
        <v>62</v>
      </c>
      <c r="C87" s="6">
        <f t="shared" si="2"/>
        <v>0.73199999999999998</v>
      </c>
      <c r="D87" s="6">
        <f t="shared" si="3"/>
        <v>1</v>
      </c>
      <c r="E87" s="6">
        <f t="shared" si="4"/>
        <v>0.48800000000000038</v>
      </c>
      <c r="F87" s="6">
        <f t="shared" ca="1" si="5"/>
        <v>13.608000000000006</v>
      </c>
      <c r="G87" s="6">
        <f t="shared" si="0"/>
        <v>0</v>
      </c>
      <c r="H87" s="6" t="b">
        <f t="shared" si="1"/>
        <v>1</v>
      </c>
      <c r="I87" s="6">
        <f t="shared" ca="1" si="6"/>
        <v>0.81953488372093053</v>
      </c>
      <c r="J87" s="6">
        <f t="shared" ca="1" si="7"/>
        <v>0.21985674418604667</v>
      </c>
      <c r="K87" s="6">
        <f t="shared" ca="1" si="8"/>
        <v>1.6666666666666681</v>
      </c>
      <c r="L87" s="6" t="b">
        <v>0</v>
      </c>
      <c r="M87" s="6" t="b">
        <f t="shared" si="9"/>
        <v>0</v>
      </c>
    </row>
    <row r="88" spans="2:13" ht="12.75" customHeight="1" x14ac:dyDescent="0.3">
      <c r="B88" s="6">
        <f t="shared" si="10"/>
        <v>63</v>
      </c>
      <c r="C88" s="6">
        <f t="shared" si="2"/>
        <v>0.74399999999999999</v>
      </c>
      <c r="D88" s="6">
        <f t="shared" si="3"/>
        <v>1</v>
      </c>
      <c r="E88" s="6">
        <f t="shared" si="4"/>
        <v>0.49600000000000039</v>
      </c>
      <c r="F88" s="6">
        <f t="shared" ca="1" si="5"/>
        <v>13.944000000000006</v>
      </c>
      <c r="G88" s="6">
        <f t="shared" si="0"/>
        <v>0</v>
      </c>
      <c r="H88" s="6" t="b">
        <f t="shared" si="1"/>
        <v>1</v>
      </c>
      <c r="I88" s="6">
        <f t="shared" ca="1" si="6"/>
        <v>0.83953488372093055</v>
      </c>
      <c r="J88" s="6">
        <f t="shared" ca="1" si="7"/>
        <v>0.22981116279069783</v>
      </c>
      <c r="K88" s="6">
        <f t="shared" ca="1" si="8"/>
        <v>1.6666666666666681</v>
      </c>
      <c r="L88" s="6" t="b">
        <v>0</v>
      </c>
      <c r="M88" s="6" t="b">
        <f t="shared" si="9"/>
        <v>0</v>
      </c>
    </row>
    <row r="89" spans="2:13" ht="12.75" customHeight="1" x14ac:dyDescent="0.3">
      <c r="B89" s="6">
        <f t="shared" si="10"/>
        <v>64</v>
      </c>
      <c r="C89" s="6">
        <f t="shared" si="2"/>
        <v>0.75600000000000001</v>
      </c>
      <c r="D89" s="6">
        <f t="shared" si="3"/>
        <v>1</v>
      </c>
      <c r="E89" s="6">
        <f t="shared" si="4"/>
        <v>0.50400000000000034</v>
      </c>
      <c r="F89" s="6">
        <f t="shared" ca="1" si="5"/>
        <v>14.280000000000005</v>
      </c>
      <c r="G89" s="6">
        <f t="shared" si="0"/>
        <v>0</v>
      </c>
      <c r="H89" s="6" t="b">
        <f t="shared" si="1"/>
        <v>1</v>
      </c>
      <c r="I89" s="6">
        <f t="shared" ca="1" si="6"/>
        <v>0.85953488372093045</v>
      </c>
      <c r="J89" s="6">
        <f t="shared" ca="1" si="7"/>
        <v>0.240005581395349</v>
      </c>
      <c r="K89" s="6">
        <f t="shared" ca="1" si="8"/>
        <v>1.666666666666659</v>
      </c>
      <c r="L89" s="6" t="b">
        <v>0</v>
      </c>
      <c r="M89" s="6" t="b">
        <f t="shared" si="9"/>
        <v>0</v>
      </c>
    </row>
    <row r="90" spans="2:13" ht="12.75" customHeight="1" x14ac:dyDescent="0.3">
      <c r="B90" s="6">
        <f t="shared" si="10"/>
        <v>65</v>
      </c>
      <c r="C90" s="6">
        <f t="shared" si="2"/>
        <v>0.76800000000000002</v>
      </c>
      <c r="D90" s="6">
        <f t="shared" si="3"/>
        <v>1</v>
      </c>
      <c r="E90" s="6">
        <f t="shared" si="4"/>
        <v>0.51200000000000034</v>
      </c>
      <c r="F90" s="6">
        <f t="shared" ca="1" si="5"/>
        <v>14.616000000000005</v>
      </c>
      <c r="G90" s="6">
        <f t="shared" si="0"/>
        <v>0</v>
      </c>
      <c r="H90" s="6" t="b">
        <f t="shared" si="1"/>
        <v>1</v>
      </c>
      <c r="I90" s="6">
        <f t="shared" ca="1" si="6"/>
        <v>0.87953488372093058</v>
      </c>
      <c r="J90" s="6">
        <f t="shared" ca="1" si="7"/>
        <v>0.25044000000000016</v>
      </c>
      <c r="K90" s="6">
        <f t="shared" ca="1" si="8"/>
        <v>1.6666666666666774</v>
      </c>
      <c r="L90" s="6" t="b">
        <v>0</v>
      </c>
      <c r="M90" s="6" t="b">
        <f t="shared" si="9"/>
        <v>0</v>
      </c>
    </row>
    <row r="91" spans="2:13" ht="12.75" customHeight="1" x14ac:dyDescent="0.3">
      <c r="B91" s="6">
        <f t="shared" si="10"/>
        <v>66</v>
      </c>
      <c r="C91" s="6">
        <f t="shared" ref="C91:C154" si="11">((B91-1)*itp)/1000</f>
        <v>0.78</v>
      </c>
      <c r="D91" s="6">
        <f t="shared" si="3"/>
        <v>1</v>
      </c>
      <c r="E91" s="6">
        <f t="shared" si="4"/>
        <v>0.52000000000000035</v>
      </c>
      <c r="F91" s="6">
        <f t="shared" ca="1" si="5"/>
        <v>14.952000000000005</v>
      </c>
      <c r="G91" s="6">
        <f t="shared" si="0"/>
        <v>0</v>
      </c>
      <c r="H91" s="6" t="b">
        <f t="shared" si="1"/>
        <v>1</v>
      </c>
      <c r="I91" s="6">
        <f t="shared" ref="I91:I154" ca="1" si="12">IF(H91,   ((E91+F91)/(1+$C$10))*Vprog,  "")</f>
        <v>0.89953488372093049</v>
      </c>
      <c r="J91" s="6">
        <f t="shared" ref="J91:J154" ca="1" si="13">IF(H91,  ((((I91+I90)/2)*itp)/1000)+J90,"")</f>
        <v>0.26111441860465134</v>
      </c>
      <c r="K91" s="6">
        <f t="shared" ref="K91:K154" ca="1" si="14">IF(H91,     (I91-I90)/(itp/1000),     "")</f>
        <v>1.666666666666659</v>
      </c>
      <c r="L91" s="6" t="b">
        <v>0</v>
      </c>
      <c r="M91" s="6" t="b">
        <f t="shared" si="9"/>
        <v>0</v>
      </c>
    </row>
    <row r="92" spans="2:13" ht="12.75" customHeight="1" x14ac:dyDescent="0.3">
      <c r="B92" s="6">
        <f t="shared" si="10"/>
        <v>67</v>
      </c>
      <c r="C92" s="6">
        <f t="shared" si="11"/>
        <v>0.79200000000000004</v>
      </c>
      <c r="D92" s="6">
        <f t="shared" si="3"/>
        <v>1</v>
      </c>
      <c r="E92" s="6">
        <f t="shared" si="4"/>
        <v>0.52800000000000036</v>
      </c>
      <c r="F92" s="6">
        <f t="shared" ca="1" si="5"/>
        <v>15.288000000000006</v>
      </c>
      <c r="G92" s="6">
        <f t="shared" si="0"/>
        <v>0</v>
      </c>
      <c r="H92" s="6" t="b">
        <f t="shared" si="1"/>
        <v>1</v>
      </c>
      <c r="I92" s="6">
        <f t="shared" ca="1" si="12"/>
        <v>0.91953488372093062</v>
      </c>
      <c r="J92" s="6">
        <f t="shared" ca="1" si="13"/>
        <v>0.27202883720930249</v>
      </c>
      <c r="K92" s="6">
        <f t="shared" ca="1" si="14"/>
        <v>1.6666666666666774</v>
      </c>
      <c r="L92" s="6" t="b">
        <v>0</v>
      </c>
      <c r="M92" s="6" t="b">
        <f t="shared" si="9"/>
        <v>0</v>
      </c>
    </row>
    <row r="93" spans="2:13" ht="12.75" customHeight="1" x14ac:dyDescent="0.3">
      <c r="B93" s="6">
        <f t="shared" si="10"/>
        <v>68</v>
      </c>
      <c r="C93" s="6">
        <f t="shared" si="11"/>
        <v>0.80400000000000005</v>
      </c>
      <c r="D93" s="6">
        <f t="shared" si="3"/>
        <v>1</v>
      </c>
      <c r="E93" s="6">
        <f t="shared" si="4"/>
        <v>0.53600000000000037</v>
      </c>
      <c r="F93" s="6">
        <f t="shared" ca="1" si="5"/>
        <v>15.624000000000006</v>
      </c>
      <c r="G93" s="6">
        <f t="shared" si="0"/>
        <v>0</v>
      </c>
      <c r="H93" s="6" t="b">
        <f t="shared" si="1"/>
        <v>1</v>
      </c>
      <c r="I93" s="6">
        <f t="shared" ca="1" si="12"/>
        <v>0.93953488372093064</v>
      </c>
      <c r="J93" s="6">
        <f t="shared" ca="1" si="13"/>
        <v>0.28318325581395365</v>
      </c>
      <c r="K93" s="6">
        <f t="shared" ca="1" si="14"/>
        <v>1.6666666666666681</v>
      </c>
      <c r="L93" s="6" t="b">
        <v>0</v>
      </c>
      <c r="M93" s="6" t="b">
        <f t="shared" si="9"/>
        <v>0</v>
      </c>
    </row>
    <row r="94" spans="2:13" ht="12.75" customHeight="1" x14ac:dyDescent="0.3">
      <c r="B94" s="6">
        <f t="shared" si="10"/>
        <v>69</v>
      </c>
      <c r="C94" s="6">
        <f t="shared" si="11"/>
        <v>0.81599999999999995</v>
      </c>
      <c r="D94" s="6">
        <f t="shared" si="3"/>
        <v>1</v>
      </c>
      <c r="E94" s="6">
        <f t="shared" si="4"/>
        <v>0.54400000000000037</v>
      </c>
      <c r="F94" s="6">
        <f t="shared" ca="1" si="5"/>
        <v>15.960000000000006</v>
      </c>
      <c r="G94" s="6">
        <f t="shared" si="0"/>
        <v>0</v>
      </c>
      <c r="H94" s="6" t="b">
        <f t="shared" si="1"/>
        <v>1</v>
      </c>
      <c r="I94" s="6">
        <f t="shared" ca="1" si="12"/>
        <v>0.95953488372093054</v>
      </c>
      <c r="J94" s="6">
        <f t="shared" ca="1" si="13"/>
        <v>0.29457767441860483</v>
      </c>
      <c r="K94" s="6">
        <f t="shared" ca="1" si="14"/>
        <v>1.666666666666659</v>
      </c>
      <c r="L94" s="6" t="b">
        <v>0</v>
      </c>
      <c r="M94" s="6" t="b">
        <f t="shared" si="9"/>
        <v>0</v>
      </c>
    </row>
    <row r="95" spans="2:13" ht="12.75" customHeight="1" x14ac:dyDescent="0.3">
      <c r="B95" s="6">
        <f t="shared" si="10"/>
        <v>70</v>
      </c>
      <c r="C95" s="6">
        <f t="shared" si="11"/>
        <v>0.82799999999999996</v>
      </c>
      <c r="D95" s="6">
        <f t="shared" si="3"/>
        <v>1</v>
      </c>
      <c r="E95" s="6">
        <f t="shared" si="4"/>
        <v>0.55200000000000038</v>
      </c>
      <c r="F95" s="6">
        <f t="shared" ca="1" si="5"/>
        <v>16.296000000000006</v>
      </c>
      <c r="G95" s="6">
        <f t="shared" si="0"/>
        <v>0</v>
      </c>
      <c r="H95" s="6" t="b">
        <f t="shared" si="1"/>
        <v>1</v>
      </c>
      <c r="I95" s="6">
        <f t="shared" ca="1" si="12"/>
        <v>0.97953488372093056</v>
      </c>
      <c r="J95" s="6">
        <f t="shared" ca="1" si="13"/>
        <v>0.30621209302325597</v>
      </c>
      <c r="K95" s="6">
        <f t="shared" ca="1" si="14"/>
        <v>1.6666666666666681</v>
      </c>
      <c r="L95" s="6" t="b">
        <v>0</v>
      </c>
      <c r="M95" s="6" t="b">
        <f t="shared" si="9"/>
        <v>0</v>
      </c>
    </row>
    <row r="96" spans="2:13" ht="12.75" customHeight="1" x14ac:dyDescent="0.3">
      <c r="B96" s="6">
        <f t="shared" si="10"/>
        <v>71</v>
      </c>
      <c r="C96" s="6">
        <f t="shared" si="11"/>
        <v>0.84</v>
      </c>
      <c r="D96" s="6">
        <f t="shared" si="3"/>
        <v>1</v>
      </c>
      <c r="E96" s="6">
        <f t="shared" si="4"/>
        <v>0.56000000000000039</v>
      </c>
      <c r="F96" s="6">
        <f t="shared" ca="1" si="5"/>
        <v>16.632000000000005</v>
      </c>
      <c r="G96" s="6">
        <f t="shared" si="0"/>
        <v>0</v>
      </c>
      <c r="H96" s="6" t="b">
        <f t="shared" si="1"/>
        <v>1</v>
      </c>
      <c r="I96" s="6">
        <f t="shared" ca="1" si="12"/>
        <v>0.99953488372093047</v>
      </c>
      <c r="J96" s="6">
        <f t="shared" ca="1" si="13"/>
        <v>0.31808651162790713</v>
      </c>
      <c r="K96" s="6">
        <f t="shared" ca="1" si="14"/>
        <v>1.666666666666659</v>
      </c>
      <c r="L96" s="6" t="b">
        <v>0</v>
      </c>
      <c r="M96" s="6" t="b">
        <f t="shared" si="9"/>
        <v>0</v>
      </c>
    </row>
    <row r="97" spans="2:13" ht="12.75" customHeight="1" x14ac:dyDescent="0.3">
      <c r="B97" s="6">
        <f t="shared" si="10"/>
        <v>72</v>
      </c>
      <c r="C97" s="6">
        <f t="shared" si="11"/>
        <v>0.85199999999999998</v>
      </c>
      <c r="D97" s="6">
        <f t="shared" si="3"/>
        <v>1</v>
      </c>
      <c r="E97" s="6">
        <f t="shared" si="4"/>
        <v>0.56800000000000039</v>
      </c>
      <c r="F97" s="6">
        <f t="shared" ca="1" si="5"/>
        <v>16.968000000000007</v>
      </c>
      <c r="G97" s="6">
        <f t="shared" si="0"/>
        <v>0</v>
      </c>
      <c r="H97" s="6" t="b">
        <f t="shared" si="1"/>
        <v>1</v>
      </c>
      <c r="I97" s="6">
        <f t="shared" ca="1" si="12"/>
        <v>1.0195348837209308</v>
      </c>
      <c r="J97" s="6">
        <f t="shared" ca="1" si="13"/>
        <v>0.33020093023255831</v>
      </c>
      <c r="K97" s="6">
        <f t="shared" ca="1" si="14"/>
        <v>1.6666666666666958</v>
      </c>
      <c r="L97" s="6" t="b">
        <v>0</v>
      </c>
      <c r="M97" s="6" t="b">
        <f t="shared" si="9"/>
        <v>0</v>
      </c>
    </row>
    <row r="98" spans="2:13" ht="12.75" customHeight="1" x14ac:dyDescent="0.3">
      <c r="B98" s="6">
        <f t="shared" si="10"/>
        <v>73</v>
      </c>
      <c r="C98" s="6">
        <f t="shared" si="11"/>
        <v>0.86399999999999999</v>
      </c>
      <c r="D98" s="6">
        <f t="shared" si="3"/>
        <v>1</v>
      </c>
      <c r="E98" s="6">
        <f t="shared" si="4"/>
        <v>0.5760000000000004</v>
      </c>
      <c r="F98" s="6">
        <f t="shared" ca="1" si="5"/>
        <v>17.304000000000006</v>
      </c>
      <c r="G98" s="6">
        <f t="shared" si="0"/>
        <v>0</v>
      </c>
      <c r="H98" s="6" t="b">
        <f t="shared" si="1"/>
        <v>1</v>
      </c>
      <c r="I98" s="6">
        <f t="shared" ca="1" si="12"/>
        <v>1.0395348837209306</v>
      </c>
      <c r="J98" s="6">
        <f t="shared" ca="1" si="13"/>
        <v>0.34255534883720945</v>
      </c>
      <c r="K98" s="6">
        <f t="shared" ca="1" si="14"/>
        <v>1.6666666666666496</v>
      </c>
      <c r="L98" s="6" t="b">
        <v>0</v>
      </c>
      <c r="M98" s="6" t="b">
        <f t="shared" si="9"/>
        <v>0</v>
      </c>
    </row>
    <row r="99" spans="2:13" ht="12.75" customHeight="1" x14ac:dyDescent="0.3">
      <c r="B99" s="6">
        <f t="shared" si="10"/>
        <v>74</v>
      </c>
      <c r="C99" s="6">
        <f t="shared" si="11"/>
        <v>0.876</v>
      </c>
      <c r="D99" s="6">
        <f t="shared" si="3"/>
        <v>1</v>
      </c>
      <c r="E99" s="6">
        <f t="shared" si="4"/>
        <v>0.58400000000000041</v>
      </c>
      <c r="F99" s="6">
        <f t="shared" ca="1" si="5"/>
        <v>17.640000000000008</v>
      </c>
      <c r="G99" s="6">
        <f t="shared" si="0"/>
        <v>0</v>
      </c>
      <c r="H99" s="6" t="b">
        <f t="shared" si="1"/>
        <v>1</v>
      </c>
      <c r="I99" s="6">
        <f t="shared" ca="1" si="12"/>
        <v>1.0595348837209306</v>
      </c>
      <c r="J99" s="6">
        <f t="shared" ca="1" si="13"/>
        <v>0.35514976744186061</v>
      </c>
      <c r="K99" s="6">
        <f t="shared" ca="1" si="14"/>
        <v>1.6666666666666681</v>
      </c>
      <c r="L99" s="6" t="b">
        <v>0</v>
      </c>
      <c r="M99" s="6" t="b">
        <f t="shared" si="9"/>
        <v>0</v>
      </c>
    </row>
    <row r="100" spans="2:13" ht="12.75" customHeight="1" x14ac:dyDescent="0.3">
      <c r="B100" s="6">
        <f t="shared" si="10"/>
        <v>75</v>
      </c>
      <c r="C100" s="6">
        <f t="shared" si="11"/>
        <v>0.88800000000000001</v>
      </c>
      <c r="D100" s="6">
        <f t="shared" si="3"/>
        <v>1</v>
      </c>
      <c r="E100" s="6">
        <f t="shared" si="4"/>
        <v>0.59200000000000041</v>
      </c>
      <c r="F100" s="6">
        <f t="shared" ca="1" si="5"/>
        <v>17.976000000000006</v>
      </c>
      <c r="G100" s="6">
        <f t="shared" si="0"/>
        <v>0</v>
      </c>
      <c r="H100" s="6" t="b">
        <f t="shared" si="1"/>
        <v>1</v>
      </c>
      <c r="I100" s="6">
        <f t="shared" ca="1" si="12"/>
        <v>1.0795348837209304</v>
      </c>
      <c r="J100" s="6">
        <f t="shared" ca="1" si="13"/>
        <v>0.36798418604651179</v>
      </c>
      <c r="K100" s="6">
        <f t="shared" ca="1" si="14"/>
        <v>1.6666666666666496</v>
      </c>
      <c r="L100" s="6" t="b">
        <v>0</v>
      </c>
      <c r="M100" s="6" t="b">
        <f t="shared" si="9"/>
        <v>0</v>
      </c>
    </row>
    <row r="101" spans="2:13" ht="12.75" customHeight="1" x14ac:dyDescent="0.3">
      <c r="B101" s="6">
        <f t="shared" si="10"/>
        <v>76</v>
      </c>
      <c r="C101" s="6">
        <f t="shared" si="11"/>
        <v>0.9</v>
      </c>
      <c r="D101" s="6">
        <f t="shared" si="3"/>
        <v>1</v>
      </c>
      <c r="E101" s="6">
        <f t="shared" si="4"/>
        <v>0.60000000000000042</v>
      </c>
      <c r="F101" s="6">
        <f t="shared" ca="1" si="5"/>
        <v>18.312000000000005</v>
      </c>
      <c r="G101" s="6">
        <f t="shared" si="0"/>
        <v>0</v>
      </c>
      <c r="H101" s="6" t="b">
        <f t="shared" si="1"/>
        <v>1</v>
      </c>
      <c r="I101" s="6">
        <f t="shared" ca="1" si="12"/>
        <v>1.0995348837209304</v>
      </c>
      <c r="J101" s="6">
        <f t="shared" ca="1" si="13"/>
        <v>0.38105860465116292</v>
      </c>
      <c r="K101" s="6">
        <f t="shared" ca="1" si="14"/>
        <v>1.6666666666666681</v>
      </c>
      <c r="L101" s="6" t="b">
        <v>0</v>
      </c>
      <c r="M101" s="6" t="b">
        <f t="shared" si="9"/>
        <v>0</v>
      </c>
    </row>
    <row r="102" spans="2:13" ht="12.75" customHeight="1" x14ac:dyDescent="0.3">
      <c r="B102" s="6">
        <f t="shared" si="10"/>
        <v>77</v>
      </c>
      <c r="C102" s="6">
        <f t="shared" si="11"/>
        <v>0.91200000000000003</v>
      </c>
      <c r="D102" s="6">
        <f t="shared" si="3"/>
        <v>1</v>
      </c>
      <c r="E102" s="6">
        <f t="shared" si="4"/>
        <v>0.60800000000000043</v>
      </c>
      <c r="F102" s="6">
        <f t="shared" ca="1" si="5"/>
        <v>18.648000000000007</v>
      </c>
      <c r="G102" s="6">
        <f t="shared" si="0"/>
        <v>0</v>
      </c>
      <c r="H102" s="6" t="b">
        <f t="shared" si="1"/>
        <v>1</v>
      </c>
      <c r="I102" s="6">
        <f t="shared" ca="1" si="12"/>
        <v>1.1195348837209307</v>
      </c>
      <c r="J102" s="6">
        <f t="shared" ca="1" si="13"/>
        <v>0.39437302325581408</v>
      </c>
      <c r="K102" s="6">
        <f t="shared" ca="1" si="14"/>
        <v>1.6666666666666867</v>
      </c>
      <c r="L102" s="6" t="b">
        <v>0</v>
      </c>
      <c r="M102" s="6" t="b">
        <f t="shared" si="9"/>
        <v>0</v>
      </c>
    </row>
    <row r="103" spans="2:13" ht="12.75" customHeight="1" x14ac:dyDescent="0.3">
      <c r="B103" s="6">
        <f t="shared" si="10"/>
        <v>78</v>
      </c>
      <c r="C103" s="6">
        <f t="shared" si="11"/>
        <v>0.92400000000000004</v>
      </c>
      <c r="D103" s="6">
        <f t="shared" si="3"/>
        <v>1</v>
      </c>
      <c r="E103" s="6">
        <f t="shared" si="4"/>
        <v>0.61600000000000044</v>
      </c>
      <c r="F103" s="6">
        <f t="shared" ca="1" si="5"/>
        <v>18.984000000000009</v>
      </c>
      <c r="G103" s="6">
        <f t="shared" si="0"/>
        <v>0</v>
      </c>
      <c r="H103" s="6" t="b">
        <f t="shared" si="1"/>
        <v>1</v>
      </c>
      <c r="I103" s="6">
        <f t="shared" ca="1" si="12"/>
        <v>1.1395348837209307</v>
      </c>
      <c r="J103" s="6">
        <f t="shared" ca="1" si="13"/>
        <v>0.40792744186046526</v>
      </c>
      <c r="K103" s="6">
        <f t="shared" ca="1" si="14"/>
        <v>1.6666666666666681</v>
      </c>
      <c r="L103" s="6" t="b">
        <v>0</v>
      </c>
      <c r="M103" s="6" t="b">
        <f t="shared" si="9"/>
        <v>0</v>
      </c>
    </row>
    <row r="104" spans="2:13" ht="12.75" customHeight="1" x14ac:dyDescent="0.3">
      <c r="B104" s="6">
        <f t="shared" si="10"/>
        <v>79</v>
      </c>
      <c r="C104" s="6">
        <f t="shared" si="11"/>
        <v>0.93600000000000005</v>
      </c>
      <c r="D104" s="6">
        <f t="shared" si="3"/>
        <v>1</v>
      </c>
      <c r="E104" s="6">
        <f t="shared" si="4"/>
        <v>0.62400000000000044</v>
      </c>
      <c r="F104" s="6">
        <f t="shared" ca="1" si="5"/>
        <v>19.320000000000007</v>
      </c>
      <c r="G104" s="6">
        <f t="shared" si="0"/>
        <v>0</v>
      </c>
      <c r="H104" s="6" t="b">
        <f t="shared" si="1"/>
        <v>1</v>
      </c>
      <c r="I104" s="6">
        <f t="shared" ca="1" si="12"/>
        <v>1.1595348837209305</v>
      </c>
      <c r="J104" s="6">
        <f t="shared" ca="1" si="13"/>
        <v>0.42172186046511645</v>
      </c>
      <c r="K104" s="6">
        <f t="shared" ca="1" si="14"/>
        <v>1.6666666666666496</v>
      </c>
      <c r="L104" s="6" t="b">
        <v>0</v>
      </c>
      <c r="M104" s="6" t="b">
        <f t="shared" si="9"/>
        <v>0</v>
      </c>
    </row>
    <row r="105" spans="2:13" ht="12.75" customHeight="1" x14ac:dyDescent="0.3">
      <c r="B105" s="6">
        <f t="shared" si="10"/>
        <v>80</v>
      </c>
      <c r="C105" s="6">
        <f t="shared" si="11"/>
        <v>0.94799999999999995</v>
      </c>
      <c r="D105" s="6">
        <f t="shared" si="3"/>
        <v>1</v>
      </c>
      <c r="E105" s="6">
        <f t="shared" si="4"/>
        <v>0.63200000000000045</v>
      </c>
      <c r="F105" s="6">
        <f t="shared" ca="1" si="5"/>
        <v>19.656000000000006</v>
      </c>
      <c r="G105" s="6">
        <f t="shared" si="0"/>
        <v>0</v>
      </c>
      <c r="H105" s="6" t="b">
        <f t="shared" si="1"/>
        <v>1</v>
      </c>
      <c r="I105" s="6">
        <f t="shared" ca="1" si="12"/>
        <v>1.1795348837209305</v>
      </c>
      <c r="J105" s="6">
        <f t="shared" ca="1" si="13"/>
        <v>0.4357562790697676</v>
      </c>
      <c r="K105" s="6">
        <f t="shared" ca="1" si="14"/>
        <v>1.6666666666666681</v>
      </c>
      <c r="L105" s="6" t="b">
        <v>0</v>
      </c>
      <c r="M105" s="6" t="b">
        <f t="shared" si="9"/>
        <v>0</v>
      </c>
    </row>
    <row r="106" spans="2:13" ht="12.75" customHeight="1" x14ac:dyDescent="0.3">
      <c r="B106" s="6">
        <f t="shared" si="10"/>
        <v>81</v>
      </c>
      <c r="C106" s="6">
        <f t="shared" si="11"/>
        <v>0.96</v>
      </c>
      <c r="D106" s="6">
        <f t="shared" si="3"/>
        <v>1</v>
      </c>
      <c r="E106" s="6">
        <f t="shared" si="4"/>
        <v>0.64000000000000046</v>
      </c>
      <c r="F106" s="6">
        <f t="shared" ca="1" si="5"/>
        <v>19.992000000000008</v>
      </c>
      <c r="G106" s="6">
        <f t="shared" si="0"/>
        <v>0</v>
      </c>
      <c r="H106" s="6" t="b">
        <f t="shared" si="1"/>
        <v>1</v>
      </c>
      <c r="I106" s="6">
        <f t="shared" ca="1" si="12"/>
        <v>1.1995348837209308</v>
      </c>
      <c r="J106" s="6">
        <f t="shared" ca="1" si="13"/>
        <v>0.45003069767441878</v>
      </c>
      <c r="K106" s="6">
        <f t="shared" ca="1" si="14"/>
        <v>1.6666666666666867</v>
      </c>
      <c r="L106" s="6" t="b">
        <v>0</v>
      </c>
      <c r="M106" s="6" t="b">
        <f t="shared" si="9"/>
        <v>0</v>
      </c>
    </row>
    <row r="107" spans="2:13" ht="12.75" customHeight="1" x14ac:dyDescent="0.3">
      <c r="B107" s="6">
        <f t="shared" si="10"/>
        <v>82</v>
      </c>
      <c r="C107" s="6">
        <f t="shared" si="11"/>
        <v>0.97199999999999998</v>
      </c>
      <c r="D107" s="6">
        <f t="shared" si="3"/>
        <v>1</v>
      </c>
      <c r="E107" s="6">
        <f t="shared" si="4"/>
        <v>0.64800000000000046</v>
      </c>
      <c r="F107" s="6">
        <f t="shared" ca="1" si="5"/>
        <v>20.328000000000007</v>
      </c>
      <c r="G107" s="6">
        <f t="shared" si="0"/>
        <v>0</v>
      </c>
      <c r="H107" s="6" t="b">
        <f t="shared" si="1"/>
        <v>1</v>
      </c>
      <c r="I107" s="6">
        <f t="shared" ca="1" si="12"/>
        <v>1.2195348837209306</v>
      </c>
      <c r="J107" s="6">
        <f t="shared" ca="1" si="13"/>
        <v>0.46454511627906997</v>
      </c>
      <c r="K107" s="6">
        <f t="shared" ca="1" si="14"/>
        <v>1.6666666666666496</v>
      </c>
      <c r="L107" s="6" t="b">
        <v>0</v>
      </c>
      <c r="M107" s="6" t="b">
        <f t="shared" si="9"/>
        <v>0</v>
      </c>
    </row>
    <row r="108" spans="2:13" ht="12.75" customHeight="1" x14ac:dyDescent="0.3">
      <c r="B108" s="6">
        <f t="shared" si="10"/>
        <v>83</v>
      </c>
      <c r="C108" s="6">
        <f t="shared" si="11"/>
        <v>0.98399999999999999</v>
      </c>
      <c r="D108" s="6">
        <f t="shared" si="3"/>
        <v>1</v>
      </c>
      <c r="E108" s="6">
        <f t="shared" si="4"/>
        <v>0.65600000000000047</v>
      </c>
      <c r="F108" s="6">
        <f t="shared" ca="1" si="5"/>
        <v>20.664000000000005</v>
      </c>
      <c r="G108" s="6">
        <f t="shared" si="0"/>
        <v>0</v>
      </c>
      <c r="H108" s="6" t="b">
        <f t="shared" si="1"/>
        <v>1</v>
      </c>
      <c r="I108" s="6">
        <f t="shared" ca="1" si="12"/>
        <v>1.2395348837209306</v>
      </c>
      <c r="J108" s="6">
        <f t="shared" ca="1" si="13"/>
        <v>0.47929953488372112</v>
      </c>
      <c r="K108" s="6">
        <f t="shared" ca="1" si="14"/>
        <v>1.6666666666666681</v>
      </c>
      <c r="L108" s="6" t="b">
        <v>0</v>
      </c>
      <c r="M108" s="6" t="b">
        <f t="shared" si="9"/>
        <v>0</v>
      </c>
    </row>
    <row r="109" spans="2:13" ht="12.75" customHeight="1" x14ac:dyDescent="0.3">
      <c r="B109" s="6">
        <f t="shared" si="10"/>
        <v>84</v>
      </c>
      <c r="C109" s="6">
        <f t="shared" si="11"/>
        <v>0.996</v>
      </c>
      <c r="D109" s="6">
        <f t="shared" si="3"/>
        <v>1</v>
      </c>
      <c r="E109" s="6">
        <f t="shared" si="4"/>
        <v>0.66400000000000048</v>
      </c>
      <c r="F109" s="6">
        <f t="shared" ca="1" si="5"/>
        <v>21.000000000000007</v>
      </c>
      <c r="G109" s="6">
        <f t="shared" si="0"/>
        <v>0</v>
      </c>
      <c r="H109" s="6" t="b">
        <f t="shared" si="1"/>
        <v>1</v>
      </c>
      <c r="I109" s="6">
        <f t="shared" ca="1" si="12"/>
        <v>1.2595348837209308</v>
      </c>
      <c r="J109" s="6">
        <f t="shared" ca="1" si="13"/>
        <v>0.4942939534883723</v>
      </c>
      <c r="K109" s="6">
        <f t="shared" ca="1" si="14"/>
        <v>1.6666666666666867</v>
      </c>
      <c r="L109" s="6" t="b">
        <v>0</v>
      </c>
      <c r="M109" s="6" t="b">
        <f t="shared" si="9"/>
        <v>0</v>
      </c>
    </row>
    <row r="110" spans="2:13" ht="12.75" customHeight="1" x14ac:dyDescent="0.3">
      <c r="B110" s="6">
        <f t="shared" si="10"/>
        <v>85</v>
      </c>
      <c r="C110" s="6">
        <f t="shared" si="11"/>
        <v>1.008</v>
      </c>
      <c r="D110" s="6">
        <f t="shared" si="3"/>
        <v>1</v>
      </c>
      <c r="E110" s="6">
        <f t="shared" si="4"/>
        <v>0.67200000000000049</v>
      </c>
      <c r="F110" s="6">
        <f t="shared" ca="1" si="5"/>
        <v>21.336000000000006</v>
      </c>
      <c r="G110" s="6">
        <f t="shared" si="0"/>
        <v>0</v>
      </c>
      <c r="H110" s="6" t="b">
        <f t="shared" si="1"/>
        <v>1</v>
      </c>
      <c r="I110" s="6">
        <f t="shared" ca="1" si="12"/>
        <v>1.2795348837209306</v>
      </c>
      <c r="J110" s="6">
        <f t="shared" ca="1" si="13"/>
        <v>0.50952837209302348</v>
      </c>
      <c r="K110" s="6">
        <f t="shared" ca="1" si="14"/>
        <v>1.6666666666666496</v>
      </c>
      <c r="L110" s="6" t="b">
        <v>0</v>
      </c>
      <c r="M110" s="6" t="b">
        <f t="shared" si="9"/>
        <v>0</v>
      </c>
    </row>
    <row r="111" spans="2:13" ht="12.75" customHeight="1" x14ac:dyDescent="0.3">
      <c r="B111" s="6">
        <f t="shared" si="10"/>
        <v>86</v>
      </c>
      <c r="C111" s="6">
        <f t="shared" si="11"/>
        <v>1.02</v>
      </c>
      <c r="D111" s="6">
        <f t="shared" si="3"/>
        <v>1</v>
      </c>
      <c r="E111" s="6">
        <f t="shared" si="4"/>
        <v>0.68000000000000049</v>
      </c>
      <c r="F111" s="6">
        <f t="shared" ca="1" si="5"/>
        <v>21.672000000000008</v>
      </c>
      <c r="G111" s="6">
        <f t="shared" si="0"/>
        <v>0</v>
      </c>
      <c r="H111" s="6" t="b">
        <f t="shared" si="1"/>
        <v>1</v>
      </c>
      <c r="I111" s="6">
        <f t="shared" ca="1" si="12"/>
        <v>1.2995348837209306</v>
      </c>
      <c r="J111" s="6">
        <f t="shared" ca="1" si="13"/>
        <v>0.52500279069767464</v>
      </c>
      <c r="K111" s="6">
        <f t="shared" ca="1" si="14"/>
        <v>1.6666666666666681</v>
      </c>
      <c r="L111" s="6" t="b">
        <v>0</v>
      </c>
      <c r="M111" s="6" t="b">
        <f t="shared" si="9"/>
        <v>0</v>
      </c>
    </row>
    <row r="112" spans="2:13" ht="12.75" customHeight="1" x14ac:dyDescent="0.3">
      <c r="B112" s="6">
        <f t="shared" si="10"/>
        <v>87</v>
      </c>
      <c r="C112" s="6">
        <f t="shared" si="11"/>
        <v>1.032</v>
      </c>
      <c r="D112" s="6">
        <f t="shared" si="3"/>
        <v>1</v>
      </c>
      <c r="E112" s="6">
        <f t="shared" si="4"/>
        <v>0.6880000000000005</v>
      </c>
      <c r="F112" s="6">
        <f t="shared" ca="1" si="5"/>
        <v>22.008000000000006</v>
      </c>
      <c r="G112" s="6">
        <f t="shared" si="0"/>
        <v>0</v>
      </c>
      <c r="H112" s="6" t="b">
        <f t="shared" si="1"/>
        <v>1</v>
      </c>
      <c r="I112" s="6">
        <f t="shared" ca="1" si="12"/>
        <v>1.3195348837209306</v>
      </c>
      <c r="J112" s="6">
        <f t="shared" ca="1" si="13"/>
        <v>0.54071720930232581</v>
      </c>
      <c r="K112" s="6">
        <f t="shared" ca="1" si="14"/>
        <v>1.6666666666666681</v>
      </c>
      <c r="L112" s="6" t="b">
        <v>0</v>
      </c>
      <c r="M112" s="6" t="b">
        <f t="shared" si="9"/>
        <v>0</v>
      </c>
    </row>
    <row r="113" spans="2:13" ht="12.75" customHeight="1" x14ac:dyDescent="0.3">
      <c r="B113" s="6">
        <f t="shared" si="10"/>
        <v>88</v>
      </c>
      <c r="C113" s="6">
        <f t="shared" si="11"/>
        <v>1.044</v>
      </c>
      <c r="D113" s="6">
        <f t="shared" si="3"/>
        <v>1</v>
      </c>
      <c r="E113" s="6">
        <f t="shared" si="4"/>
        <v>0.69600000000000051</v>
      </c>
      <c r="F113" s="6">
        <f t="shared" ca="1" si="5"/>
        <v>22.344000000000008</v>
      </c>
      <c r="G113" s="6">
        <f t="shared" si="0"/>
        <v>0</v>
      </c>
      <c r="H113" s="6" t="b">
        <f t="shared" si="1"/>
        <v>1</v>
      </c>
      <c r="I113" s="6">
        <f t="shared" ca="1" si="12"/>
        <v>1.3395348837209309</v>
      </c>
      <c r="J113" s="6">
        <f t="shared" ca="1" si="13"/>
        <v>0.556671627906977</v>
      </c>
      <c r="K113" s="6">
        <f t="shared" ca="1" si="14"/>
        <v>1.6666666666666867</v>
      </c>
      <c r="L113" s="6" t="b">
        <v>0</v>
      </c>
      <c r="M113" s="6" t="b">
        <f t="shared" si="9"/>
        <v>0</v>
      </c>
    </row>
    <row r="114" spans="2:13" ht="12.75" customHeight="1" x14ac:dyDescent="0.3">
      <c r="B114" s="6">
        <f t="shared" si="10"/>
        <v>89</v>
      </c>
      <c r="C114" s="6">
        <f t="shared" si="11"/>
        <v>1.056</v>
      </c>
      <c r="D114" s="6">
        <f t="shared" si="3"/>
        <v>1</v>
      </c>
      <c r="E114" s="6">
        <f t="shared" si="4"/>
        <v>0.70400000000000051</v>
      </c>
      <c r="F114" s="6">
        <f t="shared" ca="1" si="5"/>
        <v>22.68000000000001</v>
      </c>
      <c r="G114" s="6">
        <f t="shared" si="0"/>
        <v>0</v>
      </c>
      <c r="H114" s="6" t="b">
        <f t="shared" si="1"/>
        <v>1</v>
      </c>
      <c r="I114" s="6">
        <f t="shared" ca="1" si="12"/>
        <v>1.3595348837209309</v>
      </c>
      <c r="J114" s="6">
        <f t="shared" ca="1" si="13"/>
        <v>0.5728660465116282</v>
      </c>
      <c r="K114" s="6">
        <f t="shared" ca="1" si="14"/>
        <v>1.6666666666666681</v>
      </c>
      <c r="L114" s="6" t="b">
        <v>0</v>
      </c>
      <c r="M114" s="6" t="b">
        <f t="shared" si="9"/>
        <v>0</v>
      </c>
    </row>
    <row r="115" spans="2:13" ht="12.75" customHeight="1" x14ac:dyDescent="0.3">
      <c r="B115" s="6">
        <f t="shared" si="10"/>
        <v>90</v>
      </c>
      <c r="C115" s="6">
        <f t="shared" si="11"/>
        <v>1.0680000000000001</v>
      </c>
      <c r="D115" s="6">
        <f t="shared" si="3"/>
        <v>1</v>
      </c>
      <c r="E115" s="6">
        <f t="shared" si="4"/>
        <v>0.71200000000000052</v>
      </c>
      <c r="F115" s="6">
        <f t="shared" ca="1" si="5"/>
        <v>23.016000000000009</v>
      </c>
      <c r="G115" s="6">
        <f t="shared" si="0"/>
        <v>0</v>
      </c>
      <c r="H115" s="6" t="b">
        <f t="shared" si="1"/>
        <v>1</v>
      </c>
      <c r="I115" s="6">
        <f t="shared" ca="1" si="12"/>
        <v>1.3795348837209307</v>
      </c>
      <c r="J115" s="6">
        <f t="shared" ca="1" si="13"/>
        <v>0.58930046511627943</v>
      </c>
      <c r="K115" s="6">
        <f t="shared" ca="1" si="14"/>
        <v>1.6666666666666496</v>
      </c>
      <c r="L115" s="6" t="b">
        <v>0</v>
      </c>
      <c r="M115" s="6" t="b">
        <f t="shared" si="9"/>
        <v>0</v>
      </c>
    </row>
    <row r="116" spans="2:13" ht="12.75" customHeight="1" x14ac:dyDescent="0.3">
      <c r="B116" s="6">
        <f t="shared" si="10"/>
        <v>91</v>
      </c>
      <c r="C116" s="6">
        <f t="shared" si="11"/>
        <v>1.08</v>
      </c>
      <c r="D116" s="6">
        <f t="shared" si="3"/>
        <v>1</v>
      </c>
      <c r="E116" s="6">
        <f t="shared" si="4"/>
        <v>0.72000000000000053</v>
      </c>
      <c r="F116" s="6">
        <f t="shared" ca="1" si="5"/>
        <v>23.352000000000007</v>
      </c>
      <c r="G116" s="6">
        <f t="shared" si="0"/>
        <v>0</v>
      </c>
      <c r="H116" s="6" t="b">
        <f t="shared" si="1"/>
        <v>1</v>
      </c>
      <c r="I116" s="6">
        <f t="shared" ca="1" si="12"/>
        <v>1.3995348837209307</v>
      </c>
      <c r="J116" s="6">
        <f t="shared" ca="1" si="13"/>
        <v>0.60597488372093056</v>
      </c>
      <c r="K116" s="6">
        <f t="shared" ca="1" si="14"/>
        <v>1.6666666666666681</v>
      </c>
      <c r="L116" s="6" t="b">
        <v>0</v>
      </c>
      <c r="M116" s="6" t="b">
        <f t="shared" si="9"/>
        <v>0</v>
      </c>
    </row>
    <row r="117" spans="2:13" ht="12.75" customHeight="1" x14ac:dyDescent="0.3">
      <c r="B117" s="6">
        <f t="shared" si="10"/>
        <v>92</v>
      </c>
      <c r="C117" s="6">
        <f t="shared" si="11"/>
        <v>1.0920000000000001</v>
      </c>
      <c r="D117" s="6">
        <f t="shared" si="3"/>
        <v>1</v>
      </c>
      <c r="E117" s="6">
        <f t="shared" si="4"/>
        <v>0.72800000000000054</v>
      </c>
      <c r="F117" s="6">
        <f t="shared" ca="1" si="5"/>
        <v>23.688000000000009</v>
      </c>
      <c r="G117" s="6">
        <f t="shared" si="0"/>
        <v>0</v>
      </c>
      <c r="H117" s="6" t="b">
        <f t="shared" si="1"/>
        <v>1</v>
      </c>
      <c r="I117" s="6">
        <f t="shared" ca="1" si="12"/>
        <v>1.419534883720931</v>
      </c>
      <c r="J117" s="6">
        <f t="shared" ca="1" si="13"/>
        <v>0.62288930232558171</v>
      </c>
      <c r="K117" s="6">
        <f t="shared" ca="1" si="14"/>
        <v>1.6666666666666867</v>
      </c>
      <c r="L117" s="6" t="b">
        <v>0</v>
      </c>
      <c r="M117" s="6" t="b">
        <f t="shared" si="9"/>
        <v>0</v>
      </c>
    </row>
    <row r="118" spans="2:13" ht="12.75" customHeight="1" x14ac:dyDescent="0.3">
      <c r="B118" s="6">
        <f t="shared" si="10"/>
        <v>93</v>
      </c>
      <c r="C118" s="6">
        <f t="shared" si="11"/>
        <v>1.1040000000000001</v>
      </c>
      <c r="D118" s="6">
        <f t="shared" si="3"/>
        <v>1</v>
      </c>
      <c r="E118" s="6">
        <f t="shared" si="4"/>
        <v>0.73600000000000054</v>
      </c>
      <c r="F118" s="6">
        <f t="shared" ca="1" si="5"/>
        <v>24.024000000000012</v>
      </c>
      <c r="G118" s="6">
        <f t="shared" si="0"/>
        <v>0</v>
      </c>
      <c r="H118" s="6" t="b">
        <f t="shared" si="1"/>
        <v>1</v>
      </c>
      <c r="I118" s="6">
        <f t="shared" ca="1" si="12"/>
        <v>1.439534883720931</v>
      </c>
      <c r="J118" s="6">
        <f t="shared" ca="1" si="13"/>
        <v>0.64004372093023287</v>
      </c>
      <c r="K118" s="6">
        <f t="shared" ca="1" si="14"/>
        <v>1.6666666666666681</v>
      </c>
      <c r="L118" s="6" t="b">
        <v>0</v>
      </c>
      <c r="M118" s="6" t="b">
        <f t="shared" si="9"/>
        <v>0</v>
      </c>
    </row>
    <row r="119" spans="2:13" ht="12.75" customHeight="1" x14ac:dyDescent="0.3">
      <c r="B119" s="6">
        <f t="shared" si="10"/>
        <v>94</v>
      </c>
      <c r="C119" s="6">
        <f t="shared" si="11"/>
        <v>1.1160000000000001</v>
      </c>
      <c r="D119" s="6">
        <f t="shared" si="3"/>
        <v>1</v>
      </c>
      <c r="E119" s="6">
        <f t="shared" si="4"/>
        <v>0.74400000000000055</v>
      </c>
      <c r="F119" s="6">
        <f t="shared" ca="1" si="5"/>
        <v>24.36000000000001</v>
      </c>
      <c r="G119" s="6">
        <f t="shared" si="0"/>
        <v>0</v>
      </c>
      <c r="H119" s="6" t="b">
        <f t="shared" si="1"/>
        <v>1</v>
      </c>
      <c r="I119" s="6">
        <f t="shared" ca="1" si="12"/>
        <v>1.4595348837209308</v>
      </c>
      <c r="J119" s="6">
        <f t="shared" ca="1" si="13"/>
        <v>0.65743813953488406</v>
      </c>
      <c r="K119" s="6">
        <f t="shared" ca="1" si="14"/>
        <v>1.6666666666666496</v>
      </c>
      <c r="L119" s="6" t="b">
        <v>0</v>
      </c>
      <c r="M119" s="6" t="b">
        <f t="shared" si="9"/>
        <v>0</v>
      </c>
    </row>
    <row r="120" spans="2:13" ht="12.75" customHeight="1" x14ac:dyDescent="0.3">
      <c r="B120" s="6">
        <f t="shared" si="10"/>
        <v>95</v>
      </c>
      <c r="C120" s="6">
        <f t="shared" si="11"/>
        <v>1.1279999999999999</v>
      </c>
      <c r="D120" s="6">
        <f t="shared" si="3"/>
        <v>1</v>
      </c>
      <c r="E120" s="6">
        <f t="shared" si="4"/>
        <v>0.75200000000000056</v>
      </c>
      <c r="F120" s="6">
        <f t="shared" ca="1" si="5"/>
        <v>24.696000000000009</v>
      </c>
      <c r="G120" s="6">
        <f t="shared" si="0"/>
        <v>0</v>
      </c>
      <c r="H120" s="6" t="b">
        <f t="shared" si="1"/>
        <v>1</v>
      </c>
      <c r="I120" s="6">
        <f t="shared" ca="1" si="12"/>
        <v>1.4795348837209308</v>
      </c>
      <c r="J120" s="6">
        <f t="shared" ca="1" si="13"/>
        <v>0.67507255813953526</v>
      </c>
      <c r="K120" s="6">
        <f t="shared" ca="1" si="14"/>
        <v>1.6666666666666681</v>
      </c>
      <c r="L120" s="6" t="b">
        <v>0</v>
      </c>
      <c r="M120" s="6" t="b">
        <f t="shared" si="9"/>
        <v>0</v>
      </c>
    </row>
    <row r="121" spans="2:13" ht="12.75" customHeight="1" x14ac:dyDescent="0.3">
      <c r="B121" s="6">
        <f t="shared" si="10"/>
        <v>96</v>
      </c>
      <c r="C121" s="6">
        <f t="shared" si="11"/>
        <v>1.1399999999999999</v>
      </c>
      <c r="D121" s="6">
        <f t="shared" si="3"/>
        <v>1</v>
      </c>
      <c r="E121" s="6">
        <f t="shared" si="4"/>
        <v>0.76000000000000056</v>
      </c>
      <c r="F121" s="6">
        <f t="shared" ca="1" si="5"/>
        <v>25.032000000000011</v>
      </c>
      <c r="G121" s="6">
        <f t="shared" si="0"/>
        <v>0</v>
      </c>
      <c r="H121" s="6" t="b">
        <f t="shared" si="1"/>
        <v>1</v>
      </c>
      <c r="I121" s="6">
        <f t="shared" ca="1" si="12"/>
        <v>1.499534883720931</v>
      </c>
      <c r="J121" s="6">
        <f t="shared" ca="1" si="13"/>
        <v>0.69294697674418648</v>
      </c>
      <c r="K121" s="6">
        <f t="shared" ca="1" si="14"/>
        <v>1.6666666666666867</v>
      </c>
      <c r="L121" s="6" t="b">
        <v>0</v>
      </c>
      <c r="M121" s="6" t="b">
        <f t="shared" si="9"/>
        <v>0</v>
      </c>
    </row>
    <row r="122" spans="2:13" ht="12.75" customHeight="1" x14ac:dyDescent="0.3">
      <c r="B122" s="6">
        <f t="shared" si="10"/>
        <v>97</v>
      </c>
      <c r="C122" s="6">
        <f t="shared" si="11"/>
        <v>1.1519999999999999</v>
      </c>
      <c r="D122" s="6">
        <f t="shared" si="3"/>
        <v>1</v>
      </c>
      <c r="E122" s="6">
        <f t="shared" si="4"/>
        <v>0.76800000000000057</v>
      </c>
      <c r="F122" s="6">
        <f t="shared" ca="1" si="5"/>
        <v>25.368000000000009</v>
      </c>
      <c r="G122" s="6">
        <f t="shared" si="0"/>
        <v>0</v>
      </c>
      <c r="H122" s="6" t="b">
        <f t="shared" si="1"/>
        <v>1</v>
      </c>
      <c r="I122" s="6">
        <f t="shared" ca="1" si="12"/>
        <v>1.5195348837209308</v>
      </c>
      <c r="J122" s="6">
        <f t="shared" ca="1" si="13"/>
        <v>0.71106139534883761</v>
      </c>
      <c r="K122" s="6">
        <f t="shared" ca="1" si="14"/>
        <v>1.6666666666666496</v>
      </c>
      <c r="L122" s="6" t="b">
        <v>0</v>
      </c>
      <c r="M122" s="6" t="b">
        <f t="shared" si="9"/>
        <v>0</v>
      </c>
    </row>
    <row r="123" spans="2:13" ht="12.75" customHeight="1" x14ac:dyDescent="0.3">
      <c r="B123" s="6">
        <f t="shared" si="10"/>
        <v>98</v>
      </c>
      <c r="C123" s="6">
        <f t="shared" si="11"/>
        <v>1.1639999999999999</v>
      </c>
      <c r="D123" s="6">
        <f t="shared" si="3"/>
        <v>1</v>
      </c>
      <c r="E123" s="6">
        <f t="shared" si="4"/>
        <v>0.77600000000000058</v>
      </c>
      <c r="F123" s="6">
        <f t="shared" ca="1" si="5"/>
        <v>25.704000000000008</v>
      </c>
      <c r="G123" s="6">
        <f t="shared" si="0"/>
        <v>0</v>
      </c>
      <c r="H123" s="6" t="b">
        <f t="shared" si="1"/>
        <v>1</v>
      </c>
      <c r="I123" s="6">
        <f t="shared" ca="1" si="12"/>
        <v>1.5395348837209308</v>
      </c>
      <c r="J123" s="6">
        <f t="shared" ca="1" si="13"/>
        <v>0.72941581395348876</v>
      </c>
      <c r="K123" s="6">
        <f t="shared" ca="1" si="14"/>
        <v>1.6666666666666681</v>
      </c>
      <c r="L123" s="6" t="b">
        <v>0</v>
      </c>
      <c r="M123" s="6" t="b">
        <f t="shared" si="9"/>
        <v>0</v>
      </c>
    </row>
    <row r="124" spans="2:13" ht="12.75" customHeight="1" x14ac:dyDescent="0.3">
      <c r="B124" s="6">
        <f t="shared" si="10"/>
        <v>99</v>
      </c>
      <c r="C124" s="6">
        <f t="shared" si="11"/>
        <v>1.1759999999999999</v>
      </c>
      <c r="D124" s="6">
        <f t="shared" si="3"/>
        <v>1</v>
      </c>
      <c r="E124" s="6">
        <f t="shared" si="4"/>
        <v>0.78400000000000059</v>
      </c>
      <c r="F124" s="6">
        <f t="shared" ca="1" si="5"/>
        <v>26.04000000000001</v>
      </c>
      <c r="G124" s="6">
        <f t="shared" si="0"/>
        <v>0</v>
      </c>
      <c r="H124" s="6" t="b">
        <f t="shared" si="1"/>
        <v>1</v>
      </c>
      <c r="I124" s="6">
        <f t="shared" ca="1" si="12"/>
        <v>1.5595348837209309</v>
      </c>
      <c r="J124" s="6">
        <f t="shared" ca="1" si="13"/>
        <v>0.74801023255813992</v>
      </c>
      <c r="K124" s="6">
        <f t="shared" ca="1" si="14"/>
        <v>1.6666666666666681</v>
      </c>
      <c r="L124" s="6" t="b">
        <v>0</v>
      </c>
      <c r="M124" s="6" t="b">
        <f t="shared" si="9"/>
        <v>0</v>
      </c>
    </row>
    <row r="125" spans="2:13" ht="12.75" customHeight="1" x14ac:dyDescent="0.3">
      <c r="B125" s="6">
        <f t="shared" si="10"/>
        <v>100</v>
      </c>
      <c r="C125" s="6">
        <f t="shared" si="11"/>
        <v>1.1879999999999999</v>
      </c>
      <c r="D125" s="6">
        <f t="shared" si="3"/>
        <v>1</v>
      </c>
      <c r="E125" s="6">
        <f t="shared" si="4"/>
        <v>0.79200000000000059</v>
      </c>
      <c r="F125" s="6">
        <f t="shared" ca="1" si="5"/>
        <v>26.376000000000012</v>
      </c>
      <c r="G125" s="6">
        <f t="shared" si="0"/>
        <v>0</v>
      </c>
      <c r="H125" s="6" t="b">
        <f t="shared" si="1"/>
        <v>1</v>
      </c>
      <c r="I125" s="6">
        <f t="shared" ca="1" si="12"/>
        <v>1.5795348837209311</v>
      </c>
      <c r="J125" s="6">
        <f t="shared" ca="1" si="13"/>
        <v>0.7668446511627911</v>
      </c>
      <c r="K125" s="6">
        <f t="shared" ca="1" si="14"/>
        <v>1.6666666666666867</v>
      </c>
      <c r="L125" s="6" t="b">
        <v>0</v>
      </c>
      <c r="M125" s="6" t="b">
        <f t="shared" si="9"/>
        <v>0</v>
      </c>
    </row>
    <row r="126" spans="2:13" ht="12.75" customHeight="1" x14ac:dyDescent="0.3">
      <c r="B126" s="6">
        <f t="shared" si="10"/>
        <v>101</v>
      </c>
      <c r="C126" s="6">
        <f t="shared" si="11"/>
        <v>1.2</v>
      </c>
      <c r="D126" s="6">
        <f t="shared" si="3"/>
        <v>1</v>
      </c>
      <c r="E126" s="6">
        <f t="shared" si="4"/>
        <v>0.8000000000000006</v>
      </c>
      <c r="F126" s="6">
        <f t="shared" ca="1" si="5"/>
        <v>26.71200000000001</v>
      </c>
      <c r="G126" s="6">
        <f t="shared" si="0"/>
        <v>0</v>
      </c>
      <c r="H126" s="6" t="b">
        <f t="shared" si="1"/>
        <v>1</v>
      </c>
      <c r="I126" s="6">
        <f t="shared" ca="1" si="12"/>
        <v>1.5995348837209309</v>
      </c>
      <c r="J126" s="6">
        <f t="shared" ca="1" si="13"/>
        <v>0.7859190697674423</v>
      </c>
      <c r="K126" s="6">
        <f t="shared" ca="1" si="14"/>
        <v>1.6666666666666496</v>
      </c>
      <c r="L126" s="6" t="b">
        <v>0</v>
      </c>
      <c r="M126" s="6" t="b">
        <f t="shared" si="9"/>
        <v>0</v>
      </c>
    </row>
    <row r="127" spans="2:13" ht="12.75" customHeight="1" x14ac:dyDescent="0.3">
      <c r="B127" s="6">
        <f t="shared" si="10"/>
        <v>102</v>
      </c>
      <c r="C127" s="6">
        <f t="shared" si="11"/>
        <v>1.212</v>
      </c>
      <c r="D127" s="6">
        <f t="shared" si="3"/>
        <v>1</v>
      </c>
      <c r="E127" s="6">
        <f t="shared" si="4"/>
        <v>0.80800000000000061</v>
      </c>
      <c r="F127" s="6">
        <f t="shared" ca="1" si="5"/>
        <v>27.048000000000012</v>
      </c>
      <c r="G127" s="6">
        <f t="shared" si="0"/>
        <v>0</v>
      </c>
      <c r="H127" s="6" t="b">
        <f t="shared" si="1"/>
        <v>1</v>
      </c>
      <c r="I127" s="6">
        <f t="shared" ca="1" si="12"/>
        <v>1.6195348837209309</v>
      </c>
      <c r="J127" s="6">
        <f t="shared" ca="1" si="13"/>
        <v>0.80523348837209352</v>
      </c>
      <c r="K127" s="6">
        <f t="shared" ca="1" si="14"/>
        <v>1.6666666666666681</v>
      </c>
      <c r="L127" s="6" t="b">
        <v>0</v>
      </c>
      <c r="M127" s="6" t="b">
        <f t="shared" si="9"/>
        <v>0</v>
      </c>
    </row>
    <row r="128" spans="2:13" ht="12.75" customHeight="1" x14ac:dyDescent="0.3">
      <c r="B128" s="6">
        <f t="shared" si="10"/>
        <v>103</v>
      </c>
      <c r="C128" s="6">
        <f t="shared" si="11"/>
        <v>1.224</v>
      </c>
      <c r="D128" s="6">
        <f t="shared" si="3"/>
        <v>1</v>
      </c>
      <c r="E128" s="6">
        <f t="shared" si="4"/>
        <v>0.81600000000000061</v>
      </c>
      <c r="F128" s="6">
        <f t="shared" ca="1" si="5"/>
        <v>27.384000000000007</v>
      </c>
      <c r="G128" s="6">
        <f t="shared" si="0"/>
        <v>0</v>
      </c>
      <c r="H128" s="6" t="b">
        <f t="shared" si="1"/>
        <v>1</v>
      </c>
      <c r="I128" s="6">
        <f t="shared" ca="1" si="12"/>
        <v>1.6395348837209305</v>
      </c>
      <c r="J128" s="6">
        <f t="shared" ca="1" si="13"/>
        <v>0.82478790697674464</v>
      </c>
      <c r="K128" s="6">
        <f t="shared" ca="1" si="14"/>
        <v>1.6666666666666312</v>
      </c>
      <c r="L128" s="6" t="b">
        <v>0</v>
      </c>
      <c r="M128" s="6" t="b">
        <f t="shared" si="9"/>
        <v>0</v>
      </c>
    </row>
    <row r="129" spans="2:13" ht="12.75" customHeight="1" x14ac:dyDescent="0.3">
      <c r="B129" s="6">
        <f t="shared" si="10"/>
        <v>104</v>
      </c>
      <c r="C129" s="6">
        <f t="shared" si="11"/>
        <v>1.236</v>
      </c>
      <c r="D129" s="6">
        <f t="shared" si="3"/>
        <v>1</v>
      </c>
      <c r="E129" s="6">
        <f t="shared" si="4"/>
        <v>0.82400000000000062</v>
      </c>
      <c r="F129" s="6">
        <f t="shared" ca="1" si="5"/>
        <v>27.72000000000001</v>
      </c>
      <c r="G129" s="6">
        <f t="shared" si="0"/>
        <v>0</v>
      </c>
      <c r="H129" s="6" t="b">
        <f t="shared" si="1"/>
        <v>1</v>
      </c>
      <c r="I129" s="6">
        <f t="shared" ca="1" si="12"/>
        <v>1.6595348837209309</v>
      </c>
      <c r="J129" s="6">
        <f t="shared" ca="1" si="13"/>
        <v>0.84458232558139579</v>
      </c>
      <c r="K129" s="6">
        <f t="shared" ca="1" si="14"/>
        <v>1.6666666666667052</v>
      </c>
      <c r="L129" s="6" t="b">
        <v>0</v>
      </c>
      <c r="M129" s="6" t="b">
        <f t="shared" si="9"/>
        <v>0</v>
      </c>
    </row>
    <row r="130" spans="2:13" ht="12.75" customHeight="1" x14ac:dyDescent="0.3">
      <c r="B130" s="6">
        <f t="shared" si="10"/>
        <v>105</v>
      </c>
      <c r="C130" s="6">
        <f t="shared" si="11"/>
        <v>1.248</v>
      </c>
      <c r="D130" s="6">
        <f t="shared" si="3"/>
        <v>1</v>
      </c>
      <c r="E130" s="6">
        <f t="shared" si="4"/>
        <v>0.83200000000000063</v>
      </c>
      <c r="F130" s="6">
        <f t="shared" ca="1" si="5"/>
        <v>28.056000000000012</v>
      </c>
      <c r="G130" s="6">
        <f t="shared" si="0"/>
        <v>0</v>
      </c>
      <c r="H130" s="6" t="b">
        <f t="shared" si="1"/>
        <v>1</v>
      </c>
      <c r="I130" s="6">
        <f t="shared" ca="1" si="12"/>
        <v>1.679534883720931</v>
      </c>
      <c r="J130" s="6">
        <f t="shared" ca="1" si="13"/>
        <v>0.86461674418604695</v>
      </c>
      <c r="K130" s="6">
        <f t="shared" ca="1" si="14"/>
        <v>1.6666666666666681</v>
      </c>
      <c r="L130" s="6" t="b">
        <v>0</v>
      </c>
      <c r="M130" s="6" t="b">
        <f t="shared" si="9"/>
        <v>0</v>
      </c>
    </row>
    <row r="131" spans="2:13" ht="12.75" customHeight="1" x14ac:dyDescent="0.3">
      <c r="B131" s="6">
        <f t="shared" si="10"/>
        <v>106</v>
      </c>
      <c r="C131" s="6">
        <f t="shared" si="11"/>
        <v>1.26</v>
      </c>
      <c r="D131" s="6">
        <f t="shared" si="3"/>
        <v>1</v>
      </c>
      <c r="E131" s="6">
        <f t="shared" si="4"/>
        <v>0.84000000000000064</v>
      </c>
      <c r="F131" s="6">
        <f t="shared" ca="1" si="5"/>
        <v>28.392000000000014</v>
      </c>
      <c r="G131" s="6">
        <f t="shared" si="0"/>
        <v>0</v>
      </c>
      <c r="H131" s="6" t="b">
        <f t="shared" si="1"/>
        <v>1</v>
      </c>
      <c r="I131" s="6">
        <f t="shared" ca="1" si="12"/>
        <v>1.699534883720931</v>
      </c>
      <c r="J131" s="6">
        <f t="shared" ca="1" si="13"/>
        <v>0.88489116279069813</v>
      </c>
      <c r="K131" s="6">
        <f t="shared" ca="1" si="14"/>
        <v>1.6666666666666681</v>
      </c>
      <c r="L131" s="6" t="b">
        <v>0</v>
      </c>
      <c r="M131" s="6" t="b">
        <f t="shared" si="9"/>
        <v>0</v>
      </c>
    </row>
    <row r="132" spans="2:13" ht="12.75" customHeight="1" x14ac:dyDescent="0.3">
      <c r="B132" s="6">
        <f t="shared" si="10"/>
        <v>107</v>
      </c>
      <c r="C132" s="6">
        <f t="shared" si="11"/>
        <v>1.272</v>
      </c>
      <c r="D132" s="6">
        <f t="shared" si="3"/>
        <v>1</v>
      </c>
      <c r="E132" s="6">
        <f t="shared" si="4"/>
        <v>0.84800000000000064</v>
      </c>
      <c r="F132" s="6">
        <f t="shared" ca="1" si="5"/>
        <v>28.728000000000012</v>
      </c>
      <c r="G132" s="6">
        <f t="shared" si="0"/>
        <v>0</v>
      </c>
      <c r="H132" s="6" t="b">
        <f t="shared" si="1"/>
        <v>1</v>
      </c>
      <c r="I132" s="6">
        <f t="shared" ca="1" si="12"/>
        <v>1.719534883720931</v>
      </c>
      <c r="J132" s="6">
        <f t="shared" ca="1" si="13"/>
        <v>0.90540558139534932</v>
      </c>
      <c r="K132" s="6">
        <f t="shared" ca="1" si="14"/>
        <v>1.6666666666666681</v>
      </c>
      <c r="L132" s="6" t="b">
        <v>0</v>
      </c>
      <c r="M132" s="6" t="b">
        <f t="shared" si="9"/>
        <v>0</v>
      </c>
    </row>
    <row r="133" spans="2:13" ht="12.75" customHeight="1" x14ac:dyDescent="0.3">
      <c r="B133" s="6">
        <f t="shared" si="10"/>
        <v>108</v>
      </c>
      <c r="C133" s="6">
        <f t="shared" si="11"/>
        <v>1.284</v>
      </c>
      <c r="D133" s="6">
        <f t="shared" si="3"/>
        <v>1</v>
      </c>
      <c r="E133" s="6">
        <f t="shared" si="4"/>
        <v>0.85600000000000065</v>
      </c>
      <c r="F133" s="6">
        <f t="shared" ca="1" si="5"/>
        <v>29.064000000000014</v>
      </c>
      <c r="G133" s="6">
        <f t="shared" si="0"/>
        <v>0</v>
      </c>
      <c r="H133" s="6" t="b">
        <f t="shared" si="1"/>
        <v>1</v>
      </c>
      <c r="I133" s="6">
        <f t="shared" ca="1" si="12"/>
        <v>1.7395348837209312</v>
      </c>
      <c r="J133" s="6">
        <f t="shared" ca="1" si="13"/>
        <v>0.92616000000000054</v>
      </c>
      <c r="K133" s="6">
        <f t="shared" ca="1" si="14"/>
        <v>1.6666666666666867</v>
      </c>
      <c r="L133" s="6" t="b">
        <v>0</v>
      </c>
      <c r="M133" s="6" t="b">
        <f t="shared" si="9"/>
        <v>0</v>
      </c>
    </row>
    <row r="134" spans="2:13" ht="12.75" customHeight="1" x14ac:dyDescent="0.3">
      <c r="B134" s="6">
        <f t="shared" si="10"/>
        <v>109</v>
      </c>
      <c r="C134" s="6">
        <f t="shared" si="11"/>
        <v>1.296</v>
      </c>
      <c r="D134" s="6">
        <f t="shared" si="3"/>
        <v>1</v>
      </c>
      <c r="E134" s="6">
        <f t="shared" si="4"/>
        <v>0.86400000000000066</v>
      </c>
      <c r="F134" s="6">
        <f t="shared" ca="1" si="5"/>
        <v>29.400000000000013</v>
      </c>
      <c r="G134" s="6">
        <f t="shared" si="0"/>
        <v>0</v>
      </c>
      <c r="H134" s="6" t="b">
        <f t="shared" si="1"/>
        <v>1</v>
      </c>
      <c r="I134" s="6">
        <f t="shared" ca="1" si="12"/>
        <v>1.759534883720931</v>
      </c>
      <c r="J134" s="6">
        <f t="shared" ca="1" si="13"/>
        <v>0.94715441860465166</v>
      </c>
      <c r="K134" s="6">
        <f t="shared" ca="1" si="14"/>
        <v>1.6666666666666496</v>
      </c>
      <c r="L134" s="6" t="b">
        <v>0</v>
      </c>
      <c r="M134" s="6" t="b">
        <f t="shared" si="9"/>
        <v>0</v>
      </c>
    </row>
    <row r="135" spans="2:13" ht="12.75" customHeight="1" x14ac:dyDescent="0.3">
      <c r="B135" s="6">
        <f t="shared" si="10"/>
        <v>110</v>
      </c>
      <c r="C135" s="6">
        <f t="shared" si="11"/>
        <v>1.3080000000000001</v>
      </c>
      <c r="D135" s="6">
        <f t="shared" si="3"/>
        <v>1</v>
      </c>
      <c r="E135" s="6">
        <f t="shared" si="4"/>
        <v>0.87200000000000066</v>
      </c>
      <c r="F135" s="6">
        <f t="shared" ca="1" si="5"/>
        <v>29.736000000000011</v>
      </c>
      <c r="G135" s="6">
        <f t="shared" si="0"/>
        <v>0</v>
      </c>
      <c r="H135" s="6" t="b">
        <f t="shared" si="1"/>
        <v>1</v>
      </c>
      <c r="I135" s="6">
        <f t="shared" ca="1" si="12"/>
        <v>1.779534883720931</v>
      </c>
      <c r="J135" s="6">
        <f t="shared" ca="1" si="13"/>
        <v>0.9683888372093028</v>
      </c>
      <c r="K135" s="6">
        <f t="shared" ca="1" si="14"/>
        <v>1.6666666666666681</v>
      </c>
      <c r="L135" s="6" t="b">
        <v>0</v>
      </c>
      <c r="M135" s="6" t="b">
        <f t="shared" si="9"/>
        <v>0</v>
      </c>
    </row>
    <row r="136" spans="2:13" ht="12.75" customHeight="1" x14ac:dyDescent="0.3">
      <c r="B136" s="6">
        <f t="shared" si="10"/>
        <v>111</v>
      </c>
      <c r="C136" s="6">
        <f t="shared" si="11"/>
        <v>1.32</v>
      </c>
      <c r="D136" s="6">
        <f t="shared" si="3"/>
        <v>1</v>
      </c>
      <c r="E136" s="6">
        <f t="shared" si="4"/>
        <v>0.88000000000000067</v>
      </c>
      <c r="F136" s="6">
        <f t="shared" ca="1" si="5"/>
        <v>30.072000000000013</v>
      </c>
      <c r="G136" s="6">
        <f t="shared" si="0"/>
        <v>0</v>
      </c>
      <c r="H136" s="6" t="b">
        <f t="shared" si="1"/>
        <v>1</v>
      </c>
      <c r="I136" s="6">
        <f t="shared" ca="1" si="12"/>
        <v>1.7995348837209311</v>
      </c>
      <c r="J136" s="6">
        <f t="shared" ca="1" si="13"/>
        <v>0.98986325581395396</v>
      </c>
      <c r="K136" s="6">
        <f t="shared" ca="1" si="14"/>
        <v>1.6666666666666681</v>
      </c>
      <c r="L136" s="6" t="b">
        <v>0</v>
      </c>
      <c r="M136" s="6" t="b">
        <f t="shared" si="9"/>
        <v>0</v>
      </c>
    </row>
    <row r="137" spans="2:13" ht="12.75" customHeight="1" x14ac:dyDescent="0.3">
      <c r="B137" s="6">
        <f t="shared" si="10"/>
        <v>112</v>
      </c>
      <c r="C137" s="6">
        <f t="shared" si="11"/>
        <v>1.3320000000000001</v>
      </c>
      <c r="D137" s="6">
        <f t="shared" si="3"/>
        <v>1</v>
      </c>
      <c r="E137" s="6">
        <f t="shared" si="4"/>
        <v>0.88800000000000068</v>
      </c>
      <c r="F137" s="6">
        <f t="shared" ca="1" si="5"/>
        <v>30.408000000000015</v>
      </c>
      <c r="G137" s="6">
        <f t="shared" si="0"/>
        <v>0</v>
      </c>
      <c r="H137" s="6" t="b">
        <f t="shared" si="1"/>
        <v>1</v>
      </c>
      <c r="I137" s="6">
        <f t="shared" ca="1" si="12"/>
        <v>1.8195348837209313</v>
      </c>
      <c r="J137" s="6">
        <f t="shared" ca="1" si="13"/>
        <v>1.0115776744186051</v>
      </c>
      <c r="K137" s="6">
        <f t="shared" ca="1" si="14"/>
        <v>1.6666666666666867</v>
      </c>
      <c r="L137" s="6" t="b">
        <v>0</v>
      </c>
      <c r="M137" s="6" t="b">
        <f t="shared" si="9"/>
        <v>0</v>
      </c>
    </row>
    <row r="138" spans="2:13" ht="12.75" customHeight="1" x14ac:dyDescent="0.3">
      <c r="B138" s="6">
        <f t="shared" si="10"/>
        <v>113</v>
      </c>
      <c r="C138" s="6">
        <f t="shared" si="11"/>
        <v>1.3440000000000001</v>
      </c>
      <c r="D138" s="6">
        <f t="shared" si="3"/>
        <v>1</v>
      </c>
      <c r="E138" s="6">
        <f t="shared" si="4"/>
        <v>0.89600000000000068</v>
      </c>
      <c r="F138" s="6">
        <f t="shared" ca="1" si="5"/>
        <v>30.744000000000014</v>
      </c>
      <c r="G138" s="6">
        <f t="shared" si="0"/>
        <v>0</v>
      </c>
      <c r="H138" s="6" t="b">
        <f t="shared" si="1"/>
        <v>1</v>
      </c>
      <c r="I138" s="6">
        <f t="shared" ca="1" si="12"/>
        <v>1.8395348837209311</v>
      </c>
      <c r="J138" s="6">
        <f t="shared" ca="1" si="13"/>
        <v>1.0335320930232563</v>
      </c>
      <c r="K138" s="6">
        <f t="shared" ca="1" si="14"/>
        <v>1.6666666666666496</v>
      </c>
      <c r="L138" s="6" t="b">
        <v>0</v>
      </c>
      <c r="M138" s="6" t="b">
        <f t="shared" si="9"/>
        <v>0</v>
      </c>
    </row>
    <row r="139" spans="2:13" ht="12.75" customHeight="1" x14ac:dyDescent="0.3">
      <c r="B139" s="6">
        <f t="shared" si="10"/>
        <v>114</v>
      </c>
      <c r="C139" s="6">
        <f t="shared" si="11"/>
        <v>1.3560000000000001</v>
      </c>
      <c r="D139" s="6">
        <f t="shared" si="3"/>
        <v>1</v>
      </c>
      <c r="E139" s="6">
        <f t="shared" si="4"/>
        <v>0.90400000000000069</v>
      </c>
      <c r="F139" s="6">
        <f t="shared" ca="1" si="5"/>
        <v>31.080000000000013</v>
      </c>
      <c r="G139" s="6">
        <f t="shared" si="0"/>
        <v>0</v>
      </c>
      <c r="H139" s="6" t="b">
        <f t="shared" si="1"/>
        <v>1</v>
      </c>
      <c r="I139" s="6">
        <f t="shared" ca="1" si="12"/>
        <v>1.8595348837209311</v>
      </c>
      <c r="J139" s="6">
        <f t="shared" ca="1" si="13"/>
        <v>1.0557265116279075</v>
      </c>
      <c r="K139" s="6">
        <f t="shared" ca="1" si="14"/>
        <v>1.6666666666666681</v>
      </c>
      <c r="L139" s="6" t="b">
        <v>0</v>
      </c>
      <c r="M139" s="6" t="b">
        <f t="shared" si="9"/>
        <v>0</v>
      </c>
    </row>
    <row r="140" spans="2:13" ht="12.75" customHeight="1" x14ac:dyDescent="0.3">
      <c r="B140" s="6">
        <f t="shared" si="10"/>
        <v>115</v>
      </c>
      <c r="C140" s="6">
        <f t="shared" si="11"/>
        <v>1.3680000000000001</v>
      </c>
      <c r="D140" s="6">
        <f t="shared" si="3"/>
        <v>1</v>
      </c>
      <c r="E140" s="6">
        <f t="shared" si="4"/>
        <v>0.9120000000000007</v>
      </c>
      <c r="F140" s="6">
        <f t="shared" ca="1" si="5"/>
        <v>31.416000000000011</v>
      </c>
      <c r="G140" s="6">
        <f t="shared" si="0"/>
        <v>0</v>
      </c>
      <c r="H140" s="6" t="b">
        <f t="shared" si="1"/>
        <v>1</v>
      </c>
      <c r="I140" s="6">
        <f t="shared" ca="1" si="12"/>
        <v>1.8795348837209307</v>
      </c>
      <c r="J140" s="6">
        <f t="shared" ca="1" si="13"/>
        <v>1.0781609302325588</v>
      </c>
      <c r="K140" s="6">
        <f t="shared" ca="1" si="14"/>
        <v>1.6666666666666312</v>
      </c>
      <c r="L140" s="6" t="b">
        <v>0</v>
      </c>
      <c r="M140" s="6" t="b">
        <f t="shared" si="9"/>
        <v>0</v>
      </c>
    </row>
    <row r="141" spans="2:13" ht="12.75" customHeight="1" x14ac:dyDescent="0.3">
      <c r="B141" s="6">
        <f t="shared" si="10"/>
        <v>116</v>
      </c>
      <c r="C141" s="6">
        <f t="shared" si="11"/>
        <v>1.38</v>
      </c>
      <c r="D141" s="6">
        <f t="shared" si="3"/>
        <v>1</v>
      </c>
      <c r="E141" s="6">
        <f t="shared" si="4"/>
        <v>0.92000000000000071</v>
      </c>
      <c r="F141" s="6">
        <f t="shared" ca="1" si="5"/>
        <v>31.752000000000013</v>
      </c>
      <c r="G141" s="6">
        <f t="shared" si="0"/>
        <v>0</v>
      </c>
      <c r="H141" s="6" t="b">
        <f t="shared" si="1"/>
        <v>1</v>
      </c>
      <c r="I141" s="6">
        <f t="shared" ca="1" si="12"/>
        <v>1.8995348837209307</v>
      </c>
      <c r="J141" s="6">
        <f t="shared" ca="1" si="13"/>
        <v>1.10083534883721</v>
      </c>
      <c r="K141" s="6">
        <f t="shared" ca="1" si="14"/>
        <v>1.6666666666666681</v>
      </c>
      <c r="L141" s="6" t="b">
        <v>0</v>
      </c>
      <c r="M141" s="6" t="b">
        <f t="shared" si="9"/>
        <v>0</v>
      </c>
    </row>
    <row r="142" spans="2:13" ht="12.75" customHeight="1" x14ac:dyDescent="0.3">
      <c r="B142" s="6">
        <f t="shared" si="10"/>
        <v>117</v>
      </c>
      <c r="C142" s="6">
        <f t="shared" si="11"/>
        <v>1.3919999999999999</v>
      </c>
      <c r="D142" s="6">
        <f t="shared" si="3"/>
        <v>1</v>
      </c>
      <c r="E142" s="6">
        <f t="shared" si="4"/>
        <v>0.92800000000000071</v>
      </c>
      <c r="F142" s="6">
        <f t="shared" ca="1" si="5"/>
        <v>32.088000000000015</v>
      </c>
      <c r="G142" s="6">
        <f t="shared" si="0"/>
        <v>0</v>
      </c>
      <c r="H142" s="6" t="b">
        <f t="shared" si="1"/>
        <v>1</v>
      </c>
      <c r="I142" s="6">
        <f t="shared" ca="1" si="12"/>
        <v>1.9195348837209307</v>
      </c>
      <c r="J142" s="6">
        <f t="shared" ca="1" si="13"/>
        <v>1.1237497674418613</v>
      </c>
      <c r="K142" s="6">
        <f t="shared" ca="1" si="14"/>
        <v>1.6666666666666681</v>
      </c>
      <c r="L142" s="6" t="b">
        <v>0</v>
      </c>
      <c r="M142" s="6" t="b">
        <f t="shared" si="9"/>
        <v>0</v>
      </c>
    </row>
    <row r="143" spans="2:13" ht="12.75" customHeight="1" x14ac:dyDescent="0.3">
      <c r="B143" s="6">
        <f t="shared" si="10"/>
        <v>118</v>
      </c>
      <c r="C143" s="6">
        <f t="shared" si="11"/>
        <v>1.4039999999999999</v>
      </c>
      <c r="D143" s="6">
        <f t="shared" si="3"/>
        <v>1</v>
      </c>
      <c r="E143" s="6">
        <f t="shared" si="4"/>
        <v>0.93600000000000072</v>
      </c>
      <c r="F143" s="6">
        <f t="shared" ca="1" si="5"/>
        <v>32.424000000000014</v>
      </c>
      <c r="G143" s="6">
        <f t="shared" si="0"/>
        <v>0</v>
      </c>
      <c r="H143" s="6" t="b">
        <f t="shared" si="1"/>
        <v>1</v>
      </c>
      <c r="I143" s="6">
        <f t="shared" ca="1" si="12"/>
        <v>1.9395348837209312</v>
      </c>
      <c r="J143" s="6">
        <f t="shared" ca="1" si="13"/>
        <v>1.1469041860465123</v>
      </c>
      <c r="K143" s="6">
        <f t="shared" ca="1" si="14"/>
        <v>1.6666666666667052</v>
      </c>
      <c r="L143" s="6" t="b">
        <v>0</v>
      </c>
      <c r="M143" s="6" t="b">
        <f t="shared" si="9"/>
        <v>0</v>
      </c>
    </row>
    <row r="144" spans="2:13" ht="12.75" customHeight="1" x14ac:dyDescent="0.3">
      <c r="B144" s="6">
        <f t="shared" si="10"/>
        <v>119</v>
      </c>
      <c r="C144" s="6">
        <f t="shared" si="11"/>
        <v>1.4159999999999999</v>
      </c>
      <c r="D144" s="6">
        <f t="shared" si="3"/>
        <v>1</v>
      </c>
      <c r="E144" s="6">
        <f t="shared" si="4"/>
        <v>0.94400000000000073</v>
      </c>
      <c r="F144" s="6">
        <f t="shared" ca="1" si="5"/>
        <v>32.760000000000019</v>
      </c>
      <c r="G144" s="6">
        <f t="shared" si="0"/>
        <v>0</v>
      </c>
      <c r="H144" s="6" t="b">
        <f t="shared" si="1"/>
        <v>1</v>
      </c>
      <c r="I144" s="6">
        <f t="shared" ca="1" si="12"/>
        <v>1.9595348837209314</v>
      </c>
      <c r="J144" s="6">
        <f t="shared" ca="1" si="13"/>
        <v>1.1702986046511634</v>
      </c>
      <c r="K144" s="6">
        <f t="shared" ca="1" si="14"/>
        <v>1.6666666666666867</v>
      </c>
      <c r="L144" s="6" t="b">
        <v>0</v>
      </c>
      <c r="M144" s="6" t="b">
        <f t="shared" si="9"/>
        <v>0</v>
      </c>
    </row>
    <row r="145" spans="2:13" ht="12.75" customHeight="1" x14ac:dyDescent="0.3">
      <c r="B145" s="6">
        <f t="shared" si="10"/>
        <v>120</v>
      </c>
      <c r="C145" s="6">
        <f t="shared" si="11"/>
        <v>1.4279999999999999</v>
      </c>
      <c r="D145" s="6">
        <f t="shared" si="3"/>
        <v>1</v>
      </c>
      <c r="E145" s="6">
        <f t="shared" si="4"/>
        <v>0.95200000000000073</v>
      </c>
      <c r="F145" s="6">
        <f t="shared" ca="1" si="5"/>
        <v>33.096000000000011</v>
      </c>
      <c r="G145" s="6">
        <f t="shared" si="0"/>
        <v>0</v>
      </c>
      <c r="H145" s="6" t="b">
        <f t="shared" si="1"/>
        <v>1</v>
      </c>
      <c r="I145" s="6">
        <f t="shared" ca="1" si="12"/>
        <v>1.9795348837209306</v>
      </c>
      <c r="J145" s="6">
        <f t="shared" ca="1" si="13"/>
        <v>1.1939330232558145</v>
      </c>
      <c r="K145" s="6">
        <f t="shared" ca="1" si="14"/>
        <v>1.6666666666665941</v>
      </c>
      <c r="L145" s="6" t="b">
        <v>0</v>
      </c>
      <c r="M145" s="6" t="b">
        <f t="shared" si="9"/>
        <v>0</v>
      </c>
    </row>
    <row r="146" spans="2:13" ht="12.75" customHeight="1" x14ac:dyDescent="0.3">
      <c r="B146" s="6">
        <f t="shared" si="10"/>
        <v>121</v>
      </c>
      <c r="C146" s="6">
        <f t="shared" si="11"/>
        <v>1.44</v>
      </c>
      <c r="D146" s="6">
        <f t="shared" si="3"/>
        <v>1</v>
      </c>
      <c r="E146" s="6">
        <f t="shared" si="4"/>
        <v>0.96000000000000074</v>
      </c>
      <c r="F146" s="6">
        <f t="shared" ca="1" si="5"/>
        <v>33.432000000000016</v>
      </c>
      <c r="G146" s="6">
        <f t="shared" si="0"/>
        <v>0</v>
      </c>
      <c r="H146" s="6" t="b">
        <f t="shared" si="1"/>
        <v>1</v>
      </c>
      <c r="I146" s="6">
        <f t="shared" ca="1" si="12"/>
        <v>1.9995348837209312</v>
      </c>
      <c r="J146" s="6">
        <f t="shared" ca="1" si="13"/>
        <v>1.2178074418604656</v>
      </c>
      <c r="K146" s="6">
        <f t="shared" ca="1" si="14"/>
        <v>1.6666666666667236</v>
      </c>
      <c r="L146" s="6" t="b">
        <v>0</v>
      </c>
      <c r="M146" s="6" t="b">
        <f t="shared" si="9"/>
        <v>0</v>
      </c>
    </row>
    <row r="147" spans="2:13" ht="12.75" customHeight="1" x14ac:dyDescent="0.3">
      <c r="B147" s="6">
        <f t="shared" si="10"/>
        <v>122</v>
      </c>
      <c r="C147" s="6">
        <f t="shared" si="11"/>
        <v>1.452</v>
      </c>
      <c r="D147" s="6">
        <f t="shared" si="3"/>
        <v>1</v>
      </c>
      <c r="E147" s="6">
        <f t="shared" si="4"/>
        <v>0.96800000000000075</v>
      </c>
      <c r="F147" s="6">
        <f t="shared" ca="1" si="5"/>
        <v>33.768000000000015</v>
      </c>
      <c r="G147" s="6">
        <f t="shared" si="0"/>
        <v>0</v>
      </c>
      <c r="H147" s="6" t="b">
        <f t="shared" si="1"/>
        <v>1</v>
      </c>
      <c r="I147" s="6">
        <f t="shared" ca="1" si="12"/>
        <v>2.0195348837209313</v>
      </c>
      <c r="J147" s="6">
        <f t="shared" ca="1" si="13"/>
        <v>1.2419218604651168</v>
      </c>
      <c r="K147" s="6">
        <f t="shared" ca="1" si="14"/>
        <v>1.6666666666666681</v>
      </c>
      <c r="L147" s="6" t="b">
        <v>0</v>
      </c>
      <c r="M147" s="6" t="b">
        <f t="shared" si="9"/>
        <v>0</v>
      </c>
    </row>
    <row r="148" spans="2:13" ht="12.75" customHeight="1" x14ac:dyDescent="0.3">
      <c r="B148" s="6">
        <f t="shared" si="10"/>
        <v>123</v>
      </c>
      <c r="C148" s="6">
        <f t="shared" si="11"/>
        <v>1.464</v>
      </c>
      <c r="D148" s="6">
        <f t="shared" si="3"/>
        <v>1</v>
      </c>
      <c r="E148" s="6">
        <f t="shared" si="4"/>
        <v>0.97600000000000076</v>
      </c>
      <c r="F148" s="6">
        <f t="shared" ca="1" si="5"/>
        <v>34.104000000000013</v>
      </c>
      <c r="G148" s="6">
        <f t="shared" si="0"/>
        <v>0</v>
      </c>
      <c r="H148" s="6" t="b">
        <f t="shared" si="1"/>
        <v>1</v>
      </c>
      <c r="I148" s="6">
        <f t="shared" ca="1" si="12"/>
        <v>2.0395348837209308</v>
      </c>
      <c r="J148" s="6">
        <f t="shared" ca="1" si="13"/>
        <v>1.2662762790697679</v>
      </c>
      <c r="K148" s="6">
        <f t="shared" ca="1" si="14"/>
        <v>1.6666666666666312</v>
      </c>
      <c r="L148" s="6" t="b">
        <v>0</v>
      </c>
      <c r="M148" s="6" t="b">
        <f t="shared" si="9"/>
        <v>0</v>
      </c>
    </row>
    <row r="149" spans="2:13" ht="12.75" customHeight="1" x14ac:dyDescent="0.3">
      <c r="B149" s="6">
        <f t="shared" si="10"/>
        <v>124</v>
      </c>
      <c r="C149" s="6">
        <f t="shared" si="11"/>
        <v>1.476</v>
      </c>
      <c r="D149" s="6">
        <f t="shared" si="3"/>
        <v>1</v>
      </c>
      <c r="E149" s="6">
        <f t="shared" si="4"/>
        <v>0.98400000000000076</v>
      </c>
      <c r="F149" s="6">
        <f t="shared" ca="1" si="5"/>
        <v>34.440000000000019</v>
      </c>
      <c r="G149" s="6">
        <f t="shared" si="0"/>
        <v>0</v>
      </c>
      <c r="H149" s="6" t="b">
        <f t="shared" si="1"/>
        <v>1</v>
      </c>
      <c r="I149" s="6">
        <f t="shared" ca="1" si="12"/>
        <v>2.0595348837209313</v>
      </c>
      <c r="J149" s="6">
        <f t="shared" ca="1" si="13"/>
        <v>1.2908706976744191</v>
      </c>
      <c r="K149" s="6">
        <f t="shared" ca="1" si="14"/>
        <v>1.6666666666667052</v>
      </c>
      <c r="L149" s="6" t="b">
        <v>0</v>
      </c>
      <c r="M149" s="6" t="b">
        <f t="shared" si="9"/>
        <v>0</v>
      </c>
    </row>
    <row r="150" spans="2:13" ht="12.75" customHeight="1" x14ac:dyDescent="0.3">
      <c r="B150" s="6">
        <f t="shared" si="10"/>
        <v>125</v>
      </c>
      <c r="C150" s="6">
        <f t="shared" si="11"/>
        <v>1.488</v>
      </c>
      <c r="D150" s="6">
        <f t="shared" si="3"/>
        <v>1</v>
      </c>
      <c r="E150" s="6">
        <f t="shared" si="4"/>
        <v>0.99200000000000077</v>
      </c>
      <c r="F150" s="6">
        <f t="shared" ca="1" si="5"/>
        <v>34.77600000000001</v>
      </c>
      <c r="G150" s="6">
        <f t="shared" si="0"/>
        <v>0</v>
      </c>
      <c r="H150" s="6" t="b">
        <f t="shared" si="1"/>
        <v>1</v>
      </c>
      <c r="I150" s="6">
        <f t="shared" ca="1" si="12"/>
        <v>2.0795348837209309</v>
      </c>
      <c r="J150" s="6">
        <f t="shared" ca="1" si="13"/>
        <v>1.3157051162790703</v>
      </c>
      <c r="K150" s="6">
        <f t="shared" ca="1" si="14"/>
        <v>1.6666666666666312</v>
      </c>
      <c r="L150" s="6" t="b">
        <v>0</v>
      </c>
      <c r="M150" s="6" t="b">
        <f t="shared" si="9"/>
        <v>0</v>
      </c>
    </row>
    <row r="151" spans="2:13" ht="12.75" customHeight="1" x14ac:dyDescent="0.3">
      <c r="B151" s="6">
        <f t="shared" si="10"/>
        <v>126</v>
      </c>
      <c r="C151" s="6">
        <f t="shared" si="11"/>
        <v>1.5</v>
      </c>
      <c r="D151" s="6">
        <f t="shared" si="3"/>
        <v>1</v>
      </c>
      <c r="E151" s="6">
        <f t="shared" si="4"/>
        <v>1</v>
      </c>
      <c r="F151" s="6">
        <f t="shared" ca="1" si="5"/>
        <v>35.112000000000016</v>
      </c>
      <c r="G151" s="6">
        <f t="shared" si="0"/>
        <v>0</v>
      </c>
      <c r="H151" s="6" t="b">
        <f t="shared" si="1"/>
        <v>1</v>
      </c>
      <c r="I151" s="6">
        <f t="shared" ca="1" si="12"/>
        <v>2.0995348837209313</v>
      </c>
      <c r="J151" s="6">
        <f t="shared" ca="1" si="13"/>
        <v>1.3407795348837215</v>
      </c>
      <c r="K151" s="6">
        <f t="shared" ca="1" si="14"/>
        <v>1.6666666666667052</v>
      </c>
      <c r="L151" s="6" t="b">
        <v>0</v>
      </c>
      <c r="M151" s="6" t="b">
        <f t="shared" si="9"/>
        <v>0</v>
      </c>
    </row>
    <row r="152" spans="2:13" ht="12.75" customHeight="1" x14ac:dyDescent="0.3">
      <c r="B152" s="6">
        <f t="shared" si="10"/>
        <v>127</v>
      </c>
      <c r="C152" s="6">
        <f t="shared" si="11"/>
        <v>1.512</v>
      </c>
      <c r="D152" s="6">
        <f t="shared" si="3"/>
        <v>1</v>
      </c>
      <c r="E152" s="6">
        <f t="shared" si="4"/>
        <v>1</v>
      </c>
      <c r="F152" s="6">
        <f t="shared" ca="1" si="5"/>
        <v>35.440000000000012</v>
      </c>
      <c r="G152" s="6">
        <f t="shared" si="0"/>
        <v>0</v>
      </c>
      <c r="H152" s="6" t="b">
        <f t="shared" si="1"/>
        <v>1</v>
      </c>
      <c r="I152" s="6">
        <f t="shared" ca="1" si="12"/>
        <v>2.1186046511627916</v>
      </c>
      <c r="J152" s="6">
        <f t="shared" ca="1" si="13"/>
        <v>1.3660883720930239</v>
      </c>
      <c r="K152" s="6">
        <f t="shared" ca="1" si="14"/>
        <v>1.5891472868216905</v>
      </c>
      <c r="L152" s="6" t="b">
        <v>0</v>
      </c>
      <c r="M152" s="6" t="b">
        <f t="shared" si="9"/>
        <v>0</v>
      </c>
    </row>
    <row r="153" spans="2:13" ht="12.75" customHeight="1" x14ac:dyDescent="0.3">
      <c r="B153" s="6">
        <f t="shared" si="10"/>
        <v>128</v>
      </c>
      <c r="C153" s="6">
        <f t="shared" si="11"/>
        <v>1.524</v>
      </c>
      <c r="D153" s="6">
        <f t="shared" si="3"/>
        <v>1</v>
      </c>
      <c r="E153" s="6">
        <f t="shared" si="4"/>
        <v>1</v>
      </c>
      <c r="F153" s="6">
        <f t="shared" ca="1" si="5"/>
        <v>35.760000000000012</v>
      </c>
      <c r="G153" s="6">
        <f t="shared" si="0"/>
        <v>0</v>
      </c>
      <c r="H153" s="6" t="b">
        <f t="shared" si="1"/>
        <v>1</v>
      </c>
      <c r="I153" s="6">
        <f t="shared" ca="1" si="12"/>
        <v>2.1372093023255818</v>
      </c>
      <c r="J153" s="6">
        <f t="shared" ca="1" si="13"/>
        <v>1.3916232558139541</v>
      </c>
      <c r="K153" s="6">
        <f t="shared" ca="1" si="14"/>
        <v>1.5503875968991832</v>
      </c>
      <c r="L153" s="6" t="b">
        <v>0</v>
      </c>
      <c r="M153" s="6" t="b">
        <f t="shared" si="9"/>
        <v>0</v>
      </c>
    </row>
    <row r="154" spans="2:13" ht="12.75" customHeight="1" x14ac:dyDescent="0.3">
      <c r="B154" s="6">
        <f t="shared" si="10"/>
        <v>129</v>
      </c>
      <c r="C154" s="6">
        <f t="shared" si="11"/>
        <v>1.536</v>
      </c>
      <c r="D154" s="6">
        <f t="shared" si="3"/>
        <v>1</v>
      </c>
      <c r="E154" s="6">
        <f t="shared" si="4"/>
        <v>1</v>
      </c>
      <c r="F154" s="6">
        <f t="shared" ca="1" si="5"/>
        <v>36.072000000000017</v>
      </c>
      <c r="G154" s="6">
        <f t="shared" si="0"/>
        <v>0</v>
      </c>
      <c r="H154" s="6" t="b">
        <f t="shared" si="1"/>
        <v>1</v>
      </c>
      <c r="I154" s="6">
        <f t="shared" ca="1" si="12"/>
        <v>2.1553488372093033</v>
      </c>
      <c r="J154" s="6">
        <f t="shared" ca="1" si="13"/>
        <v>1.4173786046511634</v>
      </c>
      <c r="K154" s="6">
        <f t="shared" ca="1" si="14"/>
        <v>1.5116279069767868</v>
      </c>
      <c r="L154" s="6" t="b">
        <v>0</v>
      </c>
      <c r="M154" s="6" t="b">
        <f t="shared" si="9"/>
        <v>0</v>
      </c>
    </row>
    <row r="155" spans="2:13" ht="12.75" customHeight="1" x14ac:dyDescent="0.3">
      <c r="B155" s="6">
        <f t="shared" si="10"/>
        <v>130</v>
      </c>
      <c r="C155" s="6">
        <f t="shared" ref="C155:C218" si="15">((B155-1)*itp)/1000</f>
        <v>1.548</v>
      </c>
      <c r="D155" s="6">
        <f t="shared" si="3"/>
        <v>1</v>
      </c>
      <c r="E155" s="6">
        <f t="shared" si="4"/>
        <v>1</v>
      </c>
      <c r="F155" s="6">
        <f t="shared" ca="1" si="5"/>
        <v>36.376000000000019</v>
      </c>
      <c r="G155" s="6">
        <f t="shared" si="0"/>
        <v>0</v>
      </c>
      <c r="H155" s="6" t="b">
        <f t="shared" si="1"/>
        <v>1</v>
      </c>
      <c r="I155" s="6">
        <f t="shared" ref="I155:I218" ca="1" si="16">IF(H155,   ((E155+F155)/(1+$C$10))*Vprog,  "")</f>
        <v>2.1730232558139546</v>
      </c>
      <c r="J155" s="6">
        <f t="shared" ref="J155:J218" ca="1" si="17">IF(H155,  ((((I155+I154)/2)*itp)/1000)+J154,"")</f>
        <v>1.4433488372093028</v>
      </c>
      <c r="K155" s="6">
        <f t="shared" ref="K155:K218" ca="1" si="18">IF(H155,     (I155-I154)/(itp/1000),     "")</f>
        <v>1.4728682170542795</v>
      </c>
      <c r="L155" s="6" t="b">
        <v>0</v>
      </c>
      <c r="M155" s="6" t="b">
        <f t="shared" si="9"/>
        <v>0</v>
      </c>
    </row>
    <row r="156" spans="2:13" ht="12.75" customHeight="1" x14ac:dyDescent="0.3">
      <c r="B156" s="6">
        <f t="shared" si="10"/>
        <v>131</v>
      </c>
      <c r="C156" s="6">
        <f t="shared" si="15"/>
        <v>1.56</v>
      </c>
      <c r="D156" s="6">
        <f t="shared" si="3"/>
        <v>1</v>
      </c>
      <c r="E156" s="6">
        <f t="shared" si="4"/>
        <v>1</v>
      </c>
      <c r="F156" s="6">
        <f t="shared" ca="1" si="5"/>
        <v>36.672000000000011</v>
      </c>
      <c r="G156" s="6">
        <f t="shared" si="0"/>
        <v>0</v>
      </c>
      <c r="H156" s="6" t="b">
        <f t="shared" si="1"/>
        <v>1</v>
      </c>
      <c r="I156" s="6">
        <f t="shared" ca="1" si="16"/>
        <v>2.1902325581395354</v>
      </c>
      <c r="J156" s="6">
        <f t="shared" ca="1" si="17"/>
        <v>1.4695283720930239</v>
      </c>
      <c r="K156" s="6">
        <f t="shared" ca="1" si="18"/>
        <v>1.4341085271317351</v>
      </c>
      <c r="L156" s="6" t="b">
        <v>0</v>
      </c>
      <c r="M156" s="6" t="b">
        <f t="shared" si="9"/>
        <v>0</v>
      </c>
    </row>
    <row r="157" spans="2:13" ht="12.75" customHeight="1" x14ac:dyDescent="0.3">
      <c r="B157" s="6">
        <f t="shared" si="10"/>
        <v>132</v>
      </c>
      <c r="C157" s="6">
        <f t="shared" si="15"/>
        <v>1.5720000000000001</v>
      </c>
      <c r="D157" s="6">
        <f t="shared" si="3"/>
        <v>1</v>
      </c>
      <c r="E157" s="6">
        <f t="shared" si="4"/>
        <v>1</v>
      </c>
      <c r="F157" s="6">
        <f t="shared" ca="1" si="5"/>
        <v>36.960000000000015</v>
      </c>
      <c r="G157" s="6">
        <f t="shared" si="0"/>
        <v>0</v>
      </c>
      <c r="H157" s="6" t="b">
        <f t="shared" si="1"/>
        <v>1</v>
      </c>
      <c r="I157" s="6">
        <f t="shared" ca="1" si="16"/>
        <v>2.2069767441860475</v>
      </c>
      <c r="J157" s="6">
        <f t="shared" ca="1" si="17"/>
        <v>1.4959116279069773</v>
      </c>
      <c r="K157" s="6">
        <f t="shared" ca="1" si="18"/>
        <v>1.3953488372093388</v>
      </c>
      <c r="L157" s="6" t="b">
        <v>0</v>
      </c>
      <c r="M157" s="6" t="b">
        <f t="shared" si="9"/>
        <v>0</v>
      </c>
    </row>
    <row r="158" spans="2:13" ht="12.75" customHeight="1" x14ac:dyDescent="0.3">
      <c r="B158" s="6">
        <f t="shared" si="10"/>
        <v>133</v>
      </c>
      <c r="C158" s="6">
        <f t="shared" si="15"/>
        <v>1.5840000000000001</v>
      </c>
      <c r="D158" s="6">
        <f t="shared" si="3"/>
        <v>1</v>
      </c>
      <c r="E158" s="6">
        <f t="shared" si="4"/>
        <v>1</v>
      </c>
      <c r="F158" s="6">
        <f t="shared" ca="1" si="5"/>
        <v>37.240000000000016</v>
      </c>
      <c r="G158" s="6">
        <f t="shared" si="0"/>
        <v>0</v>
      </c>
      <c r="H158" s="6" t="b">
        <f t="shared" si="1"/>
        <v>1</v>
      </c>
      <c r="I158" s="6">
        <f t="shared" ca="1" si="16"/>
        <v>2.2232558139534895</v>
      </c>
      <c r="J158" s="6">
        <f t="shared" ca="1" si="17"/>
        <v>1.5224930232558145</v>
      </c>
      <c r="K158" s="6">
        <f t="shared" ca="1" si="18"/>
        <v>1.3565891472868314</v>
      </c>
      <c r="L158" s="6" t="b">
        <v>0</v>
      </c>
      <c r="M158" s="6" t="b">
        <f t="shared" si="9"/>
        <v>0</v>
      </c>
    </row>
    <row r="159" spans="2:13" ht="12.75" customHeight="1" x14ac:dyDescent="0.3">
      <c r="B159" s="6">
        <f t="shared" si="10"/>
        <v>134</v>
      </c>
      <c r="C159" s="6">
        <f t="shared" si="15"/>
        <v>1.5960000000000001</v>
      </c>
      <c r="D159" s="6">
        <f t="shared" si="3"/>
        <v>1</v>
      </c>
      <c r="E159" s="6">
        <f t="shared" si="4"/>
        <v>1</v>
      </c>
      <c r="F159" s="6">
        <f t="shared" ca="1" si="5"/>
        <v>37.512000000000015</v>
      </c>
      <c r="G159" s="6">
        <f t="shared" si="0"/>
        <v>0</v>
      </c>
      <c r="H159" s="6" t="b">
        <f t="shared" si="1"/>
        <v>1</v>
      </c>
      <c r="I159" s="6">
        <f t="shared" ca="1" si="16"/>
        <v>2.2390697674418614</v>
      </c>
      <c r="J159" s="6">
        <f t="shared" ca="1" si="17"/>
        <v>1.5492669767441867</v>
      </c>
      <c r="K159" s="6">
        <f t="shared" ca="1" si="18"/>
        <v>1.3178294573643241</v>
      </c>
      <c r="L159" s="6" t="b">
        <v>0</v>
      </c>
      <c r="M159" s="6" t="b">
        <f t="shared" si="9"/>
        <v>0</v>
      </c>
    </row>
    <row r="160" spans="2:13" ht="12.75" customHeight="1" x14ac:dyDescent="0.3">
      <c r="B160" s="6">
        <f t="shared" si="10"/>
        <v>135</v>
      </c>
      <c r="C160" s="6">
        <f t="shared" si="15"/>
        <v>1.6080000000000001</v>
      </c>
      <c r="D160" s="6">
        <f t="shared" si="3"/>
        <v>1</v>
      </c>
      <c r="E160" s="6">
        <f t="shared" si="4"/>
        <v>1</v>
      </c>
      <c r="F160" s="6">
        <f t="shared" ca="1" si="5"/>
        <v>37.77600000000001</v>
      </c>
      <c r="G160" s="6">
        <f t="shared" si="0"/>
        <v>0</v>
      </c>
      <c r="H160" s="6" t="b">
        <f t="shared" si="1"/>
        <v>1</v>
      </c>
      <c r="I160" s="6">
        <f t="shared" ca="1" si="16"/>
        <v>2.2544186046511632</v>
      </c>
      <c r="J160" s="6">
        <f t="shared" ca="1" si="17"/>
        <v>1.5762279069767449</v>
      </c>
      <c r="K160" s="6">
        <f t="shared" ca="1" si="18"/>
        <v>1.2790697674418168</v>
      </c>
      <c r="L160" s="6" t="b">
        <v>0</v>
      </c>
      <c r="M160" s="6" t="b">
        <f t="shared" si="9"/>
        <v>0</v>
      </c>
    </row>
    <row r="161" spans="2:13" ht="12.75" customHeight="1" x14ac:dyDescent="0.3">
      <c r="B161" s="6">
        <f t="shared" si="10"/>
        <v>136</v>
      </c>
      <c r="C161" s="6">
        <f t="shared" si="15"/>
        <v>1.62</v>
      </c>
      <c r="D161" s="6">
        <f t="shared" si="3"/>
        <v>1</v>
      </c>
      <c r="E161" s="6">
        <f t="shared" si="4"/>
        <v>1</v>
      </c>
      <c r="F161" s="6">
        <f t="shared" ca="1" si="5"/>
        <v>38.032000000000011</v>
      </c>
      <c r="G161" s="6">
        <f t="shared" si="0"/>
        <v>0</v>
      </c>
      <c r="H161" s="6" t="b">
        <f t="shared" si="1"/>
        <v>1</v>
      </c>
      <c r="I161" s="6">
        <f t="shared" ca="1" si="16"/>
        <v>2.2693023255813962</v>
      </c>
      <c r="J161" s="6">
        <f t="shared" ca="1" si="17"/>
        <v>1.6033702325581403</v>
      </c>
      <c r="K161" s="6">
        <f t="shared" ca="1" si="18"/>
        <v>1.2403100775194205</v>
      </c>
      <c r="L161" s="6" t="b">
        <v>0</v>
      </c>
      <c r="M161" s="6" t="b">
        <f t="shared" si="9"/>
        <v>0</v>
      </c>
    </row>
    <row r="162" spans="2:13" ht="12.75" customHeight="1" x14ac:dyDescent="0.3">
      <c r="B162" s="6">
        <f t="shared" si="10"/>
        <v>137</v>
      </c>
      <c r="C162" s="6">
        <f t="shared" si="15"/>
        <v>1.6319999999999999</v>
      </c>
      <c r="D162" s="6">
        <f t="shared" si="3"/>
        <v>1</v>
      </c>
      <c r="E162" s="6">
        <f t="shared" si="4"/>
        <v>1</v>
      </c>
      <c r="F162" s="6">
        <f t="shared" ca="1" si="5"/>
        <v>38.280000000000015</v>
      </c>
      <c r="G162" s="6">
        <f t="shared" si="0"/>
        <v>0</v>
      </c>
      <c r="H162" s="6" t="b">
        <f t="shared" si="1"/>
        <v>1</v>
      </c>
      <c r="I162" s="6">
        <f t="shared" ca="1" si="16"/>
        <v>2.2837209302325592</v>
      </c>
      <c r="J162" s="6">
        <f t="shared" ca="1" si="17"/>
        <v>1.6306883720930241</v>
      </c>
      <c r="K162" s="6">
        <f t="shared" ca="1" si="18"/>
        <v>1.2015503875969131</v>
      </c>
      <c r="L162" s="6" t="b">
        <v>0</v>
      </c>
      <c r="M162" s="6" t="b">
        <f t="shared" si="9"/>
        <v>0</v>
      </c>
    </row>
    <row r="163" spans="2:13" ht="12.75" customHeight="1" x14ac:dyDescent="0.3">
      <c r="B163" s="6">
        <f t="shared" si="10"/>
        <v>138</v>
      </c>
      <c r="C163" s="6">
        <f t="shared" si="15"/>
        <v>1.6439999999999999</v>
      </c>
      <c r="D163" s="6">
        <f t="shared" si="3"/>
        <v>1</v>
      </c>
      <c r="E163" s="6">
        <f t="shared" si="4"/>
        <v>1</v>
      </c>
      <c r="F163" s="6">
        <f t="shared" ca="1" si="5"/>
        <v>38.52000000000001</v>
      </c>
      <c r="G163" s="6">
        <f t="shared" si="0"/>
        <v>0</v>
      </c>
      <c r="H163" s="6" t="b">
        <f t="shared" si="1"/>
        <v>1</v>
      </c>
      <c r="I163" s="6">
        <f t="shared" ca="1" si="16"/>
        <v>2.297674418604652</v>
      </c>
      <c r="J163" s="6">
        <f t="shared" ca="1" si="17"/>
        <v>1.6581767441860473</v>
      </c>
      <c r="K163" s="6">
        <f t="shared" ca="1" si="18"/>
        <v>1.1627906976744058</v>
      </c>
      <c r="L163" s="6" t="b">
        <v>0</v>
      </c>
      <c r="M163" s="6" t="b">
        <f t="shared" si="9"/>
        <v>0</v>
      </c>
    </row>
    <row r="164" spans="2:13" ht="12.75" customHeight="1" x14ac:dyDescent="0.3">
      <c r="B164" s="6">
        <f t="shared" si="10"/>
        <v>139</v>
      </c>
      <c r="C164" s="6">
        <f t="shared" si="15"/>
        <v>1.6559999999999999</v>
      </c>
      <c r="D164" s="6">
        <f t="shared" si="3"/>
        <v>1</v>
      </c>
      <c r="E164" s="6">
        <f t="shared" si="4"/>
        <v>1</v>
      </c>
      <c r="F164" s="6">
        <f t="shared" ca="1" si="5"/>
        <v>38.75200000000001</v>
      </c>
      <c r="G164" s="6">
        <f t="shared" si="0"/>
        <v>0</v>
      </c>
      <c r="H164" s="6" t="b">
        <f t="shared" si="1"/>
        <v>1</v>
      </c>
      <c r="I164" s="6">
        <f t="shared" ca="1" si="16"/>
        <v>2.3111627906976748</v>
      </c>
      <c r="J164" s="6">
        <f t="shared" ca="1" si="17"/>
        <v>1.6858297674418612</v>
      </c>
      <c r="K164" s="6">
        <f t="shared" ca="1" si="18"/>
        <v>1.1240310077518985</v>
      </c>
      <c r="L164" s="6" t="b">
        <v>0</v>
      </c>
      <c r="M164" s="6" t="b">
        <f t="shared" si="9"/>
        <v>0</v>
      </c>
    </row>
    <row r="165" spans="2:13" ht="12.75" customHeight="1" x14ac:dyDescent="0.3">
      <c r="B165" s="6">
        <f t="shared" si="10"/>
        <v>140</v>
      </c>
      <c r="C165" s="6">
        <f t="shared" si="15"/>
        <v>1.6679999999999999</v>
      </c>
      <c r="D165" s="6">
        <f t="shared" si="3"/>
        <v>1</v>
      </c>
      <c r="E165" s="6">
        <f t="shared" si="4"/>
        <v>1</v>
      </c>
      <c r="F165" s="6">
        <f t="shared" ca="1" si="5"/>
        <v>38.976000000000013</v>
      </c>
      <c r="G165" s="6">
        <f t="shared" si="0"/>
        <v>0</v>
      </c>
      <c r="H165" s="6" t="b">
        <f t="shared" si="1"/>
        <v>1</v>
      </c>
      <c r="I165" s="6">
        <f t="shared" ca="1" si="16"/>
        <v>2.3241860465116289</v>
      </c>
      <c r="J165" s="6">
        <f t="shared" ca="1" si="17"/>
        <v>1.7136418604651169</v>
      </c>
      <c r="K165" s="6">
        <f t="shared" ca="1" si="18"/>
        <v>1.0852713178295021</v>
      </c>
      <c r="L165" s="6" t="b">
        <v>0</v>
      </c>
      <c r="M165" s="6" t="b">
        <f t="shared" si="9"/>
        <v>0</v>
      </c>
    </row>
    <row r="166" spans="2:13" ht="12.75" customHeight="1" x14ac:dyDescent="0.3">
      <c r="B166" s="6">
        <f t="shared" si="10"/>
        <v>141</v>
      </c>
      <c r="C166" s="6">
        <f t="shared" si="15"/>
        <v>1.68</v>
      </c>
      <c r="D166" s="6">
        <f t="shared" si="3"/>
        <v>1</v>
      </c>
      <c r="E166" s="6">
        <f t="shared" si="4"/>
        <v>1</v>
      </c>
      <c r="F166" s="6">
        <f t="shared" ca="1" si="5"/>
        <v>39.192000000000014</v>
      </c>
      <c r="G166" s="6">
        <f t="shared" si="0"/>
        <v>0</v>
      </c>
      <c r="H166" s="6" t="b">
        <f t="shared" si="1"/>
        <v>1</v>
      </c>
      <c r="I166" s="6">
        <f t="shared" ca="1" si="16"/>
        <v>2.3367441860465124</v>
      </c>
      <c r="J166" s="6">
        <f t="shared" ca="1" si="17"/>
        <v>1.7416074418604657</v>
      </c>
      <c r="K166" s="6">
        <f t="shared" ca="1" si="18"/>
        <v>1.046511627906958</v>
      </c>
      <c r="L166" s="6" t="b">
        <v>0</v>
      </c>
      <c r="M166" s="6" t="b">
        <f t="shared" si="9"/>
        <v>0</v>
      </c>
    </row>
    <row r="167" spans="2:13" ht="12.75" customHeight="1" x14ac:dyDescent="0.3">
      <c r="B167" s="6">
        <f t="shared" si="10"/>
        <v>142</v>
      </c>
      <c r="C167" s="6">
        <f t="shared" si="15"/>
        <v>1.6919999999999999</v>
      </c>
      <c r="D167" s="6">
        <f t="shared" si="3"/>
        <v>1</v>
      </c>
      <c r="E167" s="6">
        <f t="shared" si="4"/>
        <v>1</v>
      </c>
      <c r="F167" s="6">
        <f t="shared" ca="1" si="5"/>
        <v>39.400000000000013</v>
      </c>
      <c r="G167" s="6">
        <f t="shared" si="0"/>
        <v>0</v>
      </c>
      <c r="H167" s="6" t="b">
        <f t="shared" si="1"/>
        <v>1</v>
      </c>
      <c r="I167" s="6">
        <f t="shared" ca="1" si="16"/>
        <v>2.3488372093023262</v>
      </c>
      <c r="J167" s="6">
        <f t="shared" ca="1" si="17"/>
        <v>1.7697209302325587</v>
      </c>
      <c r="K167" s="6">
        <f t="shared" ca="1" si="18"/>
        <v>1.0077519379844875</v>
      </c>
      <c r="L167" s="6" t="b">
        <v>0</v>
      </c>
      <c r="M167" s="6" t="b">
        <f t="shared" si="9"/>
        <v>0</v>
      </c>
    </row>
    <row r="168" spans="2:13" ht="12.75" customHeight="1" x14ac:dyDescent="0.3">
      <c r="B168" s="6">
        <f t="shared" si="10"/>
        <v>143</v>
      </c>
      <c r="C168" s="6">
        <f t="shared" si="15"/>
        <v>1.704</v>
      </c>
      <c r="D168" s="6">
        <f t="shared" si="3"/>
        <v>1</v>
      </c>
      <c r="E168" s="6">
        <f t="shared" si="4"/>
        <v>1</v>
      </c>
      <c r="F168" s="6">
        <f t="shared" ca="1" si="5"/>
        <v>39.600000000000009</v>
      </c>
      <c r="G168" s="6">
        <f t="shared" si="0"/>
        <v>0</v>
      </c>
      <c r="H168" s="6" t="b">
        <f t="shared" si="1"/>
        <v>1</v>
      </c>
      <c r="I168" s="6">
        <f t="shared" ca="1" si="16"/>
        <v>2.3604651162790704</v>
      </c>
      <c r="J168" s="6">
        <f t="shared" ca="1" si="17"/>
        <v>1.797976744186047</v>
      </c>
      <c r="K168" s="6">
        <f t="shared" ca="1" si="18"/>
        <v>0.96899224806201723</v>
      </c>
      <c r="L168" s="6" t="b">
        <v>0</v>
      </c>
      <c r="M168" s="6" t="b">
        <f t="shared" si="9"/>
        <v>0</v>
      </c>
    </row>
    <row r="169" spans="2:13" ht="12.75" customHeight="1" x14ac:dyDescent="0.3">
      <c r="B169" s="6">
        <f t="shared" si="10"/>
        <v>144</v>
      </c>
      <c r="C169" s="6">
        <f t="shared" si="15"/>
        <v>1.716</v>
      </c>
      <c r="D169" s="6">
        <f t="shared" si="3"/>
        <v>1</v>
      </c>
      <c r="E169" s="6">
        <f t="shared" si="4"/>
        <v>1</v>
      </c>
      <c r="F169" s="6">
        <f t="shared" ca="1" si="5"/>
        <v>39.792000000000016</v>
      </c>
      <c r="G169" s="6">
        <f t="shared" si="0"/>
        <v>0</v>
      </c>
      <c r="H169" s="6" t="b">
        <f t="shared" si="1"/>
        <v>1</v>
      </c>
      <c r="I169" s="6">
        <f t="shared" ca="1" si="16"/>
        <v>2.371627906976745</v>
      </c>
      <c r="J169" s="6">
        <f t="shared" ca="1" si="17"/>
        <v>1.826369302325582</v>
      </c>
      <c r="K169" s="6">
        <f t="shared" ca="1" si="18"/>
        <v>0.93023255813954686</v>
      </c>
      <c r="L169" s="6" t="b">
        <v>0</v>
      </c>
      <c r="M169" s="6" t="b">
        <f t="shared" si="9"/>
        <v>0</v>
      </c>
    </row>
    <row r="170" spans="2:13" ht="12.75" customHeight="1" x14ac:dyDescent="0.3">
      <c r="B170" s="6">
        <f t="shared" si="10"/>
        <v>145</v>
      </c>
      <c r="C170" s="6">
        <f t="shared" si="15"/>
        <v>1.728</v>
      </c>
      <c r="D170" s="6">
        <f t="shared" si="3"/>
        <v>1</v>
      </c>
      <c r="E170" s="6">
        <f t="shared" si="4"/>
        <v>1</v>
      </c>
      <c r="F170" s="6">
        <f t="shared" ca="1" si="5"/>
        <v>39.976000000000013</v>
      </c>
      <c r="G170" s="6">
        <f t="shared" si="0"/>
        <v>0</v>
      </c>
      <c r="H170" s="6" t="b">
        <f t="shared" si="1"/>
        <v>1</v>
      </c>
      <c r="I170" s="6">
        <f t="shared" ca="1" si="16"/>
        <v>2.3823255813953494</v>
      </c>
      <c r="J170" s="6">
        <f t="shared" ca="1" si="17"/>
        <v>1.8548930232558145</v>
      </c>
      <c r="K170" s="6">
        <f t="shared" ca="1" si="18"/>
        <v>0.89147286821703953</v>
      </c>
      <c r="L170" s="6" t="b">
        <v>0</v>
      </c>
      <c r="M170" s="6" t="b">
        <f t="shared" si="9"/>
        <v>0</v>
      </c>
    </row>
    <row r="171" spans="2:13" ht="12.75" customHeight="1" x14ac:dyDescent="0.3">
      <c r="B171" s="6">
        <f t="shared" si="10"/>
        <v>146</v>
      </c>
      <c r="C171" s="6">
        <f t="shared" si="15"/>
        <v>1.74</v>
      </c>
      <c r="D171" s="6">
        <f t="shared" si="3"/>
        <v>1</v>
      </c>
      <c r="E171" s="6">
        <f t="shared" si="4"/>
        <v>1</v>
      </c>
      <c r="F171" s="6">
        <f t="shared" ca="1" si="5"/>
        <v>40.152000000000015</v>
      </c>
      <c r="G171" s="6">
        <f t="shared" si="0"/>
        <v>0</v>
      </c>
      <c r="H171" s="6" t="b">
        <f t="shared" si="1"/>
        <v>1</v>
      </c>
      <c r="I171" s="6">
        <f t="shared" ca="1" si="16"/>
        <v>2.3925581395348847</v>
      </c>
      <c r="J171" s="6">
        <f t="shared" ca="1" si="17"/>
        <v>1.8835423255813959</v>
      </c>
      <c r="K171" s="6">
        <f t="shared" ca="1" si="18"/>
        <v>0.85271317829460624</v>
      </c>
      <c r="L171" s="6" t="b">
        <v>0</v>
      </c>
      <c r="M171" s="6" t="b">
        <f t="shared" si="9"/>
        <v>0</v>
      </c>
    </row>
    <row r="172" spans="2:13" ht="12.75" customHeight="1" x14ac:dyDescent="0.3">
      <c r="B172" s="6">
        <f t="shared" si="10"/>
        <v>147</v>
      </c>
      <c r="C172" s="6">
        <f t="shared" si="15"/>
        <v>1.752</v>
      </c>
      <c r="D172" s="6">
        <f t="shared" si="3"/>
        <v>1</v>
      </c>
      <c r="E172" s="6">
        <f t="shared" si="4"/>
        <v>1</v>
      </c>
      <c r="F172" s="6">
        <f t="shared" ca="1" si="5"/>
        <v>40.320000000000007</v>
      </c>
      <c r="G172" s="6">
        <f t="shared" si="0"/>
        <v>0</v>
      </c>
      <c r="H172" s="6" t="b">
        <f t="shared" si="1"/>
        <v>1</v>
      </c>
      <c r="I172" s="6">
        <f t="shared" ca="1" si="16"/>
        <v>2.402325581395349</v>
      </c>
      <c r="J172" s="6">
        <f t="shared" ca="1" si="17"/>
        <v>1.9123116279069774</v>
      </c>
      <c r="K172" s="6">
        <f t="shared" ca="1" si="18"/>
        <v>0.81395348837202486</v>
      </c>
      <c r="L172" s="6" t="b">
        <v>0</v>
      </c>
      <c r="M172" s="6" t="b">
        <f t="shared" si="9"/>
        <v>0</v>
      </c>
    </row>
    <row r="173" spans="2:13" ht="12.75" customHeight="1" x14ac:dyDescent="0.3">
      <c r="B173" s="6">
        <f t="shared" si="10"/>
        <v>148</v>
      </c>
      <c r="C173" s="6">
        <f t="shared" si="15"/>
        <v>1.764</v>
      </c>
      <c r="D173" s="6">
        <f t="shared" si="3"/>
        <v>1</v>
      </c>
      <c r="E173" s="6">
        <f t="shared" si="4"/>
        <v>1</v>
      </c>
      <c r="F173" s="6">
        <f t="shared" ca="1" si="5"/>
        <v>40.480000000000011</v>
      </c>
      <c r="G173" s="6">
        <f t="shared" si="0"/>
        <v>0</v>
      </c>
      <c r="H173" s="6" t="b">
        <f t="shared" si="1"/>
        <v>1</v>
      </c>
      <c r="I173" s="6">
        <f t="shared" ca="1" si="16"/>
        <v>2.411627906976745</v>
      </c>
      <c r="J173" s="6">
        <f t="shared" ca="1" si="17"/>
        <v>1.94119534883721</v>
      </c>
      <c r="K173" s="6">
        <f t="shared" ca="1" si="18"/>
        <v>0.77519379844966563</v>
      </c>
      <c r="L173" s="6" t="b">
        <v>0</v>
      </c>
      <c r="M173" s="6" t="b">
        <f t="shared" si="9"/>
        <v>0</v>
      </c>
    </row>
    <row r="174" spans="2:13" ht="12.75" customHeight="1" x14ac:dyDescent="0.3">
      <c r="B174" s="6">
        <f t="shared" si="10"/>
        <v>149</v>
      </c>
      <c r="C174" s="6">
        <f t="shared" si="15"/>
        <v>1.776</v>
      </c>
      <c r="D174" s="6">
        <f t="shared" si="3"/>
        <v>1</v>
      </c>
      <c r="E174" s="6">
        <f t="shared" si="4"/>
        <v>1</v>
      </c>
      <c r="F174" s="6">
        <f t="shared" ca="1" si="5"/>
        <v>40.632000000000005</v>
      </c>
      <c r="G174" s="6">
        <f t="shared" si="0"/>
        <v>0</v>
      </c>
      <c r="H174" s="6" t="b">
        <f t="shared" si="1"/>
        <v>1</v>
      </c>
      <c r="I174" s="6">
        <f t="shared" ca="1" si="16"/>
        <v>2.42046511627907</v>
      </c>
      <c r="J174" s="6">
        <f t="shared" ca="1" si="17"/>
        <v>1.970187906976745</v>
      </c>
      <c r="K174" s="6">
        <f t="shared" ca="1" si="18"/>
        <v>0.73643410852708424</v>
      </c>
      <c r="L174" s="6" t="b">
        <v>0</v>
      </c>
      <c r="M174" s="6" t="b">
        <f t="shared" si="9"/>
        <v>0</v>
      </c>
    </row>
    <row r="175" spans="2:13" ht="12.75" customHeight="1" x14ac:dyDescent="0.3">
      <c r="B175" s="6">
        <f t="shared" si="10"/>
        <v>150</v>
      </c>
      <c r="C175" s="6">
        <f t="shared" si="15"/>
        <v>1.788</v>
      </c>
      <c r="D175" s="6">
        <f t="shared" si="3"/>
        <v>1</v>
      </c>
      <c r="E175" s="6">
        <f t="shared" si="4"/>
        <v>1</v>
      </c>
      <c r="F175" s="6">
        <f t="shared" ca="1" si="5"/>
        <v>40.77600000000001</v>
      </c>
      <c r="G175" s="6">
        <f t="shared" si="0"/>
        <v>0</v>
      </c>
      <c r="H175" s="6" t="b">
        <f t="shared" si="1"/>
        <v>1</v>
      </c>
      <c r="I175" s="6">
        <f t="shared" ca="1" si="16"/>
        <v>2.4288372093023263</v>
      </c>
      <c r="J175" s="6">
        <f t="shared" ca="1" si="17"/>
        <v>1.9992837209302334</v>
      </c>
      <c r="K175" s="6">
        <f t="shared" ca="1" si="18"/>
        <v>0.69767441860468793</v>
      </c>
      <c r="L175" s="6" t="b">
        <v>0</v>
      </c>
      <c r="M175" s="6" t="b">
        <f t="shared" si="9"/>
        <v>0</v>
      </c>
    </row>
    <row r="176" spans="2:13" ht="12.75" customHeight="1" x14ac:dyDescent="0.3">
      <c r="B176" s="6">
        <f t="shared" si="10"/>
        <v>151</v>
      </c>
      <c r="C176" s="6">
        <f t="shared" si="15"/>
        <v>1.8</v>
      </c>
      <c r="D176" s="6">
        <f t="shared" si="3"/>
        <v>1</v>
      </c>
      <c r="E176" s="6">
        <f t="shared" si="4"/>
        <v>1</v>
      </c>
      <c r="F176" s="6">
        <f t="shared" ca="1" si="5"/>
        <v>40.912000000000006</v>
      </c>
      <c r="G176" s="6">
        <f t="shared" si="0"/>
        <v>0</v>
      </c>
      <c r="H176" s="6" t="b">
        <f t="shared" si="1"/>
        <v>1</v>
      </c>
      <c r="I176" s="6">
        <f t="shared" ca="1" si="16"/>
        <v>2.436744186046512</v>
      </c>
      <c r="J176" s="6">
        <f t="shared" ca="1" si="17"/>
        <v>2.0284772093023267</v>
      </c>
      <c r="K176" s="6">
        <f t="shared" ca="1" si="18"/>
        <v>0.65891472868214362</v>
      </c>
      <c r="L176" s="6" t="b">
        <v>0</v>
      </c>
      <c r="M176" s="6" t="b">
        <f t="shared" si="9"/>
        <v>0</v>
      </c>
    </row>
    <row r="177" spans="2:13" ht="12.75" customHeight="1" x14ac:dyDescent="0.3">
      <c r="B177" s="6">
        <f t="shared" si="10"/>
        <v>152</v>
      </c>
      <c r="C177" s="6">
        <f t="shared" si="15"/>
        <v>1.8120000000000001</v>
      </c>
      <c r="D177" s="6">
        <f t="shared" si="3"/>
        <v>1</v>
      </c>
      <c r="E177" s="6">
        <f t="shared" si="4"/>
        <v>1</v>
      </c>
      <c r="F177" s="6">
        <f t="shared" ca="1" si="5"/>
        <v>41.040000000000006</v>
      </c>
      <c r="G177" s="6">
        <f t="shared" si="0"/>
        <v>0</v>
      </c>
      <c r="H177" s="6" t="b">
        <f t="shared" si="1"/>
        <v>1</v>
      </c>
      <c r="I177" s="6">
        <f t="shared" ca="1" si="16"/>
        <v>2.4441860465116285</v>
      </c>
      <c r="J177" s="6">
        <f t="shared" ca="1" si="17"/>
        <v>2.0577627906976756</v>
      </c>
      <c r="K177" s="6">
        <f t="shared" ca="1" si="18"/>
        <v>0.62015503875971023</v>
      </c>
      <c r="L177" s="6" t="b">
        <v>0</v>
      </c>
      <c r="M177" s="6" t="b">
        <f t="shared" si="9"/>
        <v>0</v>
      </c>
    </row>
    <row r="178" spans="2:13" ht="12.75" customHeight="1" x14ac:dyDescent="0.3">
      <c r="B178" s="6">
        <f t="shared" si="10"/>
        <v>153</v>
      </c>
      <c r="C178" s="6">
        <f t="shared" si="15"/>
        <v>1.8240000000000001</v>
      </c>
      <c r="D178" s="6">
        <f t="shared" si="3"/>
        <v>1</v>
      </c>
      <c r="E178" s="6">
        <f t="shared" si="4"/>
        <v>1</v>
      </c>
      <c r="F178" s="6">
        <f t="shared" ca="1" si="5"/>
        <v>41.160000000000011</v>
      </c>
      <c r="G178" s="6">
        <f t="shared" si="0"/>
        <v>0</v>
      </c>
      <c r="H178" s="6" t="b">
        <f t="shared" si="1"/>
        <v>1</v>
      </c>
      <c r="I178" s="6">
        <f t="shared" ca="1" si="16"/>
        <v>2.4511627906976754</v>
      </c>
      <c r="J178" s="6">
        <f t="shared" ca="1" si="17"/>
        <v>2.0871348837209314</v>
      </c>
      <c r="K178" s="6">
        <f t="shared" ca="1" si="18"/>
        <v>0.58139534883723998</v>
      </c>
      <c r="L178" s="6" t="b">
        <v>0</v>
      </c>
      <c r="M178" s="6" t="b">
        <f t="shared" si="9"/>
        <v>0</v>
      </c>
    </row>
    <row r="179" spans="2:13" ht="12.75" customHeight="1" x14ac:dyDescent="0.3">
      <c r="B179" s="6">
        <f t="shared" si="10"/>
        <v>154</v>
      </c>
      <c r="C179" s="6">
        <f t="shared" si="15"/>
        <v>1.8360000000000001</v>
      </c>
      <c r="D179" s="6">
        <f t="shared" si="3"/>
        <v>1</v>
      </c>
      <c r="E179" s="6">
        <f t="shared" si="4"/>
        <v>1</v>
      </c>
      <c r="F179" s="6">
        <f t="shared" ca="1" si="5"/>
        <v>41.272000000000006</v>
      </c>
      <c r="G179" s="6">
        <f t="shared" si="0"/>
        <v>0</v>
      </c>
      <c r="H179" s="6" t="b">
        <f t="shared" si="1"/>
        <v>1</v>
      </c>
      <c r="I179" s="6">
        <f t="shared" ca="1" si="16"/>
        <v>2.4576744186046513</v>
      </c>
      <c r="J179" s="6">
        <f t="shared" ca="1" si="17"/>
        <v>2.1165879069767453</v>
      </c>
      <c r="K179" s="6">
        <f t="shared" ca="1" si="18"/>
        <v>0.54263565891465859</v>
      </c>
      <c r="L179" s="6" t="b">
        <v>0</v>
      </c>
      <c r="M179" s="6" t="b">
        <f t="shared" si="9"/>
        <v>0</v>
      </c>
    </row>
    <row r="180" spans="2:13" ht="12.75" customHeight="1" x14ac:dyDescent="0.3">
      <c r="B180" s="6">
        <f t="shared" si="10"/>
        <v>155</v>
      </c>
      <c r="C180" s="6">
        <f t="shared" si="15"/>
        <v>1.8480000000000001</v>
      </c>
      <c r="D180" s="6">
        <f t="shared" si="3"/>
        <v>1</v>
      </c>
      <c r="E180" s="6">
        <f t="shared" si="4"/>
        <v>1</v>
      </c>
      <c r="F180" s="6">
        <f t="shared" ca="1" si="5"/>
        <v>41.376000000000005</v>
      </c>
      <c r="G180" s="6">
        <f t="shared" si="0"/>
        <v>0</v>
      </c>
      <c r="H180" s="6" t="b">
        <f t="shared" si="1"/>
        <v>1</v>
      </c>
      <c r="I180" s="6">
        <f t="shared" ca="1" si="16"/>
        <v>2.4637209302325584</v>
      </c>
      <c r="J180" s="6">
        <f t="shared" ca="1" si="17"/>
        <v>2.1461162790697683</v>
      </c>
      <c r="K180" s="6">
        <f t="shared" ca="1" si="18"/>
        <v>0.50387596899226228</v>
      </c>
      <c r="L180" s="6" t="b">
        <v>0</v>
      </c>
      <c r="M180" s="6" t="b">
        <f t="shared" si="9"/>
        <v>0</v>
      </c>
    </row>
    <row r="181" spans="2:13" ht="12.75" customHeight="1" x14ac:dyDescent="0.3">
      <c r="B181" s="6">
        <f t="shared" si="10"/>
        <v>156</v>
      </c>
      <c r="C181" s="6">
        <f t="shared" si="15"/>
        <v>1.86</v>
      </c>
      <c r="D181" s="6">
        <f t="shared" si="3"/>
        <v>1</v>
      </c>
      <c r="E181" s="6">
        <f t="shared" si="4"/>
        <v>1</v>
      </c>
      <c r="F181" s="6">
        <f t="shared" ca="1" si="5"/>
        <v>41.472000000000008</v>
      </c>
      <c r="G181" s="6">
        <f t="shared" si="0"/>
        <v>0</v>
      </c>
      <c r="H181" s="6" t="b">
        <f t="shared" si="1"/>
        <v>1</v>
      </c>
      <c r="I181" s="6">
        <f t="shared" ca="1" si="16"/>
        <v>2.469302325581396</v>
      </c>
      <c r="J181" s="6">
        <f t="shared" ca="1" si="17"/>
        <v>2.175714418604652</v>
      </c>
      <c r="K181" s="6">
        <f t="shared" ca="1" si="18"/>
        <v>0.46511627906979192</v>
      </c>
      <c r="L181" s="6" t="b">
        <v>0</v>
      </c>
      <c r="M181" s="6" t="b">
        <f t="shared" si="9"/>
        <v>0</v>
      </c>
    </row>
    <row r="182" spans="2:13" ht="12.75" customHeight="1" x14ac:dyDescent="0.3">
      <c r="B182" s="6">
        <f t="shared" si="10"/>
        <v>157</v>
      </c>
      <c r="C182" s="6">
        <f t="shared" si="15"/>
        <v>1.8720000000000001</v>
      </c>
      <c r="D182" s="6">
        <f t="shared" si="3"/>
        <v>1</v>
      </c>
      <c r="E182" s="6">
        <f t="shared" si="4"/>
        <v>1</v>
      </c>
      <c r="F182" s="6">
        <f t="shared" ca="1" si="5"/>
        <v>41.560000000000009</v>
      </c>
      <c r="G182" s="6">
        <f t="shared" si="0"/>
        <v>0</v>
      </c>
      <c r="H182" s="6" t="b">
        <f t="shared" si="1"/>
        <v>1</v>
      </c>
      <c r="I182" s="6">
        <f t="shared" ca="1" si="16"/>
        <v>2.4744186046511634</v>
      </c>
      <c r="J182" s="6">
        <f t="shared" ca="1" si="17"/>
        <v>2.2053767441860472</v>
      </c>
      <c r="K182" s="6">
        <f t="shared" ca="1" si="18"/>
        <v>0.42635658914728464</v>
      </c>
      <c r="L182" s="6" t="b">
        <v>0</v>
      </c>
      <c r="M182" s="6" t="b">
        <f t="shared" si="9"/>
        <v>0</v>
      </c>
    </row>
    <row r="183" spans="2:13" ht="12.75" customHeight="1" x14ac:dyDescent="0.3">
      <c r="B183" s="6">
        <f t="shared" si="10"/>
        <v>158</v>
      </c>
      <c r="C183" s="6">
        <f t="shared" si="15"/>
        <v>1.8839999999999999</v>
      </c>
      <c r="D183" s="6">
        <f t="shared" si="3"/>
        <v>1</v>
      </c>
      <c r="E183" s="6">
        <f t="shared" si="4"/>
        <v>1</v>
      </c>
      <c r="F183" s="6">
        <f t="shared" ca="1" si="5"/>
        <v>41.640000000000008</v>
      </c>
      <c r="G183" s="6">
        <f t="shared" si="0"/>
        <v>0</v>
      </c>
      <c r="H183" s="6" t="b">
        <f t="shared" si="1"/>
        <v>1</v>
      </c>
      <c r="I183" s="6">
        <f t="shared" ca="1" si="16"/>
        <v>2.4790697674418611</v>
      </c>
      <c r="J183" s="6">
        <f t="shared" ca="1" si="17"/>
        <v>2.2350976744186055</v>
      </c>
      <c r="K183" s="6">
        <f t="shared" ca="1" si="18"/>
        <v>0.38759689922481427</v>
      </c>
      <c r="L183" s="6" t="b">
        <v>0</v>
      </c>
      <c r="M183" s="6" t="b">
        <f t="shared" si="9"/>
        <v>0</v>
      </c>
    </row>
    <row r="184" spans="2:13" ht="12.75" customHeight="1" x14ac:dyDescent="0.3">
      <c r="B184" s="6">
        <f t="shared" si="10"/>
        <v>159</v>
      </c>
      <c r="C184" s="6">
        <f t="shared" si="15"/>
        <v>1.8959999999999999</v>
      </c>
      <c r="D184" s="6">
        <f t="shared" si="3"/>
        <v>1</v>
      </c>
      <c r="E184" s="6">
        <f t="shared" si="4"/>
        <v>1</v>
      </c>
      <c r="F184" s="6">
        <f t="shared" ca="1" si="5"/>
        <v>41.712000000000003</v>
      </c>
      <c r="G184" s="6">
        <f t="shared" si="0"/>
        <v>0</v>
      </c>
      <c r="H184" s="6" t="b">
        <f t="shared" si="1"/>
        <v>1</v>
      </c>
      <c r="I184" s="6">
        <f t="shared" ca="1" si="16"/>
        <v>2.4832558139534884</v>
      </c>
      <c r="J184" s="6">
        <f t="shared" ca="1" si="17"/>
        <v>2.2648716279069778</v>
      </c>
      <c r="K184" s="6">
        <f t="shared" ca="1" si="18"/>
        <v>0.34883720930226997</v>
      </c>
      <c r="L184" s="6" t="b">
        <v>0</v>
      </c>
      <c r="M184" s="6" t="b">
        <f t="shared" si="9"/>
        <v>0</v>
      </c>
    </row>
    <row r="185" spans="2:13" ht="12.75" customHeight="1" x14ac:dyDescent="0.3">
      <c r="B185" s="6">
        <f t="shared" si="10"/>
        <v>160</v>
      </c>
      <c r="C185" s="6">
        <f t="shared" si="15"/>
        <v>1.9079999999999999</v>
      </c>
      <c r="D185" s="6">
        <f t="shared" si="3"/>
        <v>1</v>
      </c>
      <c r="E185" s="6">
        <f t="shared" si="4"/>
        <v>1</v>
      </c>
      <c r="F185" s="6">
        <f t="shared" ca="1" si="5"/>
        <v>41.776000000000003</v>
      </c>
      <c r="G185" s="6">
        <f t="shared" si="0"/>
        <v>0</v>
      </c>
      <c r="H185" s="6" t="b">
        <f t="shared" si="1"/>
        <v>1</v>
      </c>
      <c r="I185" s="6">
        <f t="shared" ca="1" si="16"/>
        <v>2.4869767441860464</v>
      </c>
      <c r="J185" s="6">
        <f t="shared" ca="1" si="17"/>
        <v>2.2946930232558151</v>
      </c>
      <c r="K185" s="6">
        <f t="shared" ca="1" si="18"/>
        <v>0.31007751937983663</v>
      </c>
      <c r="L185" s="6" t="b">
        <v>0</v>
      </c>
      <c r="M185" s="6" t="b">
        <f t="shared" si="9"/>
        <v>0</v>
      </c>
    </row>
    <row r="186" spans="2:13" ht="12.75" customHeight="1" x14ac:dyDescent="0.3">
      <c r="B186" s="6">
        <f t="shared" si="10"/>
        <v>161</v>
      </c>
      <c r="C186" s="6">
        <f t="shared" si="15"/>
        <v>1.92</v>
      </c>
      <c r="D186" s="6">
        <f t="shared" si="3"/>
        <v>1</v>
      </c>
      <c r="E186" s="6">
        <f t="shared" si="4"/>
        <v>1</v>
      </c>
      <c r="F186" s="6">
        <f t="shared" ca="1" si="5"/>
        <v>41.832000000000008</v>
      </c>
      <c r="G186" s="6">
        <f t="shared" si="0"/>
        <v>0</v>
      </c>
      <c r="H186" s="6" t="b">
        <f t="shared" si="1"/>
        <v>1</v>
      </c>
      <c r="I186" s="6">
        <f t="shared" ca="1" si="16"/>
        <v>2.4902325581395353</v>
      </c>
      <c r="J186" s="6">
        <f t="shared" ca="1" si="17"/>
        <v>2.3245562790697685</v>
      </c>
      <c r="K186" s="6">
        <f t="shared" ca="1" si="18"/>
        <v>0.27131782945740329</v>
      </c>
      <c r="L186" s="6" t="b">
        <v>0</v>
      </c>
      <c r="M186" s="6" t="b">
        <f t="shared" si="9"/>
        <v>0</v>
      </c>
    </row>
    <row r="187" spans="2:13" ht="12.75" customHeight="1" x14ac:dyDescent="0.3">
      <c r="B187" s="6">
        <f t="shared" si="10"/>
        <v>162</v>
      </c>
      <c r="C187" s="6">
        <f t="shared" si="15"/>
        <v>1.9319999999999999</v>
      </c>
      <c r="D187" s="6">
        <f t="shared" si="3"/>
        <v>1</v>
      </c>
      <c r="E187" s="6">
        <f t="shared" si="4"/>
        <v>1</v>
      </c>
      <c r="F187" s="6">
        <f t="shared" ca="1" si="5"/>
        <v>41.88</v>
      </c>
      <c r="G187" s="6">
        <f t="shared" si="0"/>
        <v>0</v>
      </c>
      <c r="H187" s="6" t="b">
        <f t="shared" si="1"/>
        <v>1</v>
      </c>
      <c r="I187" s="6">
        <f t="shared" ca="1" si="16"/>
        <v>2.4930232558139536</v>
      </c>
      <c r="J187" s="6">
        <f t="shared" ca="1" si="17"/>
        <v>2.3544558139534892</v>
      </c>
      <c r="K187" s="6">
        <f t="shared" ca="1" si="18"/>
        <v>0.23255813953485896</v>
      </c>
      <c r="L187" s="6" t="b">
        <v>0</v>
      </c>
      <c r="M187" s="6" t="b">
        <f t="shared" si="9"/>
        <v>0</v>
      </c>
    </row>
    <row r="188" spans="2:13" ht="12.75" customHeight="1" x14ac:dyDescent="0.3">
      <c r="B188" s="6">
        <f t="shared" si="10"/>
        <v>163</v>
      </c>
      <c r="C188" s="6">
        <f t="shared" si="15"/>
        <v>1.944</v>
      </c>
      <c r="D188" s="6">
        <f t="shared" si="3"/>
        <v>1</v>
      </c>
      <c r="E188" s="6">
        <f t="shared" si="4"/>
        <v>1</v>
      </c>
      <c r="F188" s="6">
        <f t="shared" ca="1" si="5"/>
        <v>41.92</v>
      </c>
      <c r="G188" s="6">
        <f t="shared" si="0"/>
        <v>0</v>
      </c>
      <c r="H188" s="6" t="b">
        <f t="shared" si="1"/>
        <v>1</v>
      </c>
      <c r="I188" s="6">
        <f t="shared" ca="1" si="16"/>
        <v>2.4953488372093027</v>
      </c>
      <c r="J188" s="6">
        <f t="shared" ca="1" si="17"/>
        <v>2.3843860465116289</v>
      </c>
      <c r="K188" s="6">
        <f t="shared" ca="1" si="18"/>
        <v>0.19379844961242565</v>
      </c>
      <c r="L188" s="6" t="b">
        <v>0</v>
      </c>
      <c r="M188" s="6" t="b">
        <f t="shared" si="9"/>
        <v>0</v>
      </c>
    </row>
    <row r="189" spans="2:13" ht="12.75" customHeight="1" x14ac:dyDescent="0.3">
      <c r="B189" s="6">
        <f t="shared" si="10"/>
        <v>164</v>
      </c>
      <c r="C189" s="6">
        <f t="shared" si="15"/>
        <v>1.956</v>
      </c>
      <c r="D189" s="6">
        <f t="shared" si="3"/>
        <v>1</v>
      </c>
      <c r="E189" s="6">
        <f t="shared" si="4"/>
        <v>1</v>
      </c>
      <c r="F189" s="6">
        <f t="shared" ca="1" si="5"/>
        <v>41.951999999999998</v>
      </c>
      <c r="G189" s="6">
        <f t="shared" si="0"/>
        <v>0</v>
      </c>
      <c r="H189" s="6" t="b">
        <f t="shared" si="1"/>
        <v>1</v>
      </c>
      <c r="I189" s="6">
        <f t="shared" ca="1" si="16"/>
        <v>2.4972093023255812</v>
      </c>
      <c r="J189" s="6">
        <f t="shared" ca="1" si="17"/>
        <v>2.4143413953488384</v>
      </c>
      <c r="K189" s="6">
        <f t="shared" ca="1" si="18"/>
        <v>0.15503875968988132</v>
      </c>
      <c r="L189" s="6" t="b">
        <v>0</v>
      </c>
      <c r="M189" s="6" t="b">
        <f t="shared" si="9"/>
        <v>0</v>
      </c>
    </row>
    <row r="190" spans="2:13" ht="12.75" customHeight="1" x14ac:dyDescent="0.3">
      <c r="B190" s="6">
        <f t="shared" si="10"/>
        <v>165</v>
      </c>
      <c r="C190" s="6">
        <f t="shared" si="15"/>
        <v>1.968</v>
      </c>
      <c r="D190" s="6">
        <f t="shared" si="3"/>
        <v>1</v>
      </c>
      <c r="E190" s="6">
        <f t="shared" si="4"/>
        <v>1</v>
      </c>
      <c r="F190" s="6">
        <f t="shared" ca="1" si="5"/>
        <v>41.975999999999999</v>
      </c>
      <c r="G190" s="6">
        <f t="shared" si="0"/>
        <v>0</v>
      </c>
      <c r="H190" s="6" t="b">
        <f t="shared" si="1"/>
        <v>1</v>
      </c>
      <c r="I190" s="6">
        <f t="shared" ca="1" si="16"/>
        <v>2.4986046511627906</v>
      </c>
      <c r="J190" s="6">
        <f t="shared" ca="1" si="17"/>
        <v>2.4443162790697688</v>
      </c>
      <c r="K190" s="6">
        <f t="shared" ca="1" si="18"/>
        <v>0.11627906976744798</v>
      </c>
      <c r="L190" s="6" t="b">
        <v>0</v>
      </c>
      <c r="M190" s="6" t="b">
        <f t="shared" si="9"/>
        <v>0</v>
      </c>
    </row>
    <row r="191" spans="2:13" ht="12.75" customHeight="1" x14ac:dyDescent="0.3">
      <c r="B191" s="6">
        <f t="shared" si="10"/>
        <v>166</v>
      </c>
      <c r="C191" s="6">
        <f t="shared" si="15"/>
        <v>1.98</v>
      </c>
      <c r="D191" s="6">
        <f t="shared" si="3"/>
        <v>1</v>
      </c>
      <c r="E191" s="6">
        <f t="shared" si="4"/>
        <v>1</v>
      </c>
      <c r="F191" s="6">
        <f t="shared" ca="1" si="5"/>
        <v>41.992000000000004</v>
      </c>
      <c r="G191" s="6">
        <f t="shared" si="0"/>
        <v>0</v>
      </c>
      <c r="H191" s="6" t="b">
        <f t="shared" si="1"/>
        <v>1</v>
      </c>
      <c r="I191" s="6">
        <f t="shared" ca="1" si="16"/>
        <v>2.4995348837209304</v>
      </c>
      <c r="J191" s="6">
        <f t="shared" ca="1" si="17"/>
        <v>2.474305116279071</v>
      </c>
      <c r="K191" s="6">
        <f t="shared" ca="1" si="18"/>
        <v>7.7519379844977657E-2</v>
      </c>
      <c r="L191" s="6" t="b">
        <v>0</v>
      </c>
      <c r="M191" s="6" t="b">
        <f t="shared" si="9"/>
        <v>0</v>
      </c>
    </row>
    <row r="192" spans="2:13" ht="12.75" customHeight="1" x14ac:dyDescent="0.3">
      <c r="B192" s="6">
        <f t="shared" si="10"/>
        <v>167</v>
      </c>
      <c r="C192" s="6">
        <f t="shared" si="15"/>
        <v>1.992</v>
      </c>
      <c r="D192" s="6">
        <f t="shared" si="3"/>
        <v>1</v>
      </c>
      <c r="E192" s="6">
        <f t="shared" si="4"/>
        <v>1</v>
      </c>
      <c r="F192" s="6">
        <f t="shared" ca="1" si="5"/>
        <v>42</v>
      </c>
      <c r="G192" s="6">
        <f t="shared" si="0"/>
        <v>0</v>
      </c>
      <c r="H192" s="6" t="b">
        <f t="shared" si="1"/>
        <v>1</v>
      </c>
      <c r="I192" s="6">
        <f t="shared" ca="1" si="16"/>
        <v>2.5</v>
      </c>
      <c r="J192" s="6">
        <f t="shared" ca="1" si="17"/>
        <v>2.5043023255813965</v>
      </c>
      <c r="K192" s="6">
        <f t="shared" ca="1" si="18"/>
        <v>3.8759689922470329E-2</v>
      </c>
      <c r="L192" s="6" t="b">
        <v>0</v>
      </c>
      <c r="M192" s="6" t="b">
        <f t="shared" si="9"/>
        <v>0</v>
      </c>
    </row>
    <row r="193" spans="2:13" ht="12.75" customHeight="1" x14ac:dyDescent="0.3">
      <c r="B193" s="6">
        <f t="shared" si="10"/>
        <v>168</v>
      </c>
      <c r="C193" s="6">
        <f t="shared" si="15"/>
        <v>2.004</v>
      </c>
      <c r="D193" s="6">
        <f t="shared" si="3"/>
        <v>1</v>
      </c>
      <c r="E193" s="6">
        <f t="shared" si="4"/>
        <v>1</v>
      </c>
      <c r="F193" s="6">
        <f t="shared" ca="1" si="5"/>
        <v>42</v>
      </c>
      <c r="G193" s="6">
        <f t="shared" si="0"/>
        <v>0</v>
      </c>
      <c r="H193" s="6" t="b">
        <f t="shared" si="1"/>
        <v>1</v>
      </c>
      <c r="I193" s="6">
        <f t="shared" ca="1" si="16"/>
        <v>2.5</v>
      </c>
      <c r="J193" s="6">
        <f t="shared" ca="1" si="17"/>
        <v>2.5343023255813963</v>
      </c>
      <c r="K193" s="6">
        <f t="shared" ca="1" si="18"/>
        <v>0</v>
      </c>
      <c r="L193" s="6" t="b">
        <v>0</v>
      </c>
      <c r="M193" s="6" t="b">
        <f t="shared" si="9"/>
        <v>0</v>
      </c>
    </row>
    <row r="194" spans="2:13" ht="12.75" customHeight="1" x14ac:dyDescent="0.3">
      <c r="B194" s="6">
        <f t="shared" si="10"/>
        <v>169</v>
      </c>
      <c r="C194" s="6">
        <f t="shared" si="15"/>
        <v>2.016</v>
      </c>
      <c r="D194" s="6">
        <f t="shared" si="3"/>
        <v>1</v>
      </c>
      <c r="E194" s="6">
        <f t="shared" si="4"/>
        <v>1</v>
      </c>
      <c r="F194" s="6">
        <f t="shared" ca="1" si="5"/>
        <v>42</v>
      </c>
      <c r="G194" s="6">
        <f t="shared" si="0"/>
        <v>0</v>
      </c>
      <c r="H194" s="6" t="b">
        <f t="shared" si="1"/>
        <v>1</v>
      </c>
      <c r="I194" s="6">
        <f t="shared" ca="1" si="16"/>
        <v>2.5</v>
      </c>
      <c r="J194" s="6">
        <f t="shared" ca="1" si="17"/>
        <v>2.5643023255813961</v>
      </c>
      <c r="K194" s="6">
        <f t="shared" ca="1" si="18"/>
        <v>0</v>
      </c>
      <c r="L194" s="6" t="b">
        <v>0</v>
      </c>
      <c r="M194" s="6" t="b">
        <f t="shared" si="9"/>
        <v>0</v>
      </c>
    </row>
    <row r="195" spans="2:13" ht="12.75" customHeight="1" x14ac:dyDescent="0.3">
      <c r="B195" s="6">
        <f t="shared" si="10"/>
        <v>170</v>
      </c>
      <c r="C195" s="6">
        <f t="shared" si="15"/>
        <v>2.028</v>
      </c>
      <c r="D195" s="6">
        <f t="shared" si="3"/>
        <v>1</v>
      </c>
      <c r="E195" s="6">
        <f t="shared" si="4"/>
        <v>1</v>
      </c>
      <c r="F195" s="6">
        <f t="shared" ca="1" si="5"/>
        <v>42</v>
      </c>
      <c r="G195" s="6">
        <f t="shared" si="0"/>
        <v>0</v>
      </c>
      <c r="H195" s="6" t="b">
        <f t="shared" si="1"/>
        <v>1</v>
      </c>
      <c r="I195" s="6">
        <f t="shared" ca="1" si="16"/>
        <v>2.5</v>
      </c>
      <c r="J195" s="6">
        <f t="shared" ca="1" si="17"/>
        <v>2.594302325581396</v>
      </c>
      <c r="K195" s="6">
        <f t="shared" ca="1" si="18"/>
        <v>0</v>
      </c>
      <c r="L195" s="6" t="b">
        <v>0</v>
      </c>
      <c r="M195" s="6" t="b">
        <f t="shared" si="9"/>
        <v>0</v>
      </c>
    </row>
    <row r="196" spans="2:13" ht="12.75" customHeight="1" x14ac:dyDescent="0.3">
      <c r="B196" s="6">
        <f t="shared" si="10"/>
        <v>171</v>
      </c>
      <c r="C196" s="6">
        <f t="shared" si="15"/>
        <v>2.04</v>
      </c>
      <c r="D196" s="6">
        <f t="shared" si="3"/>
        <v>1</v>
      </c>
      <c r="E196" s="6">
        <f t="shared" si="4"/>
        <v>1</v>
      </c>
      <c r="F196" s="6">
        <f t="shared" ca="1" si="5"/>
        <v>42</v>
      </c>
      <c r="G196" s="6">
        <f t="shared" si="0"/>
        <v>0</v>
      </c>
      <c r="H196" s="6" t="b">
        <f t="shared" si="1"/>
        <v>1</v>
      </c>
      <c r="I196" s="6">
        <f t="shared" ca="1" si="16"/>
        <v>2.5</v>
      </c>
      <c r="J196" s="6">
        <f t="shared" ca="1" si="17"/>
        <v>2.6243023255813958</v>
      </c>
      <c r="K196" s="6">
        <f t="shared" ca="1" si="18"/>
        <v>0</v>
      </c>
      <c r="L196" s="6" t="b">
        <v>0</v>
      </c>
      <c r="M196" s="6" t="b">
        <f t="shared" si="9"/>
        <v>0</v>
      </c>
    </row>
    <row r="197" spans="2:13" ht="12.75" customHeight="1" x14ac:dyDescent="0.3">
      <c r="B197" s="6">
        <f t="shared" si="10"/>
        <v>172</v>
      </c>
      <c r="C197" s="6">
        <f t="shared" si="15"/>
        <v>2.052</v>
      </c>
      <c r="D197" s="6">
        <f t="shared" si="3"/>
        <v>1</v>
      </c>
      <c r="E197" s="6">
        <f t="shared" si="4"/>
        <v>1</v>
      </c>
      <c r="F197" s="6">
        <f t="shared" ca="1" si="5"/>
        <v>42</v>
      </c>
      <c r="G197" s="6">
        <f t="shared" si="0"/>
        <v>0</v>
      </c>
      <c r="H197" s="6" t="b">
        <f t="shared" si="1"/>
        <v>1</v>
      </c>
      <c r="I197" s="6">
        <f t="shared" ca="1" si="16"/>
        <v>2.5</v>
      </c>
      <c r="J197" s="6">
        <f t="shared" ca="1" si="17"/>
        <v>2.6543023255813956</v>
      </c>
      <c r="K197" s="6">
        <f t="shared" ca="1" si="18"/>
        <v>0</v>
      </c>
      <c r="L197" s="6" t="b">
        <v>0</v>
      </c>
      <c r="M197" s="6" t="b">
        <f t="shared" si="9"/>
        <v>0</v>
      </c>
    </row>
    <row r="198" spans="2:13" ht="12.75" customHeight="1" x14ac:dyDescent="0.3">
      <c r="B198" s="6">
        <f t="shared" si="10"/>
        <v>173</v>
      </c>
      <c r="C198" s="6">
        <f t="shared" si="15"/>
        <v>2.0640000000000001</v>
      </c>
      <c r="D198" s="6">
        <f t="shared" si="3"/>
        <v>1</v>
      </c>
      <c r="E198" s="6">
        <f t="shared" si="4"/>
        <v>1</v>
      </c>
      <c r="F198" s="6">
        <f t="shared" ca="1" si="5"/>
        <v>42</v>
      </c>
      <c r="G198" s="6">
        <f t="shared" si="0"/>
        <v>0</v>
      </c>
      <c r="H198" s="6" t="b">
        <f t="shared" si="1"/>
        <v>1</v>
      </c>
      <c r="I198" s="6">
        <f t="shared" ca="1" si="16"/>
        <v>2.5</v>
      </c>
      <c r="J198" s="6">
        <f t="shared" ca="1" si="17"/>
        <v>2.6843023255813954</v>
      </c>
      <c r="K198" s="6">
        <f t="shared" ca="1" si="18"/>
        <v>0</v>
      </c>
      <c r="L198" s="6" t="b">
        <v>0</v>
      </c>
      <c r="M198" s="6" t="b">
        <f t="shared" si="9"/>
        <v>0</v>
      </c>
    </row>
    <row r="199" spans="2:13" ht="12.75" customHeight="1" x14ac:dyDescent="0.3">
      <c r="B199" s="6">
        <f t="shared" si="10"/>
        <v>174</v>
      </c>
      <c r="C199" s="6">
        <f t="shared" si="15"/>
        <v>2.0760000000000001</v>
      </c>
      <c r="D199" s="6">
        <f t="shared" si="3"/>
        <v>1</v>
      </c>
      <c r="E199" s="6">
        <f t="shared" si="4"/>
        <v>1</v>
      </c>
      <c r="F199" s="6">
        <f t="shared" ca="1" si="5"/>
        <v>42</v>
      </c>
      <c r="G199" s="6">
        <f t="shared" si="0"/>
        <v>0</v>
      </c>
      <c r="H199" s="6" t="b">
        <f t="shared" si="1"/>
        <v>1</v>
      </c>
      <c r="I199" s="6">
        <f t="shared" ca="1" si="16"/>
        <v>2.5</v>
      </c>
      <c r="J199" s="6">
        <f t="shared" ca="1" si="17"/>
        <v>2.7143023255813952</v>
      </c>
      <c r="K199" s="6">
        <f t="shared" ca="1" si="18"/>
        <v>0</v>
      </c>
      <c r="L199" s="6" t="b">
        <v>0</v>
      </c>
      <c r="M199" s="6" t="b">
        <f t="shared" si="9"/>
        <v>0</v>
      </c>
    </row>
    <row r="200" spans="2:13" ht="12.75" customHeight="1" x14ac:dyDescent="0.3">
      <c r="B200" s="6">
        <f t="shared" si="10"/>
        <v>175</v>
      </c>
      <c r="C200" s="6">
        <f t="shared" si="15"/>
        <v>2.0880000000000001</v>
      </c>
      <c r="D200" s="6">
        <f t="shared" si="3"/>
        <v>1</v>
      </c>
      <c r="E200" s="6">
        <f t="shared" si="4"/>
        <v>1</v>
      </c>
      <c r="F200" s="6">
        <f t="shared" ca="1" si="5"/>
        <v>42</v>
      </c>
      <c r="G200" s="6">
        <f t="shared" si="0"/>
        <v>0</v>
      </c>
      <c r="H200" s="6" t="b">
        <f t="shared" si="1"/>
        <v>1</v>
      </c>
      <c r="I200" s="6">
        <f t="shared" ca="1" si="16"/>
        <v>2.5</v>
      </c>
      <c r="J200" s="6">
        <f t="shared" ca="1" si="17"/>
        <v>2.744302325581395</v>
      </c>
      <c r="K200" s="6">
        <f t="shared" ca="1" si="18"/>
        <v>0</v>
      </c>
      <c r="L200" s="6" t="b">
        <v>0</v>
      </c>
      <c r="M200" s="6" t="b">
        <f t="shared" si="9"/>
        <v>0</v>
      </c>
    </row>
    <row r="201" spans="2:13" ht="12.75" customHeight="1" x14ac:dyDescent="0.3">
      <c r="B201" s="6">
        <f t="shared" si="10"/>
        <v>176</v>
      </c>
      <c r="C201" s="6">
        <f t="shared" si="15"/>
        <v>2.1</v>
      </c>
      <c r="D201" s="6">
        <f t="shared" si="3"/>
        <v>1</v>
      </c>
      <c r="E201" s="6">
        <f t="shared" si="4"/>
        <v>1</v>
      </c>
      <c r="F201" s="6">
        <f t="shared" ca="1" si="5"/>
        <v>42</v>
      </c>
      <c r="G201" s="6">
        <f t="shared" si="0"/>
        <v>0</v>
      </c>
      <c r="H201" s="6" t="b">
        <f t="shared" si="1"/>
        <v>1</v>
      </c>
      <c r="I201" s="6">
        <f t="shared" ca="1" si="16"/>
        <v>2.5</v>
      </c>
      <c r="J201" s="6">
        <f t="shared" ca="1" si="17"/>
        <v>2.7743023255813948</v>
      </c>
      <c r="K201" s="6">
        <f t="shared" ca="1" si="18"/>
        <v>0</v>
      </c>
      <c r="L201" s="6" t="b">
        <v>0</v>
      </c>
      <c r="M201" s="6" t="b">
        <f t="shared" si="9"/>
        <v>0</v>
      </c>
    </row>
    <row r="202" spans="2:13" ht="12.75" customHeight="1" x14ac:dyDescent="0.3">
      <c r="B202" s="6">
        <f t="shared" si="10"/>
        <v>177</v>
      </c>
      <c r="C202" s="6">
        <f t="shared" si="15"/>
        <v>2.1120000000000001</v>
      </c>
      <c r="D202" s="6">
        <f t="shared" si="3"/>
        <v>1</v>
      </c>
      <c r="E202" s="6">
        <f t="shared" si="4"/>
        <v>1</v>
      </c>
      <c r="F202" s="6">
        <f t="shared" ca="1" si="5"/>
        <v>42</v>
      </c>
      <c r="G202" s="6">
        <f t="shared" si="0"/>
        <v>0</v>
      </c>
      <c r="H202" s="6" t="b">
        <f t="shared" si="1"/>
        <v>1</v>
      </c>
      <c r="I202" s="6">
        <f t="shared" ca="1" si="16"/>
        <v>2.5</v>
      </c>
      <c r="J202" s="6">
        <f t="shared" ca="1" si="17"/>
        <v>2.8043023255813946</v>
      </c>
      <c r="K202" s="6">
        <f t="shared" ca="1" si="18"/>
        <v>0</v>
      </c>
      <c r="L202" s="6" t="b">
        <v>0</v>
      </c>
      <c r="M202" s="6" t="b">
        <f t="shared" si="9"/>
        <v>0</v>
      </c>
    </row>
    <row r="203" spans="2:13" ht="12.75" customHeight="1" x14ac:dyDescent="0.3">
      <c r="B203" s="6">
        <f t="shared" si="10"/>
        <v>178</v>
      </c>
      <c r="C203" s="6">
        <f t="shared" si="15"/>
        <v>2.1240000000000001</v>
      </c>
      <c r="D203" s="6">
        <f t="shared" si="3"/>
        <v>1</v>
      </c>
      <c r="E203" s="6">
        <f t="shared" si="4"/>
        <v>1</v>
      </c>
      <c r="F203" s="6">
        <f t="shared" ca="1" si="5"/>
        <v>42</v>
      </c>
      <c r="G203" s="6">
        <f t="shared" si="0"/>
        <v>0</v>
      </c>
      <c r="H203" s="6" t="b">
        <f t="shared" si="1"/>
        <v>1</v>
      </c>
      <c r="I203" s="6">
        <f t="shared" ca="1" si="16"/>
        <v>2.5</v>
      </c>
      <c r="J203" s="6">
        <f t="shared" ca="1" si="17"/>
        <v>2.8343023255813944</v>
      </c>
      <c r="K203" s="6">
        <f t="shared" ca="1" si="18"/>
        <v>0</v>
      </c>
      <c r="L203" s="6" t="b">
        <v>0</v>
      </c>
      <c r="M203" s="6" t="b">
        <f t="shared" si="9"/>
        <v>0</v>
      </c>
    </row>
    <row r="204" spans="2:13" ht="12.75" customHeight="1" x14ac:dyDescent="0.3">
      <c r="B204" s="6">
        <f t="shared" si="10"/>
        <v>179</v>
      </c>
      <c r="C204" s="6">
        <f t="shared" si="15"/>
        <v>2.1360000000000001</v>
      </c>
      <c r="D204" s="6">
        <f t="shared" si="3"/>
        <v>1</v>
      </c>
      <c r="E204" s="6">
        <f t="shared" si="4"/>
        <v>1</v>
      </c>
      <c r="F204" s="6">
        <f t="shared" ca="1" si="5"/>
        <v>42</v>
      </c>
      <c r="G204" s="6">
        <f t="shared" si="0"/>
        <v>0</v>
      </c>
      <c r="H204" s="6" t="b">
        <f t="shared" si="1"/>
        <v>1</v>
      </c>
      <c r="I204" s="6">
        <f t="shared" ca="1" si="16"/>
        <v>2.5</v>
      </c>
      <c r="J204" s="6">
        <f t="shared" ca="1" si="17"/>
        <v>2.8643023255813942</v>
      </c>
      <c r="K204" s="6">
        <f t="shared" ca="1" si="18"/>
        <v>0</v>
      </c>
      <c r="L204" s="6" t="b">
        <v>0</v>
      </c>
      <c r="M204" s="6" t="b">
        <f t="shared" si="9"/>
        <v>0</v>
      </c>
    </row>
    <row r="205" spans="2:13" ht="12.75" customHeight="1" x14ac:dyDescent="0.3">
      <c r="B205" s="6">
        <f t="shared" si="10"/>
        <v>180</v>
      </c>
      <c r="C205" s="6">
        <f t="shared" si="15"/>
        <v>2.1480000000000001</v>
      </c>
      <c r="D205" s="6">
        <f t="shared" si="3"/>
        <v>1</v>
      </c>
      <c r="E205" s="6">
        <f t="shared" si="4"/>
        <v>1</v>
      </c>
      <c r="F205" s="6">
        <f t="shared" ca="1" si="5"/>
        <v>42</v>
      </c>
      <c r="G205" s="6">
        <f t="shared" si="0"/>
        <v>0</v>
      </c>
      <c r="H205" s="6" t="b">
        <f t="shared" si="1"/>
        <v>1</v>
      </c>
      <c r="I205" s="6">
        <f t="shared" ca="1" si="16"/>
        <v>2.5</v>
      </c>
      <c r="J205" s="6">
        <f t="shared" ca="1" si="17"/>
        <v>2.894302325581394</v>
      </c>
      <c r="K205" s="6">
        <f t="shared" ca="1" si="18"/>
        <v>0</v>
      </c>
      <c r="L205" s="6" t="b">
        <v>0</v>
      </c>
      <c r="M205" s="6" t="b">
        <f t="shared" si="9"/>
        <v>0</v>
      </c>
    </row>
    <row r="206" spans="2:13" ht="12.75" customHeight="1" x14ac:dyDescent="0.3">
      <c r="B206" s="6">
        <f t="shared" si="10"/>
        <v>181</v>
      </c>
      <c r="C206" s="6">
        <f t="shared" si="15"/>
        <v>2.16</v>
      </c>
      <c r="D206" s="6">
        <f t="shared" si="3"/>
        <v>0</v>
      </c>
      <c r="E206" s="6">
        <f t="shared" si="4"/>
        <v>0.99199999999999999</v>
      </c>
      <c r="F206" s="6">
        <f t="shared" ca="1" si="5"/>
        <v>41.991999999999997</v>
      </c>
      <c r="G206" s="6">
        <f t="shared" si="0"/>
        <v>0</v>
      </c>
      <c r="H206" s="6" t="b">
        <f t="shared" si="1"/>
        <v>1</v>
      </c>
      <c r="I206" s="6">
        <f t="shared" ca="1" si="16"/>
        <v>2.4990697674418603</v>
      </c>
      <c r="J206" s="6">
        <f t="shared" ca="1" si="17"/>
        <v>2.9242967441860452</v>
      </c>
      <c r="K206" s="6">
        <f t="shared" ca="1" si="18"/>
        <v>-7.7519379844977657E-2</v>
      </c>
      <c r="L206" s="6" t="b">
        <v>0</v>
      </c>
      <c r="M206" s="6" t="b">
        <f t="shared" si="9"/>
        <v>0</v>
      </c>
    </row>
    <row r="207" spans="2:13" ht="12.75" customHeight="1" x14ac:dyDescent="0.3">
      <c r="B207" s="6">
        <f t="shared" si="10"/>
        <v>182</v>
      </c>
      <c r="C207" s="6">
        <f t="shared" si="15"/>
        <v>2.1720000000000002</v>
      </c>
      <c r="D207" s="6">
        <f t="shared" si="3"/>
        <v>0</v>
      </c>
      <c r="E207" s="6">
        <f t="shared" si="4"/>
        <v>0.98399999999999999</v>
      </c>
      <c r="F207" s="6">
        <f t="shared" ca="1" si="5"/>
        <v>41.975999999999999</v>
      </c>
      <c r="G207" s="6">
        <f t="shared" si="0"/>
        <v>0</v>
      </c>
      <c r="H207" s="6" t="b">
        <f t="shared" si="1"/>
        <v>1</v>
      </c>
      <c r="I207" s="6">
        <f t="shared" ca="1" si="16"/>
        <v>2.4976744186046513</v>
      </c>
      <c r="J207" s="6">
        <f t="shared" ca="1" si="17"/>
        <v>2.9542772093023242</v>
      </c>
      <c r="K207" s="6">
        <f t="shared" ca="1" si="18"/>
        <v>-0.11627906976741098</v>
      </c>
      <c r="L207" s="6" t="b">
        <v>0</v>
      </c>
      <c r="M207" s="6" t="b">
        <f t="shared" si="9"/>
        <v>0</v>
      </c>
    </row>
    <row r="208" spans="2:13" ht="12.75" customHeight="1" x14ac:dyDescent="0.3">
      <c r="B208" s="6">
        <f t="shared" si="10"/>
        <v>183</v>
      </c>
      <c r="C208" s="6">
        <f t="shared" si="15"/>
        <v>2.1840000000000002</v>
      </c>
      <c r="D208" s="6">
        <f t="shared" si="3"/>
        <v>0</v>
      </c>
      <c r="E208" s="6">
        <f t="shared" si="4"/>
        <v>0.97599999999999998</v>
      </c>
      <c r="F208" s="6">
        <f t="shared" ca="1" si="5"/>
        <v>41.951999999999998</v>
      </c>
      <c r="G208" s="6">
        <f t="shared" si="0"/>
        <v>0</v>
      </c>
      <c r="H208" s="6" t="b">
        <f t="shared" si="1"/>
        <v>1</v>
      </c>
      <c r="I208" s="6">
        <f t="shared" ca="1" si="16"/>
        <v>2.4958139534883719</v>
      </c>
      <c r="J208" s="6">
        <f t="shared" ca="1" si="17"/>
        <v>2.9842381395348823</v>
      </c>
      <c r="K208" s="6">
        <f t="shared" ca="1" si="18"/>
        <v>-0.15503875968995531</v>
      </c>
      <c r="L208" s="6" t="b">
        <v>0</v>
      </c>
      <c r="M208" s="6" t="b">
        <f t="shared" si="9"/>
        <v>0</v>
      </c>
    </row>
    <row r="209" spans="2:13" ht="12.75" customHeight="1" x14ac:dyDescent="0.3">
      <c r="B209" s="6">
        <f t="shared" si="10"/>
        <v>184</v>
      </c>
      <c r="C209" s="6">
        <f t="shared" si="15"/>
        <v>2.1960000000000002</v>
      </c>
      <c r="D209" s="6">
        <f t="shared" si="3"/>
        <v>0</v>
      </c>
      <c r="E209" s="6">
        <f t="shared" si="4"/>
        <v>0.96799999999999997</v>
      </c>
      <c r="F209" s="6">
        <f t="shared" ca="1" si="5"/>
        <v>41.92</v>
      </c>
      <c r="G209" s="6">
        <f t="shared" si="0"/>
        <v>0</v>
      </c>
      <c r="H209" s="6" t="b">
        <f t="shared" si="1"/>
        <v>1</v>
      </c>
      <c r="I209" s="6">
        <f t="shared" ca="1" si="16"/>
        <v>2.4934883720930232</v>
      </c>
      <c r="J209" s="6">
        <f t="shared" ca="1" si="17"/>
        <v>3.0141739534883705</v>
      </c>
      <c r="K209" s="6">
        <f t="shared" ca="1" si="18"/>
        <v>-0.19379844961238865</v>
      </c>
      <c r="L209" s="6" t="b">
        <v>0</v>
      </c>
      <c r="M209" s="6" t="b">
        <f t="shared" si="9"/>
        <v>0</v>
      </c>
    </row>
    <row r="210" spans="2:13" ht="12.75" customHeight="1" x14ac:dyDescent="0.3">
      <c r="B210" s="6">
        <f t="shared" si="10"/>
        <v>185</v>
      </c>
      <c r="C210" s="6">
        <f t="shared" si="15"/>
        <v>2.2080000000000002</v>
      </c>
      <c r="D210" s="6">
        <f t="shared" si="3"/>
        <v>0</v>
      </c>
      <c r="E210" s="6">
        <f t="shared" si="4"/>
        <v>0.96</v>
      </c>
      <c r="F210" s="6">
        <f t="shared" ca="1" si="5"/>
        <v>41.88</v>
      </c>
      <c r="G210" s="6">
        <f t="shared" si="0"/>
        <v>0</v>
      </c>
      <c r="H210" s="6" t="b">
        <f t="shared" si="1"/>
        <v>1</v>
      </c>
      <c r="I210" s="6">
        <f t="shared" ca="1" si="16"/>
        <v>2.4906976744186049</v>
      </c>
      <c r="J210" s="6">
        <f t="shared" ca="1" si="17"/>
        <v>3.0440790697674402</v>
      </c>
      <c r="K210" s="6">
        <f t="shared" ca="1" si="18"/>
        <v>-0.23255813953485896</v>
      </c>
      <c r="L210" s="6" t="b">
        <v>0</v>
      </c>
      <c r="M210" s="6" t="b">
        <f t="shared" si="9"/>
        <v>0</v>
      </c>
    </row>
    <row r="211" spans="2:13" ht="12.75" customHeight="1" x14ac:dyDescent="0.3">
      <c r="B211" s="6">
        <f t="shared" si="10"/>
        <v>186</v>
      </c>
      <c r="C211" s="6">
        <f t="shared" si="15"/>
        <v>2.2200000000000002</v>
      </c>
      <c r="D211" s="6">
        <f t="shared" si="3"/>
        <v>0</v>
      </c>
      <c r="E211" s="6">
        <f t="shared" si="4"/>
        <v>0.95199999999999996</v>
      </c>
      <c r="F211" s="6">
        <f t="shared" ca="1" si="5"/>
        <v>41.832000000000001</v>
      </c>
      <c r="G211" s="6">
        <f t="shared" si="0"/>
        <v>0</v>
      </c>
      <c r="H211" s="6" t="b">
        <f t="shared" si="1"/>
        <v>1</v>
      </c>
      <c r="I211" s="6">
        <f t="shared" ca="1" si="16"/>
        <v>2.4874418604651165</v>
      </c>
      <c r="J211" s="6">
        <f t="shared" ca="1" si="17"/>
        <v>3.0739479069767426</v>
      </c>
      <c r="K211" s="6">
        <f t="shared" ca="1" si="18"/>
        <v>-0.27131782945736632</v>
      </c>
      <c r="L211" s="6" t="b">
        <v>0</v>
      </c>
      <c r="M211" s="6" t="b">
        <f t="shared" si="9"/>
        <v>0</v>
      </c>
    </row>
    <row r="212" spans="2:13" ht="12.75" customHeight="1" x14ac:dyDescent="0.3">
      <c r="B212" s="6">
        <f t="shared" si="10"/>
        <v>187</v>
      </c>
      <c r="C212" s="6">
        <f t="shared" si="15"/>
        <v>2.2320000000000002</v>
      </c>
      <c r="D212" s="6">
        <f t="shared" si="3"/>
        <v>0</v>
      </c>
      <c r="E212" s="6">
        <f t="shared" si="4"/>
        <v>0.94399999999999995</v>
      </c>
      <c r="F212" s="6">
        <f t="shared" ca="1" si="5"/>
        <v>41.776000000000003</v>
      </c>
      <c r="G212" s="6">
        <f t="shared" si="0"/>
        <v>0</v>
      </c>
      <c r="H212" s="6" t="b">
        <f t="shared" si="1"/>
        <v>1</v>
      </c>
      <c r="I212" s="6">
        <f t="shared" ca="1" si="16"/>
        <v>2.4837209302325585</v>
      </c>
      <c r="J212" s="6">
        <f t="shared" ca="1" si="17"/>
        <v>3.1037748837209285</v>
      </c>
      <c r="K212" s="6">
        <f t="shared" ca="1" si="18"/>
        <v>-0.31007751937983663</v>
      </c>
      <c r="L212" s="6" t="b">
        <v>0</v>
      </c>
      <c r="M212" s="6" t="b">
        <f t="shared" si="9"/>
        <v>0</v>
      </c>
    </row>
    <row r="213" spans="2:13" ht="12.75" customHeight="1" x14ac:dyDescent="0.3">
      <c r="B213" s="6">
        <f t="shared" si="10"/>
        <v>188</v>
      </c>
      <c r="C213" s="6">
        <f t="shared" si="15"/>
        <v>2.2440000000000002</v>
      </c>
      <c r="D213" s="6">
        <f t="shared" si="3"/>
        <v>0</v>
      </c>
      <c r="E213" s="6">
        <f t="shared" si="4"/>
        <v>0.93599999999999994</v>
      </c>
      <c r="F213" s="6">
        <f t="shared" ca="1" si="5"/>
        <v>41.712000000000003</v>
      </c>
      <c r="G213" s="6">
        <f t="shared" si="0"/>
        <v>0</v>
      </c>
      <c r="H213" s="6" t="b">
        <f t="shared" si="1"/>
        <v>1</v>
      </c>
      <c r="I213" s="6">
        <f t="shared" ca="1" si="16"/>
        <v>2.4795348837209303</v>
      </c>
      <c r="J213" s="6">
        <f t="shared" ca="1" si="17"/>
        <v>3.1335544186046493</v>
      </c>
      <c r="K213" s="6">
        <f t="shared" ca="1" si="18"/>
        <v>-0.34883720930234396</v>
      </c>
      <c r="L213" s="6" t="b">
        <v>0</v>
      </c>
      <c r="M213" s="6" t="b">
        <f t="shared" si="9"/>
        <v>0</v>
      </c>
    </row>
    <row r="214" spans="2:13" ht="12.75" customHeight="1" x14ac:dyDescent="0.3">
      <c r="B214" s="6">
        <f t="shared" si="10"/>
        <v>189</v>
      </c>
      <c r="C214" s="6">
        <f t="shared" si="15"/>
        <v>2.2559999999999998</v>
      </c>
      <c r="D214" s="6">
        <f t="shared" si="3"/>
        <v>0</v>
      </c>
      <c r="E214" s="6">
        <f t="shared" si="4"/>
        <v>0.92799999999999994</v>
      </c>
      <c r="F214" s="6">
        <f t="shared" ca="1" si="5"/>
        <v>41.64</v>
      </c>
      <c r="G214" s="6">
        <f t="shared" si="0"/>
        <v>0</v>
      </c>
      <c r="H214" s="6" t="b">
        <f t="shared" si="1"/>
        <v>1</v>
      </c>
      <c r="I214" s="6">
        <f t="shared" ca="1" si="16"/>
        <v>2.4748837209302326</v>
      </c>
      <c r="J214" s="6">
        <f t="shared" ca="1" si="17"/>
        <v>3.1632809302325562</v>
      </c>
      <c r="K214" s="6">
        <f t="shared" ca="1" si="18"/>
        <v>-0.38759689922481427</v>
      </c>
      <c r="L214" s="6" t="b">
        <v>0</v>
      </c>
      <c r="M214" s="6" t="b">
        <f t="shared" si="9"/>
        <v>0</v>
      </c>
    </row>
    <row r="215" spans="2:13" ht="12.75" customHeight="1" x14ac:dyDescent="0.3">
      <c r="B215" s="6">
        <f t="shared" si="10"/>
        <v>190</v>
      </c>
      <c r="C215" s="6">
        <f t="shared" si="15"/>
        <v>2.2679999999999998</v>
      </c>
      <c r="D215" s="6">
        <f t="shared" si="3"/>
        <v>0</v>
      </c>
      <c r="E215" s="6">
        <f t="shared" si="4"/>
        <v>0.91999999999999993</v>
      </c>
      <c r="F215" s="6">
        <f t="shared" ca="1" si="5"/>
        <v>41.56</v>
      </c>
      <c r="G215" s="6">
        <f t="shared" si="0"/>
        <v>0</v>
      </c>
      <c r="H215" s="6" t="b">
        <f t="shared" si="1"/>
        <v>1</v>
      </c>
      <c r="I215" s="6">
        <f t="shared" ca="1" si="16"/>
        <v>2.4697674418604656</v>
      </c>
      <c r="J215" s="6">
        <f t="shared" ca="1" si="17"/>
        <v>3.1929488372093005</v>
      </c>
      <c r="K215" s="6">
        <f t="shared" ca="1" si="18"/>
        <v>-0.42635658914724761</v>
      </c>
      <c r="L215" s="6" t="b">
        <v>0</v>
      </c>
      <c r="M215" s="6" t="b">
        <f t="shared" si="9"/>
        <v>0</v>
      </c>
    </row>
    <row r="216" spans="2:13" ht="12.75" customHeight="1" x14ac:dyDescent="0.3">
      <c r="B216" s="6">
        <f t="shared" si="10"/>
        <v>191</v>
      </c>
      <c r="C216" s="6">
        <f t="shared" si="15"/>
        <v>2.2799999999999998</v>
      </c>
      <c r="D216" s="6">
        <f t="shared" si="3"/>
        <v>0</v>
      </c>
      <c r="E216" s="6">
        <f t="shared" si="4"/>
        <v>0.91199999999999992</v>
      </c>
      <c r="F216" s="6">
        <f t="shared" ca="1" si="5"/>
        <v>41.472000000000001</v>
      </c>
      <c r="G216" s="6">
        <f t="shared" si="0"/>
        <v>0</v>
      </c>
      <c r="H216" s="6" t="b">
        <f t="shared" si="1"/>
        <v>1</v>
      </c>
      <c r="I216" s="6">
        <f t="shared" ca="1" si="16"/>
        <v>2.4641860465116281</v>
      </c>
      <c r="J216" s="6">
        <f t="shared" ca="1" si="17"/>
        <v>3.2225525581395331</v>
      </c>
      <c r="K216" s="6">
        <f t="shared" ca="1" si="18"/>
        <v>-0.46511627906979192</v>
      </c>
      <c r="L216" s="6" t="b">
        <v>0</v>
      </c>
      <c r="M216" s="6" t="b">
        <f t="shared" si="9"/>
        <v>0</v>
      </c>
    </row>
    <row r="217" spans="2:13" ht="12.75" customHeight="1" x14ac:dyDescent="0.3">
      <c r="B217" s="6">
        <f t="shared" si="10"/>
        <v>192</v>
      </c>
      <c r="C217" s="6">
        <f t="shared" si="15"/>
        <v>2.2919999999999998</v>
      </c>
      <c r="D217" s="6">
        <f t="shared" si="3"/>
        <v>0</v>
      </c>
      <c r="E217" s="6">
        <f t="shared" si="4"/>
        <v>0.90399999999999991</v>
      </c>
      <c r="F217" s="6">
        <f t="shared" ca="1" si="5"/>
        <v>41.376000000000005</v>
      </c>
      <c r="G217" s="6">
        <f t="shared" si="0"/>
        <v>0</v>
      </c>
      <c r="H217" s="6" t="b">
        <f t="shared" si="1"/>
        <v>1</v>
      </c>
      <c r="I217" s="6">
        <f t="shared" ca="1" si="16"/>
        <v>2.4581395348837209</v>
      </c>
      <c r="J217" s="6">
        <f t="shared" ca="1" si="17"/>
        <v>3.2520865116279052</v>
      </c>
      <c r="K217" s="6">
        <f t="shared" ca="1" si="18"/>
        <v>-0.50387596899226228</v>
      </c>
      <c r="L217" s="6" t="b">
        <v>0</v>
      </c>
      <c r="M217" s="6" t="b">
        <f t="shared" si="9"/>
        <v>0</v>
      </c>
    </row>
    <row r="218" spans="2:13" ht="12.75" customHeight="1" x14ac:dyDescent="0.3">
      <c r="B218" s="6">
        <f t="shared" si="10"/>
        <v>193</v>
      </c>
      <c r="C218" s="6">
        <f t="shared" si="15"/>
        <v>2.3039999999999998</v>
      </c>
      <c r="D218" s="6">
        <f t="shared" si="3"/>
        <v>0</v>
      </c>
      <c r="E218" s="6">
        <f t="shared" si="4"/>
        <v>0.89599999999999991</v>
      </c>
      <c r="F218" s="6">
        <f t="shared" ca="1" si="5"/>
        <v>41.272000000000006</v>
      </c>
      <c r="G218" s="6">
        <f t="shared" si="0"/>
        <v>0</v>
      </c>
      <c r="H218" s="6" t="b">
        <f t="shared" si="1"/>
        <v>1</v>
      </c>
      <c r="I218" s="6">
        <f t="shared" ca="1" si="16"/>
        <v>2.4516279069767446</v>
      </c>
      <c r="J218" s="6">
        <f t="shared" ca="1" si="17"/>
        <v>3.2815451162790681</v>
      </c>
      <c r="K218" s="6">
        <f t="shared" ca="1" si="18"/>
        <v>-0.54263565891469556</v>
      </c>
      <c r="L218" s="6" t="b">
        <v>0</v>
      </c>
      <c r="M218" s="6" t="b">
        <f t="shared" si="9"/>
        <v>0</v>
      </c>
    </row>
    <row r="219" spans="2:13" ht="12.75" customHeight="1" x14ac:dyDescent="0.3">
      <c r="B219" s="6">
        <f t="shared" si="10"/>
        <v>194</v>
      </c>
      <c r="C219" s="6">
        <f t="shared" ref="C219:C282" si="19">((B219-1)*itp)/1000</f>
        <v>2.3159999999999998</v>
      </c>
      <c r="D219" s="6">
        <f t="shared" si="3"/>
        <v>0</v>
      </c>
      <c r="E219" s="6">
        <f t="shared" si="4"/>
        <v>0.8879999999999999</v>
      </c>
      <c r="F219" s="6">
        <f t="shared" ca="1" si="5"/>
        <v>41.159999999999989</v>
      </c>
      <c r="G219" s="6">
        <f t="shared" si="0"/>
        <v>0</v>
      </c>
      <c r="H219" s="6" t="b">
        <f t="shared" si="1"/>
        <v>1</v>
      </c>
      <c r="I219" s="6">
        <f t="shared" ref="I219:I282" ca="1" si="20">IF(H219,   ((E219+F219)/(1+$C$10))*Vprog,  "")</f>
        <v>2.4446511627906968</v>
      </c>
      <c r="J219" s="6">
        <f t="shared" ref="J219:J282" ca="1" si="21">IF(H219,  ((((I219+I218)/2)*itp)/1000)+J218,"")</f>
        <v>3.3109227906976728</v>
      </c>
      <c r="K219" s="6">
        <f t="shared" ref="K219:K282" ca="1" si="22">IF(H219,     (I219-I218)/(itp/1000),     "")</f>
        <v>-0.58139534883731392</v>
      </c>
      <c r="L219" s="6" t="b">
        <v>0</v>
      </c>
      <c r="M219" s="6" t="b">
        <f t="shared" si="9"/>
        <v>0</v>
      </c>
    </row>
    <row r="220" spans="2:13" ht="12.75" customHeight="1" x14ac:dyDescent="0.3">
      <c r="B220" s="6">
        <f t="shared" si="10"/>
        <v>195</v>
      </c>
      <c r="C220" s="6">
        <f t="shared" si="19"/>
        <v>2.3279999999999998</v>
      </c>
      <c r="D220" s="6">
        <f t="shared" si="3"/>
        <v>0</v>
      </c>
      <c r="E220" s="6">
        <f t="shared" si="4"/>
        <v>0.87999999999999989</v>
      </c>
      <c r="F220" s="6">
        <f t="shared" ca="1" si="5"/>
        <v>41.040000000000006</v>
      </c>
      <c r="G220" s="6">
        <f t="shared" si="0"/>
        <v>0</v>
      </c>
      <c r="H220" s="6" t="b">
        <f t="shared" si="1"/>
        <v>1</v>
      </c>
      <c r="I220" s="6">
        <f t="shared" ca="1" si="20"/>
        <v>2.4372093023255821</v>
      </c>
      <c r="J220" s="6">
        <f t="shared" ca="1" si="21"/>
        <v>3.3402139534883704</v>
      </c>
      <c r="K220" s="6">
        <f t="shared" ca="1" si="22"/>
        <v>-0.62015503875956224</v>
      </c>
      <c r="L220" s="6" t="b">
        <v>0</v>
      </c>
      <c r="M220" s="6" t="b">
        <f t="shared" si="9"/>
        <v>0</v>
      </c>
    </row>
    <row r="221" spans="2:13" ht="12.75" customHeight="1" x14ac:dyDescent="0.3">
      <c r="B221" s="6">
        <f t="shared" si="10"/>
        <v>196</v>
      </c>
      <c r="C221" s="6">
        <f t="shared" si="19"/>
        <v>2.34</v>
      </c>
      <c r="D221" s="6">
        <f t="shared" si="3"/>
        <v>0</v>
      </c>
      <c r="E221" s="6">
        <f t="shared" si="4"/>
        <v>0.87199999999999989</v>
      </c>
      <c r="F221" s="6">
        <f t="shared" ca="1" si="5"/>
        <v>40.912000000000006</v>
      </c>
      <c r="G221" s="6">
        <f t="shared" si="0"/>
        <v>0</v>
      </c>
      <c r="H221" s="6" t="b">
        <f t="shared" si="1"/>
        <v>1</v>
      </c>
      <c r="I221" s="6">
        <f t="shared" ca="1" si="20"/>
        <v>2.4293023255813955</v>
      </c>
      <c r="J221" s="6">
        <f t="shared" ca="1" si="21"/>
        <v>3.3694130232558122</v>
      </c>
      <c r="K221" s="6">
        <f t="shared" ca="1" si="22"/>
        <v>-0.65891472868221757</v>
      </c>
      <c r="L221" s="6" t="b">
        <v>0</v>
      </c>
      <c r="M221" s="6" t="b">
        <f t="shared" si="9"/>
        <v>0</v>
      </c>
    </row>
    <row r="222" spans="2:13" ht="12.75" customHeight="1" x14ac:dyDescent="0.3">
      <c r="B222" s="6">
        <f t="shared" si="10"/>
        <v>197</v>
      </c>
      <c r="C222" s="6">
        <f t="shared" si="19"/>
        <v>2.3519999999999999</v>
      </c>
      <c r="D222" s="6">
        <f t="shared" si="3"/>
        <v>0</v>
      </c>
      <c r="E222" s="6">
        <f t="shared" si="4"/>
        <v>0.86399999999999988</v>
      </c>
      <c r="F222" s="6">
        <f t="shared" ca="1" si="5"/>
        <v>40.776000000000003</v>
      </c>
      <c r="G222" s="6">
        <f t="shared" si="0"/>
        <v>0</v>
      </c>
      <c r="H222" s="6" t="b">
        <f t="shared" si="1"/>
        <v>1</v>
      </c>
      <c r="I222" s="6">
        <f t="shared" ca="1" si="20"/>
        <v>2.4209302325581392</v>
      </c>
      <c r="J222" s="6">
        <f t="shared" ca="1" si="21"/>
        <v>3.3985144186046492</v>
      </c>
      <c r="K222" s="6">
        <f t="shared" ca="1" si="22"/>
        <v>-0.69767441860468793</v>
      </c>
      <c r="L222" s="6" t="b">
        <v>0</v>
      </c>
      <c r="M222" s="6" t="b">
        <f t="shared" si="9"/>
        <v>0</v>
      </c>
    </row>
    <row r="223" spans="2:13" ht="12.75" customHeight="1" x14ac:dyDescent="0.3">
      <c r="B223" s="6">
        <f t="shared" si="10"/>
        <v>198</v>
      </c>
      <c r="C223" s="6">
        <f t="shared" si="19"/>
        <v>2.3639999999999999</v>
      </c>
      <c r="D223" s="6">
        <f t="shared" si="3"/>
        <v>0</v>
      </c>
      <c r="E223" s="6">
        <f t="shared" si="4"/>
        <v>0.85599999999999987</v>
      </c>
      <c r="F223" s="6">
        <f t="shared" ca="1" si="5"/>
        <v>40.632000000000005</v>
      </c>
      <c r="G223" s="6">
        <f t="shared" si="0"/>
        <v>0</v>
      </c>
      <c r="H223" s="6" t="b">
        <f t="shared" si="1"/>
        <v>1</v>
      </c>
      <c r="I223" s="6">
        <f t="shared" ca="1" si="20"/>
        <v>2.4120930232558142</v>
      </c>
      <c r="J223" s="6">
        <f t="shared" ca="1" si="21"/>
        <v>3.4275125581395329</v>
      </c>
      <c r="K223" s="6">
        <f t="shared" ca="1" si="22"/>
        <v>-0.73643410852708424</v>
      </c>
      <c r="L223" s="6" t="b">
        <v>0</v>
      </c>
      <c r="M223" s="6" t="b">
        <f t="shared" si="9"/>
        <v>0</v>
      </c>
    </row>
    <row r="224" spans="2:13" ht="12.75" customHeight="1" x14ac:dyDescent="0.3">
      <c r="B224" s="6">
        <f t="shared" si="10"/>
        <v>199</v>
      </c>
      <c r="C224" s="6">
        <f t="shared" si="19"/>
        <v>2.3759999999999999</v>
      </c>
      <c r="D224" s="6">
        <f t="shared" si="3"/>
        <v>0</v>
      </c>
      <c r="E224" s="6">
        <f t="shared" si="4"/>
        <v>0.84799999999999986</v>
      </c>
      <c r="F224" s="6">
        <f t="shared" ca="1" si="5"/>
        <v>40.480000000000004</v>
      </c>
      <c r="G224" s="6">
        <f t="shared" si="0"/>
        <v>0</v>
      </c>
      <c r="H224" s="6" t="b">
        <f t="shared" si="1"/>
        <v>1</v>
      </c>
      <c r="I224" s="6">
        <f t="shared" ca="1" si="20"/>
        <v>2.4027906976744187</v>
      </c>
      <c r="J224" s="6">
        <f t="shared" ca="1" si="21"/>
        <v>3.4564018604651143</v>
      </c>
      <c r="K224" s="6">
        <f t="shared" ca="1" si="22"/>
        <v>-0.77519379844962855</v>
      </c>
      <c r="L224" s="6" t="b">
        <v>0</v>
      </c>
      <c r="M224" s="6" t="b">
        <f t="shared" si="9"/>
        <v>0</v>
      </c>
    </row>
    <row r="225" spans="2:13" ht="12.75" customHeight="1" x14ac:dyDescent="0.3">
      <c r="B225" s="6">
        <f t="shared" si="10"/>
        <v>200</v>
      </c>
      <c r="C225" s="6">
        <f t="shared" si="19"/>
        <v>2.3879999999999999</v>
      </c>
      <c r="D225" s="6">
        <f t="shared" si="3"/>
        <v>0</v>
      </c>
      <c r="E225" s="6">
        <f t="shared" si="4"/>
        <v>0.83999999999999986</v>
      </c>
      <c r="F225" s="6">
        <f t="shared" ca="1" si="5"/>
        <v>40.320000000000007</v>
      </c>
      <c r="G225" s="6">
        <f t="shared" si="0"/>
        <v>0</v>
      </c>
      <c r="H225" s="6" t="b">
        <f t="shared" si="1"/>
        <v>1</v>
      </c>
      <c r="I225" s="6">
        <f t="shared" ca="1" si="20"/>
        <v>2.3930232558139544</v>
      </c>
      <c r="J225" s="6">
        <f t="shared" ca="1" si="21"/>
        <v>3.4851767441860444</v>
      </c>
      <c r="K225" s="6">
        <f t="shared" ca="1" si="22"/>
        <v>-0.81395348837202486</v>
      </c>
      <c r="L225" s="6" t="b">
        <v>0</v>
      </c>
      <c r="M225" s="6" t="b">
        <f t="shared" si="9"/>
        <v>0</v>
      </c>
    </row>
    <row r="226" spans="2:13" ht="12.75" customHeight="1" x14ac:dyDescent="0.3">
      <c r="B226" s="6">
        <f t="shared" si="10"/>
        <v>201</v>
      </c>
      <c r="C226" s="6">
        <f t="shared" si="19"/>
        <v>2.4</v>
      </c>
      <c r="D226" s="6">
        <f t="shared" si="3"/>
        <v>0</v>
      </c>
      <c r="E226" s="6">
        <f t="shared" si="4"/>
        <v>0.83199999999999985</v>
      </c>
      <c r="F226" s="6">
        <f t="shared" ca="1" si="5"/>
        <v>40.152000000000008</v>
      </c>
      <c r="G226" s="6">
        <f t="shared" si="0"/>
        <v>0</v>
      </c>
      <c r="H226" s="6" t="b">
        <f t="shared" si="1"/>
        <v>1</v>
      </c>
      <c r="I226" s="6">
        <f t="shared" ca="1" si="20"/>
        <v>2.3827906976744191</v>
      </c>
      <c r="J226" s="6">
        <f t="shared" ca="1" si="21"/>
        <v>3.5138316279069746</v>
      </c>
      <c r="K226" s="6">
        <f t="shared" ca="1" si="22"/>
        <v>-0.85271317829460624</v>
      </c>
      <c r="L226" s="6" t="b">
        <v>0</v>
      </c>
      <c r="M226" s="6" t="b">
        <f t="shared" si="9"/>
        <v>0</v>
      </c>
    </row>
    <row r="227" spans="2:13" ht="12.75" customHeight="1" x14ac:dyDescent="0.3">
      <c r="B227" s="6">
        <f t="shared" si="10"/>
        <v>202</v>
      </c>
      <c r="C227" s="6">
        <f t="shared" si="19"/>
        <v>2.4119999999999999</v>
      </c>
      <c r="D227" s="6">
        <f t="shared" si="3"/>
        <v>0</v>
      </c>
      <c r="E227" s="6">
        <f t="shared" si="4"/>
        <v>0.82399999999999984</v>
      </c>
      <c r="F227" s="6">
        <f t="shared" ca="1" si="5"/>
        <v>39.975999999999992</v>
      </c>
      <c r="G227" s="6">
        <f t="shared" si="0"/>
        <v>0</v>
      </c>
      <c r="H227" s="6" t="b">
        <f t="shared" si="1"/>
        <v>1</v>
      </c>
      <c r="I227" s="6">
        <f t="shared" ca="1" si="20"/>
        <v>2.3720930232558137</v>
      </c>
      <c r="J227" s="6">
        <f t="shared" ca="1" si="21"/>
        <v>3.5423609302325558</v>
      </c>
      <c r="K227" s="6">
        <f t="shared" ca="1" si="22"/>
        <v>-0.89147286821711358</v>
      </c>
      <c r="L227" s="6" t="b">
        <v>0</v>
      </c>
      <c r="M227" s="6" t="b">
        <f t="shared" si="9"/>
        <v>0</v>
      </c>
    </row>
    <row r="228" spans="2:13" ht="12.75" customHeight="1" x14ac:dyDescent="0.3">
      <c r="B228" s="6">
        <f t="shared" si="10"/>
        <v>203</v>
      </c>
      <c r="C228" s="6">
        <f t="shared" si="19"/>
        <v>2.4239999999999999</v>
      </c>
      <c r="D228" s="6">
        <f t="shared" si="3"/>
        <v>0</v>
      </c>
      <c r="E228" s="6">
        <f t="shared" si="4"/>
        <v>0.81599999999999984</v>
      </c>
      <c r="F228" s="6">
        <f t="shared" ca="1" si="5"/>
        <v>39.792000000000009</v>
      </c>
      <c r="G228" s="6">
        <f t="shared" si="0"/>
        <v>0</v>
      </c>
      <c r="H228" s="6" t="b">
        <f t="shared" si="1"/>
        <v>1</v>
      </c>
      <c r="I228" s="6">
        <f t="shared" ca="1" si="20"/>
        <v>2.3609302325581401</v>
      </c>
      <c r="J228" s="6">
        <f t="shared" ca="1" si="21"/>
        <v>3.5707590697674396</v>
      </c>
      <c r="K228" s="6">
        <f t="shared" ca="1" si="22"/>
        <v>-0.93023255813947281</v>
      </c>
      <c r="L228" s="6" t="b">
        <v>0</v>
      </c>
      <c r="M228" s="6" t="b">
        <f t="shared" si="9"/>
        <v>0</v>
      </c>
    </row>
    <row r="229" spans="2:13" ht="12.75" customHeight="1" x14ac:dyDescent="0.3">
      <c r="B229" s="6">
        <f t="shared" si="10"/>
        <v>204</v>
      </c>
      <c r="C229" s="6">
        <f t="shared" si="19"/>
        <v>2.4359999999999999</v>
      </c>
      <c r="D229" s="6">
        <f t="shared" si="3"/>
        <v>0</v>
      </c>
      <c r="E229" s="6">
        <f t="shared" si="4"/>
        <v>0.80799999999999983</v>
      </c>
      <c r="F229" s="6">
        <f t="shared" ca="1" si="5"/>
        <v>39.600000000000009</v>
      </c>
      <c r="G229" s="6">
        <f t="shared" si="0"/>
        <v>0</v>
      </c>
      <c r="H229" s="6" t="b">
        <f t="shared" si="1"/>
        <v>1</v>
      </c>
      <c r="I229" s="6">
        <f t="shared" ca="1" si="20"/>
        <v>2.3493023255813958</v>
      </c>
      <c r="J229" s="6">
        <f t="shared" ca="1" si="21"/>
        <v>3.5990204651162769</v>
      </c>
      <c r="K229" s="6">
        <f t="shared" ca="1" si="22"/>
        <v>-0.96899224806201723</v>
      </c>
      <c r="L229" s="6" t="b">
        <v>0</v>
      </c>
      <c r="M229" s="6" t="b">
        <f t="shared" si="9"/>
        <v>0</v>
      </c>
    </row>
    <row r="230" spans="2:13" ht="12.75" customHeight="1" x14ac:dyDescent="0.3">
      <c r="B230" s="6">
        <f t="shared" si="10"/>
        <v>205</v>
      </c>
      <c r="C230" s="6">
        <f t="shared" si="19"/>
        <v>2.448</v>
      </c>
      <c r="D230" s="6">
        <f t="shared" si="3"/>
        <v>0</v>
      </c>
      <c r="E230" s="6">
        <f t="shared" si="4"/>
        <v>0.79999999999999982</v>
      </c>
      <c r="F230" s="6">
        <f t="shared" ca="1" si="5"/>
        <v>39.400000000000006</v>
      </c>
      <c r="G230" s="6">
        <f t="shared" si="0"/>
        <v>0</v>
      </c>
      <c r="H230" s="6" t="b">
        <f t="shared" si="1"/>
        <v>1</v>
      </c>
      <c r="I230" s="6">
        <f t="shared" ca="1" si="20"/>
        <v>2.3372093023255816</v>
      </c>
      <c r="J230" s="6">
        <f t="shared" ca="1" si="21"/>
        <v>3.6271395348837188</v>
      </c>
      <c r="K230" s="6">
        <f t="shared" ca="1" si="22"/>
        <v>-1.0077519379845246</v>
      </c>
      <c r="L230" s="6" t="b">
        <v>0</v>
      </c>
      <c r="M230" s="6" t="b">
        <f t="shared" si="9"/>
        <v>0</v>
      </c>
    </row>
    <row r="231" spans="2:13" ht="12.75" customHeight="1" x14ac:dyDescent="0.3">
      <c r="B231" s="6">
        <f t="shared" si="10"/>
        <v>206</v>
      </c>
      <c r="C231" s="6">
        <f t="shared" si="19"/>
        <v>2.46</v>
      </c>
      <c r="D231" s="6">
        <f t="shared" si="3"/>
        <v>0</v>
      </c>
      <c r="E231" s="6">
        <f t="shared" si="4"/>
        <v>0.79199999999999982</v>
      </c>
      <c r="F231" s="6">
        <f t="shared" ca="1" si="5"/>
        <v>39.192000000000007</v>
      </c>
      <c r="G231" s="6">
        <f t="shared" si="0"/>
        <v>0</v>
      </c>
      <c r="H231" s="6" t="b">
        <f t="shared" si="1"/>
        <v>1</v>
      </c>
      <c r="I231" s="6">
        <f t="shared" ca="1" si="20"/>
        <v>2.3246511627906981</v>
      </c>
      <c r="J231" s="6">
        <f t="shared" ca="1" si="21"/>
        <v>3.6551106976744165</v>
      </c>
      <c r="K231" s="6">
        <f t="shared" ca="1" si="22"/>
        <v>-1.046511627906958</v>
      </c>
      <c r="L231" s="6" t="b">
        <v>0</v>
      </c>
      <c r="M231" s="6" t="b">
        <f t="shared" si="9"/>
        <v>0</v>
      </c>
    </row>
    <row r="232" spans="2:13" ht="12.75" customHeight="1" x14ac:dyDescent="0.3">
      <c r="B232" s="6">
        <f t="shared" si="10"/>
        <v>207</v>
      </c>
      <c r="C232" s="6">
        <f t="shared" si="19"/>
        <v>2.472</v>
      </c>
      <c r="D232" s="6">
        <f t="shared" si="3"/>
        <v>0</v>
      </c>
      <c r="E232" s="6">
        <f t="shared" si="4"/>
        <v>0.78399999999999981</v>
      </c>
      <c r="F232" s="6">
        <f t="shared" ca="1" si="5"/>
        <v>38.976000000000006</v>
      </c>
      <c r="G232" s="6">
        <f t="shared" si="0"/>
        <v>0</v>
      </c>
      <c r="H232" s="6" t="b">
        <f t="shared" si="1"/>
        <v>1</v>
      </c>
      <c r="I232" s="6">
        <f t="shared" ca="1" si="20"/>
        <v>2.3116279069767445</v>
      </c>
      <c r="J232" s="6">
        <f t="shared" ca="1" si="21"/>
        <v>3.6829283720930213</v>
      </c>
      <c r="K232" s="6">
        <f t="shared" ca="1" si="22"/>
        <v>-1.0852713178294653</v>
      </c>
      <c r="L232" s="6" t="b">
        <v>0</v>
      </c>
      <c r="M232" s="6" t="b">
        <f t="shared" si="9"/>
        <v>0</v>
      </c>
    </row>
    <row r="233" spans="2:13" ht="12.75" customHeight="1" x14ac:dyDescent="0.3">
      <c r="B233" s="6">
        <f t="shared" si="10"/>
        <v>208</v>
      </c>
      <c r="C233" s="6">
        <f t="shared" si="19"/>
        <v>2.484</v>
      </c>
      <c r="D233" s="6">
        <f t="shared" si="3"/>
        <v>0</v>
      </c>
      <c r="E233" s="6">
        <f t="shared" si="4"/>
        <v>0.7759999999999998</v>
      </c>
      <c r="F233" s="6">
        <f t="shared" ca="1" si="5"/>
        <v>38.75200000000001</v>
      </c>
      <c r="G233" s="6">
        <f t="shared" si="0"/>
        <v>0</v>
      </c>
      <c r="H233" s="6" t="b">
        <f t="shared" si="1"/>
        <v>1</v>
      </c>
      <c r="I233" s="6">
        <f t="shared" ca="1" si="20"/>
        <v>2.2981395348837212</v>
      </c>
      <c r="J233" s="6">
        <f t="shared" ca="1" si="21"/>
        <v>3.7105869767441839</v>
      </c>
      <c r="K233" s="6">
        <f t="shared" ca="1" si="22"/>
        <v>-1.1240310077519355</v>
      </c>
      <c r="L233" s="6" t="b">
        <v>0</v>
      </c>
      <c r="M233" s="6" t="b">
        <f t="shared" si="9"/>
        <v>0</v>
      </c>
    </row>
    <row r="234" spans="2:13" ht="12.75" customHeight="1" x14ac:dyDescent="0.3">
      <c r="B234" s="6">
        <f t="shared" si="10"/>
        <v>209</v>
      </c>
      <c r="C234" s="6">
        <f t="shared" si="19"/>
        <v>2.496</v>
      </c>
      <c r="D234" s="6">
        <f t="shared" si="3"/>
        <v>0</v>
      </c>
      <c r="E234" s="6">
        <f t="shared" si="4"/>
        <v>0.76799999999999979</v>
      </c>
      <c r="F234" s="6">
        <f t="shared" ca="1" si="5"/>
        <v>38.519999999999996</v>
      </c>
      <c r="G234" s="6">
        <f t="shared" si="0"/>
        <v>0</v>
      </c>
      <c r="H234" s="6" t="b">
        <f t="shared" si="1"/>
        <v>1</v>
      </c>
      <c r="I234" s="6">
        <f t="shared" ca="1" si="20"/>
        <v>2.2841860465116275</v>
      </c>
      <c r="J234" s="6">
        <f t="shared" ca="1" si="21"/>
        <v>3.7380809302325559</v>
      </c>
      <c r="K234" s="6">
        <f t="shared" ca="1" si="22"/>
        <v>-1.16279069767448</v>
      </c>
      <c r="L234" s="6" t="b">
        <v>0</v>
      </c>
      <c r="M234" s="6" t="b">
        <f t="shared" si="9"/>
        <v>0</v>
      </c>
    </row>
    <row r="235" spans="2:13" ht="12.75" customHeight="1" x14ac:dyDescent="0.3">
      <c r="B235" s="6">
        <f t="shared" si="10"/>
        <v>210</v>
      </c>
      <c r="C235" s="6">
        <f t="shared" si="19"/>
        <v>2.508</v>
      </c>
      <c r="D235" s="6">
        <f t="shared" si="3"/>
        <v>0</v>
      </c>
      <c r="E235" s="6">
        <f t="shared" si="4"/>
        <v>0.75999999999999979</v>
      </c>
      <c r="F235" s="6">
        <f t="shared" ca="1" si="5"/>
        <v>38.280000000000008</v>
      </c>
      <c r="G235" s="6">
        <f t="shared" si="0"/>
        <v>0</v>
      </c>
      <c r="H235" s="6" t="b">
        <f t="shared" si="1"/>
        <v>1</v>
      </c>
      <c r="I235" s="6">
        <f t="shared" ca="1" si="20"/>
        <v>2.2697674418604654</v>
      </c>
      <c r="J235" s="6">
        <f t="shared" ca="1" si="21"/>
        <v>3.7654046511627883</v>
      </c>
      <c r="K235" s="6">
        <f t="shared" ca="1" si="22"/>
        <v>-1.2015503875968392</v>
      </c>
      <c r="L235" s="6" t="b">
        <v>0</v>
      </c>
      <c r="M235" s="6" t="b">
        <f t="shared" si="9"/>
        <v>0</v>
      </c>
    </row>
    <row r="236" spans="2:13" ht="12.75" customHeight="1" x14ac:dyDescent="0.3">
      <c r="B236" s="6">
        <f t="shared" si="10"/>
        <v>211</v>
      </c>
      <c r="C236" s="6">
        <f t="shared" si="19"/>
        <v>2.52</v>
      </c>
      <c r="D236" s="6">
        <f t="shared" si="3"/>
        <v>0</v>
      </c>
      <c r="E236" s="6">
        <f t="shared" si="4"/>
        <v>0.75199999999999978</v>
      </c>
      <c r="F236" s="6">
        <f t="shared" ca="1" si="5"/>
        <v>38.032000000000011</v>
      </c>
      <c r="G236" s="6">
        <f t="shared" si="0"/>
        <v>0</v>
      </c>
      <c r="H236" s="6" t="b">
        <f t="shared" si="1"/>
        <v>1</v>
      </c>
      <c r="I236" s="6">
        <f t="shared" ca="1" si="20"/>
        <v>2.2548837209302333</v>
      </c>
      <c r="J236" s="6">
        <f t="shared" ca="1" si="21"/>
        <v>3.7925525581395325</v>
      </c>
      <c r="K236" s="6">
        <f t="shared" ca="1" si="22"/>
        <v>-1.2403100775193465</v>
      </c>
      <c r="L236" s="6" t="b">
        <v>0</v>
      </c>
      <c r="M236" s="6" t="b">
        <f t="shared" si="9"/>
        <v>0</v>
      </c>
    </row>
    <row r="237" spans="2:13" ht="12.75" customHeight="1" x14ac:dyDescent="0.3">
      <c r="B237" s="6">
        <f t="shared" si="10"/>
        <v>212</v>
      </c>
      <c r="C237" s="6">
        <f t="shared" si="19"/>
        <v>2.532</v>
      </c>
      <c r="D237" s="6">
        <f t="shared" si="3"/>
        <v>0</v>
      </c>
      <c r="E237" s="6">
        <f t="shared" si="4"/>
        <v>0.74399999999999977</v>
      </c>
      <c r="F237" s="6">
        <f t="shared" ca="1" si="5"/>
        <v>37.77600000000001</v>
      </c>
      <c r="G237" s="6">
        <f t="shared" si="0"/>
        <v>0</v>
      </c>
      <c r="H237" s="6" t="b">
        <f t="shared" si="1"/>
        <v>1</v>
      </c>
      <c r="I237" s="6">
        <f t="shared" ca="1" si="20"/>
        <v>2.239534883720931</v>
      </c>
      <c r="J237" s="6">
        <f t="shared" ca="1" si="21"/>
        <v>3.8195190697674395</v>
      </c>
      <c r="K237" s="6">
        <f t="shared" ca="1" si="22"/>
        <v>-1.2790697674418539</v>
      </c>
      <c r="L237" s="6" t="b">
        <v>0</v>
      </c>
      <c r="M237" s="6" t="b">
        <f t="shared" si="9"/>
        <v>0</v>
      </c>
    </row>
    <row r="238" spans="2:13" ht="12.75" customHeight="1" x14ac:dyDescent="0.3">
      <c r="B238" s="6">
        <f t="shared" si="10"/>
        <v>213</v>
      </c>
      <c r="C238" s="6">
        <f t="shared" si="19"/>
        <v>2.544</v>
      </c>
      <c r="D238" s="6">
        <f t="shared" si="3"/>
        <v>0</v>
      </c>
      <c r="E238" s="6">
        <f t="shared" si="4"/>
        <v>0.73599999999999977</v>
      </c>
      <c r="F238" s="6">
        <f t="shared" ca="1" si="5"/>
        <v>37.512000000000008</v>
      </c>
      <c r="G238" s="6">
        <f t="shared" si="0"/>
        <v>0</v>
      </c>
      <c r="H238" s="6" t="b">
        <f t="shared" si="1"/>
        <v>1</v>
      </c>
      <c r="I238" s="6">
        <f t="shared" ca="1" si="20"/>
        <v>2.2237209302325582</v>
      </c>
      <c r="J238" s="6">
        <f t="shared" ca="1" si="21"/>
        <v>3.8462986046511602</v>
      </c>
      <c r="K238" s="6">
        <f t="shared" ca="1" si="22"/>
        <v>-1.3178294573643983</v>
      </c>
      <c r="L238" s="6" t="b">
        <v>0</v>
      </c>
      <c r="M238" s="6" t="b">
        <f t="shared" si="9"/>
        <v>0</v>
      </c>
    </row>
    <row r="239" spans="2:13" ht="12.75" customHeight="1" x14ac:dyDescent="0.3">
      <c r="B239" s="6">
        <f t="shared" si="10"/>
        <v>214</v>
      </c>
      <c r="C239" s="6">
        <f t="shared" si="19"/>
        <v>2.556</v>
      </c>
      <c r="D239" s="6">
        <f t="shared" si="3"/>
        <v>0</v>
      </c>
      <c r="E239" s="6">
        <f t="shared" si="4"/>
        <v>0.72799999999999976</v>
      </c>
      <c r="F239" s="6">
        <f t="shared" ca="1" si="5"/>
        <v>37.240000000000009</v>
      </c>
      <c r="G239" s="6">
        <f t="shared" si="0"/>
        <v>0</v>
      </c>
      <c r="H239" s="6" t="b">
        <f t="shared" si="1"/>
        <v>1</v>
      </c>
      <c r="I239" s="6">
        <f t="shared" ca="1" si="20"/>
        <v>2.2074418604651171</v>
      </c>
      <c r="J239" s="6">
        <f t="shared" ca="1" si="21"/>
        <v>3.8728855813953462</v>
      </c>
      <c r="K239" s="6">
        <f t="shared" ca="1" si="22"/>
        <v>-1.3565891472867575</v>
      </c>
      <c r="L239" s="6" t="b">
        <v>0</v>
      </c>
      <c r="M239" s="6" t="b">
        <f t="shared" si="9"/>
        <v>0</v>
      </c>
    </row>
    <row r="240" spans="2:13" ht="12.75" customHeight="1" x14ac:dyDescent="0.3">
      <c r="B240" s="6">
        <f t="shared" si="10"/>
        <v>215</v>
      </c>
      <c r="C240" s="6">
        <f t="shared" si="19"/>
        <v>2.5680000000000001</v>
      </c>
      <c r="D240" s="6">
        <f t="shared" si="3"/>
        <v>0</v>
      </c>
      <c r="E240" s="6">
        <f t="shared" si="4"/>
        <v>0.71999999999999975</v>
      </c>
      <c r="F240" s="6">
        <f t="shared" ca="1" si="5"/>
        <v>36.96</v>
      </c>
      <c r="G240" s="6">
        <f t="shared" si="0"/>
        <v>0</v>
      </c>
      <c r="H240" s="6" t="b">
        <f t="shared" si="1"/>
        <v>1</v>
      </c>
      <c r="I240" s="6">
        <f t="shared" ca="1" si="20"/>
        <v>2.1906976744186046</v>
      </c>
      <c r="J240" s="6">
        <f t="shared" ca="1" si="21"/>
        <v>3.8992744186046484</v>
      </c>
      <c r="K240" s="6">
        <f t="shared" ca="1" si="22"/>
        <v>-1.3953488372093759</v>
      </c>
      <c r="L240" s="6" t="b">
        <v>0</v>
      </c>
      <c r="M240" s="6" t="b">
        <f t="shared" si="9"/>
        <v>0</v>
      </c>
    </row>
    <row r="241" spans="2:13" ht="12.75" customHeight="1" x14ac:dyDescent="0.3">
      <c r="B241" s="6">
        <f t="shared" si="10"/>
        <v>216</v>
      </c>
      <c r="C241" s="6">
        <f t="shared" si="19"/>
        <v>2.58</v>
      </c>
      <c r="D241" s="6">
        <f t="shared" si="3"/>
        <v>0</v>
      </c>
      <c r="E241" s="6">
        <f t="shared" si="4"/>
        <v>0.71199999999999974</v>
      </c>
      <c r="F241" s="6">
        <f t="shared" ca="1" si="5"/>
        <v>36.672000000000011</v>
      </c>
      <c r="G241" s="6">
        <f t="shared" si="0"/>
        <v>0</v>
      </c>
      <c r="H241" s="6" t="b">
        <f t="shared" si="1"/>
        <v>1</v>
      </c>
      <c r="I241" s="6">
        <f t="shared" ca="1" si="20"/>
        <v>2.1734883720930238</v>
      </c>
      <c r="J241" s="6">
        <f t="shared" ca="1" si="21"/>
        <v>3.9254595348837182</v>
      </c>
      <c r="K241" s="6">
        <f t="shared" ca="1" si="22"/>
        <v>-1.4341085271317351</v>
      </c>
      <c r="L241" s="6" t="b">
        <v>0</v>
      </c>
      <c r="M241" s="6" t="b">
        <f t="shared" si="9"/>
        <v>0</v>
      </c>
    </row>
    <row r="242" spans="2:13" ht="12.75" customHeight="1" x14ac:dyDescent="0.3">
      <c r="B242" s="6">
        <f t="shared" si="10"/>
        <v>217</v>
      </c>
      <c r="C242" s="6">
        <f t="shared" si="19"/>
        <v>2.5920000000000001</v>
      </c>
      <c r="D242" s="6">
        <f t="shared" si="3"/>
        <v>0</v>
      </c>
      <c r="E242" s="6">
        <f t="shared" si="4"/>
        <v>0.70399999999999974</v>
      </c>
      <c r="F242" s="6">
        <f t="shared" ca="1" si="5"/>
        <v>36.376000000000012</v>
      </c>
      <c r="G242" s="6">
        <f t="shared" si="0"/>
        <v>0</v>
      </c>
      <c r="H242" s="6" t="b">
        <f t="shared" si="1"/>
        <v>1</v>
      </c>
      <c r="I242" s="6">
        <f t="shared" ca="1" si="20"/>
        <v>2.1558139534883729</v>
      </c>
      <c r="J242" s="6">
        <f t="shared" ca="1" si="21"/>
        <v>3.9514353488372067</v>
      </c>
      <c r="K242" s="6">
        <f t="shared" ca="1" si="22"/>
        <v>-1.4728682170542424</v>
      </c>
      <c r="L242" s="6" t="b">
        <v>0</v>
      </c>
      <c r="M242" s="6" t="b">
        <f t="shared" si="9"/>
        <v>0</v>
      </c>
    </row>
    <row r="243" spans="2:13" ht="12.75" customHeight="1" x14ac:dyDescent="0.3">
      <c r="B243" s="6">
        <f t="shared" si="10"/>
        <v>218</v>
      </c>
      <c r="C243" s="6">
        <f t="shared" si="19"/>
        <v>2.6040000000000001</v>
      </c>
      <c r="D243" s="6">
        <f t="shared" si="3"/>
        <v>0</v>
      </c>
      <c r="E243" s="6">
        <f t="shared" si="4"/>
        <v>0.69599999999999973</v>
      </c>
      <c r="F243" s="6">
        <f t="shared" ca="1" si="5"/>
        <v>36.07200000000001</v>
      </c>
      <c r="G243" s="6">
        <f t="shared" si="0"/>
        <v>0</v>
      </c>
      <c r="H243" s="6" t="b">
        <f t="shared" si="1"/>
        <v>1</v>
      </c>
      <c r="I243" s="6">
        <f t="shared" ca="1" si="20"/>
        <v>2.1376744186046519</v>
      </c>
      <c r="J243" s="6">
        <f t="shared" ca="1" si="21"/>
        <v>3.9771962790697648</v>
      </c>
      <c r="K243" s="6">
        <f t="shared" ca="1" si="22"/>
        <v>-1.5116279069767498</v>
      </c>
      <c r="L243" s="6" t="b">
        <v>0</v>
      </c>
      <c r="M243" s="6" t="b">
        <f t="shared" si="9"/>
        <v>0</v>
      </c>
    </row>
    <row r="244" spans="2:13" ht="12.75" customHeight="1" x14ac:dyDescent="0.3">
      <c r="B244" s="6">
        <f t="shared" si="10"/>
        <v>219</v>
      </c>
      <c r="C244" s="6">
        <f t="shared" si="19"/>
        <v>2.6160000000000001</v>
      </c>
      <c r="D244" s="6">
        <f t="shared" si="3"/>
        <v>0</v>
      </c>
      <c r="E244" s="6">
        <f t="shared" si="4"/>
        <v>0.68799999999999972</v>
      </c>
      <c r="F244" s="6">
        <f t="shared" ca="1" si="5"/>
        <v>35.760000000000012</v>
      </c>
      <c r="G244" s="6">
        <f t="shared" si="0"/>
        <v>0</v>
      </c>
      <c r="H244" s="6" t="b">
        <f t="shared" si="1"/>
        <v>1</v>
      </c>
      <c r="I244" s="6">
        <f t="shared" ca="1" si="20"/>
        <v>2.1190697674418613</v>
      </c>
      <c r="J244" s="6">
        <f t="shared" ca="1" si="21"/>
        <v>4.002736744186044</v>
      </c>
      <c r="K244" s="6">
        <f t="shared" ca="1" si="22"/>
        <v>-1.5503875968992202</v>
      </c>
      <c r="L244" s="6" t="b">
        <v>0</v>
      </c>
      <c r="M244" s="6" t="b">
        <f t="shared" si="9"/>
        <v>0</v>
      </c>
    </row>
    <row r="245" spans="2:13" ht="12.75" customHeight="1" x14ac:dyDescent="0.3">
      <c r="B245" s="6">
        <f t="shared" si="10"/>
        <v>220</v>
      </c>
      <c r="C245" s="6">
        <f t="shared" si="19"/>
        <v>2.6280000000000001</v>
      </c>
      <c r="D245" s="6">
        <f t="shared" si="3"/>
        <v>0</v>
      </c>
      <c r="E245" s="6">
        <f t="shared" si="4"/>
        <v>0.67999999999999972</v>
      </c>
      <c r="F245" s="6">
        <f t="shared" ca="1" si="5"/>
        <v>35.440000000000012</v>
      </c>
      <c r="G245" s="6">
        <f t="shared" si="0"/>
        <v>0</v>
      </c>
      <c r="H245" s="6" t="b">
        <f t="shared" si="1"/>
        <v>1</v>
      </c>
      <c r="I245" s="6">
        <f t="shared" ca="1" si="20"/>
        <v>2.1000000000000005</v>
      </c>
      <c r="J245" s="6">
        <f t="shared" ca="1" si="21"/>
        <v>4.0280511627906952</v>
      </c>
      <c r="K245" s="6">
        <f t="shared" ca="1" si="22"/>
        <v>-1.5891472868217276</v>
      </c>
      <c r="L245" s="6" t="b">
        <v>0</v>
      </c>
      <c r="M245" s="6" t="b">
        <f t="shared" si="9"/>
        <v>0</v>
      </c>
    </row>
    <row r="246" spans="2:13" ht="12.75" customHeight="1" x14ac:dyDescent="0.3">
      <c r="B246" s="6">
        <f t="shared" si="10"/>
        <v>221</v>
      </c>
      <c r="C246" s="6">
        <f t="shared" si="19"/>
        <v>2.64</v>
      </c>
      <c r="D246" s="6">
        <f t="shared" si="3"/>
        <v>0</v>
      </c>
      <c r="E246" s="6">
        <f t="shared" si="4"/>
        <v>0.67199999999999971</v>
      </c>
      <c r="F246" s="6">
        <f t="shared" ca="1" si="5"/>
        <v>35.112000000000002</v>
      </c>
      <c r="G246" s="6">
        <f t="shared" si="0"/>
        <v>0</v>
      </c>
      <c r="H246" s="6" t="b">
        <f t="shared" si="1"/>
        <v>1</v>
      </c>
      <c r="I246" s="6">
        <f t="shared" ca="1" si="20"/>
        <v>2.0804651162790697</v>
      </c>
      <c r="J246" s="6">
        <f t="shared" ca="1" si="21"/>
        <v>4.0531339534883699</v>
      </c>
      <c r="K246" s="6">
        <f t="shared" ca="1" si="22"/>
        <v>-1.6279069767442349</v>
      </c>
      <c r="L246" s="6" t="b">
        <v>0</v>
      </c>
      <c r="M246" s="6" t="b">
        <f t="shared" si="9"/>
        <v>0</v>
      </c>
    </row>
    <row r="247" spans="2:13" ht="12.75" customHeight="1" x14ac:dyDescent="0.3">
      <c r="B247" s="6">
        <f t="shared" si="10"/>
        <v>222</v>
      </c>
      <c r="C247" s="6">
        <f t="shared" si="19"/>
        <v>2.6520000000000001</v>
      </c>
      <c r="D247" s="6">
        <f t="shared" si="3"/>
        <v>0</v>
      </c>
      <c r="E247" s="6">
        <f t="shared" si="4"/>
        <v>0.6639999999999997</v>
      </c>
      <c r="F247" s="6">
        <f t="shared" ca="1" si="5"/>
        <v>34.77600000000001</v>
      </c>
      <c r="G247" s="6">
        <f t="shared" si="0"/>
        <v>0</v>
      </c>
      <c r="H247" s="6" t="b">
        <f t="shared" si="1"/>
        <v>1</v>
      </c>
      <c r="I247" s="6">
        <f t="shared" ca="1" si="20"/>
        <v>2.0604651162790706</v>
      </c>
      <c r="J247" s="6">
        <f t="shared" ca="1" si="21"/>
        <v>4.0779795348837187</v>
      </c>
      <c r="K247" s="6">
        <f t="shared" ca="1" si="22"/>
        <v>-1.6666666666665941</v>
      </c>
      <c r="L247" s="6" t="b">
        <v>0</v>
      </c>
      <c r="M247" s="6" t="b">
        <f t="shared" si="9"/>
        <v>0</v>
      </c>
    </row>
    <row r="248" spans="2:13" ht="12.75" customHeight="1" x14ac:dyDescent="0.3">
      <c r="B248" s="6">
        <f t="shared" si="10"/>
        <v>223</v>
      </c>
      <c r="C248" s="6">
        <f t="shared" si="19"/>
        <v>2.6640000000000001</v>
      </c>
      <c r="D248" s="6">
        <f t="shared" si="3"/>
        <v>0</v>
      </c>
      <c r="E248" s="6">
        <f t="shared" si="4"/>
        <v>0.65599999999999969</v>
      </c>
      <c r="F248" s="6">
        <f t="shared" ca="1" si="5"/>
        <v>34.440000000000005</v>
      </c>
      <c r="G248" s="6">
        <f t="shared" si="0"/>
        <v>0</v>
      </c>
      <c r="H248" s="6" t="b">
        <f t="shared" si="1"/>
        <v>1</v>
      </c>
      <c r="I248" s="6">
        <f t="shared" ca="1" si="20"/>
        <v>2.0404651162790701</v>
      </c>
      <c r="J248" s="6">
        <f t="shared" ca="1" si="21"/>
        <v>4.1025851162790676</v>
      </c>
      <c r="K248" s="6">
        <f t="shared" ca="1" si="22"/>
        <v>-1.6666666666667052</v>
      </c>
      <c r="L248" s="6" t="b">
        <v>0</v>
      </c>
      <c r="M248" s="6" t="b">
        <f t="shared" si="9"/>
        <v>0</v>
      </c>
    </row>
    <row r="249" spans="2:13" ht="12.75" customHeight="1" x14ac:dyDescent="0.3">
      <c r="B249" s="6">
        <f t="shared" si="10"/>
        <v>224</v>
      </c>
      <c r="C249" s="6">
        <f t="shared" si="19"/>
        <v>2.6760000000000002</v>
      </c>
      <c r="D249" s="6">
        <f t="shared" si="3"/>
        <v>0</v>
      </c>
      <c r="E249" s="6">
        <f t="shared" si="4"/>
        <v>0.64799999999999969</v>
      </c>
      <c r="F249" s="6">
        <f t="shared" ca="1" si="5"/>
        <v>34.103999999999999</v>
      </c>
      <c r="G249" s="6">
        <f t="shared" si="0"/>
        <v>0</v>
      </c>
      <c r="H249" s="6" t="b">
        <f t="shared" si="1"/>
        <v>1</v>
      </c>
      <c r="I249" s="6">
        <f t="shared" ca="1" si="20"/>
        <v>2.0204651162790697</v>
      </c>
      <c r="J249" s="6">
        <f t="shared" ca="1" si="21"/>
        <v>4.1269506976744168</v>
      </c>
      <c r="K249" s="6">
        <f t="shared" ca="1" si="22"/>
        <v>-1.6666666666667052</v>
      </c>
      <c r="L249" s="6" t="b">
        <v>0</v>
      </c>
      <c r="M249" s="6" t="b">
        <f t="shared" si="9"/>
        <v>0</v>
      </c>
    </row>
    <row r="250" spans="2:13" ht="12.75" customHeight="1" x14ac:dyDescent="0.3">
      <c r="B250" s="6">
        <f t="shared" si="10"/>
        <v>225</v>
      </c>
      <c r="C250" s="6">
        <f t="shared" si="19"/>
        <v>2.6880000000000002</v>
      </c>
      <c r="D250" s="6">
        <f t="shared" si="3"/>
        <v>0</v>
      </c>
      <c r="E250" s="6">
        <f t="shared" si="4"/>
        <v>0.63999999999999968</v>
      </c>
      <c r="F250" s="6">
        <f t="shared" ca="1" si="5"/>
        <v>33.768000000000001</v>
      </c>
      <c r="G250" s="6">
        <f t="shared" si="0"/>
        <v>0</v>
      </c>
      <c r="H250" s="6" t="b">
        <f t="shared" si="1"/>
        <v>1</v>
      </c>
      <c r="I250" s="6">
        <f t="shared" ca="1" si="20"/>
        <v>2.0004651162790701</v>
      </c>
      <c r="J250" s="6">
        <f t="shared" ca="1" si="21"/>
        <v>4.1510762790697653</v>
      </c>
      <c r="K250" s="6">
        <f t="shared" ca="1" si="22"/>
        <v>-1.6666666666666312</v>
      </c>
      <c r="L250" s="6" t="b">
        <v>0</v>
      </c>
      <c r="M250" s="6" t="b">
        <f t="shared" si="9"/>
        <v>0</v>
      </c>
    </row>
    <row r="251" spans="2:13" ht="12.75" customHeight="1" x14ac:dyDescent="0.3">
      <c r="B251" s="6">
        <f t="shared" si="10"/>
        <v>226</v>
      </c>
      <c r="C251" s="6">
        <f t="shared" si="19"/>
        <v>2.7</v>
      </c>
      <c r="D251" s="6">
        <f t="shared" si="3"/>
        <v>0</v>
      </c>
      <c r="E251" s="6">
        <f t="shared" si="4"/>
        <v>0.63199999999999967</v>
      </c>
      <c r="F251" s="6">
        <f t="shared" ca="1" si="5"/>
        <v>33.432000000000009</v>
      </c>
      <c r="G251" s="6">
        <f t="shared" si="0"/>
        <v>0</v>
      </c>
      <c r="H251" s="6" t="b">
        <f t="shared" si="1"/>
        <v>1</v>
      </c>
      <c r="I251" s="6">
        <f t="shared" ca="1" si="20"/>
        <v>1.9804651162790701</v>
      </c>
      <c r="J251" s="6">
        <f t="shared" ca="1" si="21"/>
        <v>4.174961860465114</v>
      </c>
      <c r="K251" s="6">
        <f t="shared" ca="1" si="22"/>
        <v>-1.6666666666666681</v>
      </c>
      <c r="L251" s="6" t="b">
        <v>0</v>
      </c>
      <c r="M251" s="6" t="b">
        <f t="shared" si="9"/>
        <v>0</v>
      </c>
    </row>
    <row r="252" spans="2:13" ht="12.75" customHeight="1" x14ac:dyDescent="0.3">
      <c r="B252" s="6">
        <f t="shared" si="10"/>
        <v>227</v>
      </c>
      <c r="C252" s="6">
        <f t="shared" si="19"/>
        <v>2.7120000000000002</v>
      </c>
      <c r="D252" s="6">
        <f t="shared" si="3"/>
        <v>0</v>
      </c>
      <c r="E252" s="6">
        <f t="shared" si="4"/>
        <v>0.62399999999999967</v>
      </c>
      <c r="F252" s="6">
        <f t="shared" ca="1" si="5"/>
        <v>33.096000000000011</v>
      </c>
      <c r="G252" s="6">
        <f t="shared" si="0"/>
        <v>0</v>
      </c>
      <c r="H252" s="6" t="b">
        <f t="shared" si="1"/>
        <v>1</v>
      </c>
      <c r="I252" s="6">
        <f t="shared" ca="1" si="20"/>
        <v>1.9604651162790707</v>
      </c>
      <c r="J252" s="6">
        <f t="shared" ca="1" si="21"/>
        <v>4.1986074418604629</v>
      </c>
      <c r="K252" s="6">
        <f t="shared" ca="1" si="22"/>
        <v>-1.6666666666666126</v>
      </c>
      <c r="L252" s="6" t="b">
        <v>0</v>
      </c>
      <c r="M252" s="6" t="b">
        <f t="shared" si="9"/>
        <v>0</v>
      </c>
    </row>
    <row r="253" spans="2:13" ht="12.75" customHeight="1" x14ac:dyDescent="0.3">
      <c r="B253" s="6">
        <f t="shared" si="10"/>
        <v>228</v>
      </c>
      <c r="C253" s="6">
        <f t="shared" si="19"/>
        <v>2.7240000000000002</v>
      </c>
      <c r="D253" s="6">
        <f t="shared" si="3"/>
        <v>0</v>
      </c>
      <c r="E253" s="6">
        <f t="shared" si="4"/>
        <v>0.61599999999999966</v>
      </c>
      <c r="F253" s="6">
        <f t="shared" ca="1" si="5"/>
        <v>32.760000000000005</v>
      </c>
      <c r="G253" s="6">
        <f t="shared" si="0"/>
        <v>0</v>
      </c>
      <c r="H253" s="6" t="b">
        <f t="shared" si="1"/>
        <v>1</v>
      </c>
      <c r="I253" s="6">
        <f t="shared" ca="1" si="20"/>
        <v>1.94046511627907</v>
      </c>
      <c r="J253" s="6">
        <f t="shared" ca="1" si="21"/>
        <v>4.222013023255812</v>
      </c>
      <c r="K253" s="6">
        <f t="shared" ca="1" si="22"/>
        <v>-1.6666666666667236</v>
      </c>
      <c r="L253" s="6" t="b">
        <v>0</v>
      </c>
      <c r="M253" s="6" t="b">
        <f t="shared" si="9"/>
        <v>0</v>
      </c>
    </row>
    <row r="254" spans="2:13" ht="12.75" customHeight="1" x14ac:dyDescent="0.3">
      <c r="B254" s="6">
        <f t="shared" si="10"/>
        <v>229</v>
      </c>
      <c r="C254" s="6">
        <f t="shared" si="19"/>
        <v>2.7360000000000002</v>
      </c>
      <c r="D254" s="6">
        <f t="shared" si="3"/>
        <v>0</v>
      </c>
      <c r="E254" s="6">
        <f t="shared" si="4"/>
        <v>0.60799999999999965</v>
      </c>
      <c r="F254" s="6">
        <f t="shared" ca="1" si="5"/>
        <v>32.424000000000007</v>
      </c>
      <c r="G254" s="6">
        <f t="shared" si="0"/>
        <v>0</v>
      </c>
      <c r="H254" s="6" t="b">
        <f t="shared" si="1"/>
        <v>1</v>
      </c>
      <c r="I254" s="6">
        <f t="shared" ca="1" si="20"/>
        <v>1.92046511627907</v>
      </c>
      <c r="J254" s="6">
        <f t="shared" ca="1" si="21"/>
        <v>4.2451786046511604</v>
      </c>
      <c r="K254" s="6">
        <f t="shared" ca="1" si="22"/>
        <v>-1.6666666666666681</v>
      </c>
      <c r="L254" s="6" t="b">
        <v>0</v>
      </c>
      <c r="M254" s="6" t="b">
        <f t="shared" si="9"/>
        <v>0</v>
      </c>
    </row>
    <row r="255" spans="2:13" ht="12.75" customHeight="1" x14ac:dyDescent="0.3">
      <c r="B255" s="6">
        <f t="shared" si="10"/>
        <v>230</v>
      </c>
      <c r="C255" s="6">
        <f t="shared" si="19"/>
        <v>2.7480000000000002</v>
      </c>
      <c r="D255" s="6">
        <f t="shared" si="3"/>
        <v>0</v>
      </c>
      <c r="E255" s="6">
        <f t="shared" si="4"/>
        <v>0.59999999999999964</v>
      </c>
      <c r="F255" s="6">
        <f t="shared" ca="1" si="5"/>
        <v>32.088000000000008</v>
      </c>
      <c r="G255" s="6">
        <f t="shared" si="0"/>
        <v>0</v>
      </c>
      <c r="H255" s="6" t="b">
        <f t="shared" si="1"/>
        <v>1</v>
      </c>
      <c r="I255" s="6">
        <f t="shared" ca="1" si="20"/>
        <v>1.9004651162790704</v>
      </c>
      <c r="J255" s="6">
        <f t="shared" ca="1" si="21"/>
        <v>4.268104186046509</v>
      </c>
      <c r="K255" s="6">
        <f t="shared" ca="1" si="22"/>
        <v>-1.6666666666666312</v>
      </c>
      <c r="L255" s="6" t="b">
        <v>0</v>
      </c>
      <c r="M255" s="6" t="b">
        <f t="shared" si="9"/>
        <v>0</v>
      </c>
    </row>
    <row r="256" spans="2:13" ht="12.75" customHeight="1" x14ac:dyDescent="0.3">
      <c r="B256" s="6">
        <f t="shared" si="10"/>
        <v>231</v>
      </c>
      <c r="C256" s="6">
        <f t="shared" si="19"/>
        <v>2.76</v>
      </c>
      <c r="D256" s="6">
        <f t="shared" si="3"/>
        <v>0</v>
      </c>
      <c r="E256" s="6">
        <f t="shared" si="4"/>
        <v>0.59199999999999964</v>
      </c>
      <c r="F256" s="6">
        <f t="shared" ca="1" si="5"/>
        <v>31.752000000000002</v>
      </c>
      <c r="G256" s="6">
        <f t="shared" si="0"/>
        <v>0</v>
      </c>
      <c r="H256" s="6" t="b">
        <f t="shared" si="1"/>
        <v>1</v>
      </c>
      <c r="I256" s="6">
        <f t="shared" ca="1" si="20"/>
        <v>1.8804651162790698</v>
      </c>
      <c r="J256" s="6">
        <f t="shared" ca="1" si="21"/>
        <v>4.2907897674418578</v>
      </c>
      <c r="K256" s="6">
        <f t="shared" ca="1" si="22"/>
        <v>-1.6666666666667236</v>
      </c>
      <c r="L256" s="6" t="b">
        <v>0</v>
      </c>
      <c r="M256" s="6" t="b">
        <f t="shared" si="9"/>
        <v>0</v>
      </c>
    </row>
    <row r="257" spans="2:13" ht="12.75" customHeight="1" x14ac:dyDescent="0.3">
      <c r="B257" s="6">
        <f t="shared" si="10"/>
        <v>232</v>
      </c>
      <c r="C257" s="6">
        <f t="shared" si="19"/>
        <v>2.7719999999999998</v>
      </c>
      <c r="D257" s="6">
        <f t="shared" si="3"/>
        <v>0</v>
      </c>
      <c r="E257" s="6">
        <f t="shared" si="4"/>
        <v>0.58399999999999963</v>
      </c>
      <c r="F257" s="6">
        <f t="shared" ca="1" si="5"/>
        <v>31.416</v>
      </c>
      <c r="G257" s="6">
        <f t="shared" si="0"/>
        <v>0</v>
      </c>
      <c r="H257" s="6" t="b">
        <f t="shared" si="1"/>
        <v>1</v>
      </c>
      <c r="I257" s="6">
        <f t="shared" ca="1" si="20"/>
        <v>1.8604651162790697</v>
      </c>
      <c r="J257" s="6">
        <f t="shared" ca="1" si="21"/>
        <v>4.3132353488372068</v>
      </c>
      <c r="K257" s="6">
        <f t="shared" ca="1" si="22"/>
        <v>-1.6666666666666681</v>
      </c>
      <c r="L257" s="6" t="b">
        <v>0</v>
      </c>
      <c r="M257" s="6" t="b">
        <f t="shared" si="9"/>
        <v>0</v>
      </c>
    </row>
    <row r="258" spans="2:13" ht="12.75" customHeight="1" x14ac:dyDescent="0.3">
      <c r="B258" s="6">
        <f t="shared" si="10"/>
        <v>233</v>
      </c>
      <c r="C258" s="6">
        <f t="shared" si="19"/>
        <v>2.7839999999999998</v>
      </c>
      <c r="D258" s="6">
        <f t="shared" si="3"/>
        <v>0</v>
      </c>
      <c r="E258" s="6">
        <f t="shared" si="4"/>
        <v>0.57599999999999962</v>
      </c>
      <c r="F258" s="6">
        <f t="shared" ca="1" si="5"/>
        <v>31.080000000000002</v>
      </c>
      <c r="G258" s="6">
        <f t="shared" si="0"/>
        <v>0</v>
      </c>
      <c r="H258" s="6" t="b">
        <f t="shared" si="1"/>
        <v>1</v>
      </c>
      <c r="I258" s="6">
        <f t="shared" ca="1" si="20"/>
        <v>1.8404651162790699</v>
      </c>
      <c r="J258" s="6">
        <f t="shared" ca="1" si="21"/>
        <v>4.3354409302325561</v>
      </c>
      <c r="K258" s="6">
        <f t="shared" ca="1" si="22"/>
        <v>-1.6666666666666496</v>
      </c>
      <c r="L258" s="6" t="b">
        <v>0</v>
      </c>
      <c r="M258" s="6" t="b">
        <f t="shared" si="9"/>
        <v>0</v>
      </c>
    </row>
    <row r="259" spans="2:13" ht="12.75" customHeight="1" x14ac:dyDescent="0.3">
      <c r="B259" s="6">
        <f t="shared" si="10"/>
        <v>234</v>
      </c>
      <c r="C259" s="6">
        <f t="shared" si="19"/>
        <v>2.7959999999999998</v>
      </c>
      <c r="D259" s="6">
        <f t="shared" si="3"/>
        <v>0</v>
      </c>
      <c r="E259" s="6">
        <f t="shared" si="4"/>
        <v>0.56799999999999962</v>
      </c>
      <c r="F259" s="6">
        <f t="shared" ca="1" si="5"/>
        <v>30.744</v>
      </c>
      <c r="G259" s="6">
        <f t="shared" si="0"/>
        <v>0</v>
      </c>
      <c r="H259" s="6" t="b">
        <f t="shared" si="1"/>
        <v>1</v>
      </c>
      <c r="I259" s="6">
        <f t="shared" ca="1" si="20"/>
        <v>1.8204651162790697</v>
      </c>
      <c r="J259" s="6">
        <f t="shared" ca="1" si="21"/>
        <v>4.3574065116279046</v>
      </c>
      <c r="K259" s="6">
        <f t="shared" ca="1" si="22"/>
        <v>-1.6666666666666867</v>
      </c>
      <c r="L259" s="6" t="b">
        <v>0</v>
      </c>
      <c r="M259" s="6" t="b">
        <f t="shared" si="9"/>
        <v>0</v>
      </c>
    </row>
    <row r="260" spans="2:13" ht="12.75" customHeight="1" x14ac:dyDescent="0.3">
      <c r="B260" s="6">
        <f t="shared" si="10"/>
        <v>235</v>
      </c>
      <c r="C260" s="6">
        <f t="shared" si="19"/>
        <v>2.8079999999999998</v>
      </c>
      <c r="D260" s="6">
        <f t="shared" si="3"/>
        <v>0</v>
      </c>
      <c r="E260" s="6">
        <f t="shared" si="4"/>
        <v>0.55999999999999961</v>
      </c>
      <c r="F260" s="6">
        <f t="shared" ca="1" si="5"/>
        <v>30.408000000000005</v>
      </c>
      <c r="G260" s="6">
        <f t="shared" si="0"/>
        <v>0</v>
      </c>
      <c r="H260" s="6" t="b">
        <f t="shared" si="1"/>
        <v>1</v>
      </c>
      <c r="I260" s="6">
        <f t="shared" ca="1" si="20"/>
        <v>1.8004651162790699</v>
      </c>
      <c r="J260" s="6">
        <f t="shared" ca="1" si="21"/>
        <v>4.3791320930232533</v>
      </c>
      <c r="K260" s="6">
        <f t="shared" ca="1" si="22"/>
        <v>-1.6666666666666496</v>
      </c>
      <c r="L260" s="6" t="b">
        <v>0</v>
      </c>
      <c r="M260" s="6" t="b">
        <f t="shared" si="9"/>
        <v>0</v>
      </c>
    </row>
    <row r="261" spans="2:13" ht="12.75" customHeight="1" x14ac:dyDescent="0.3">
      <c r="B261" s="6">
        <f t="shared" si="10"/>
        <v>236</v>
      </c>
      <c r="C261" s="6">
        <f t="shared" si="19"/>
        <v>2.82</v>
      </c>
      <c r="D261" s="6">
        <f t="shared" si="3"/>
        <v>0</v>
      </c>
      <c r="E261" s="6">
        <f t="shared" si="4"/>
        <v>0.5519999999999996</v>
      </c>
      <c r="F261" s="6">
        <f t="shared" ca="1" si="5"/>
        <v>30.071999999999999</v>
      </c>
      <c r="G261" s="6">
        <f t="shared" si="0"/>
        <v>0</v>
      </c>
      <c r="H261" s="6" t="b">
        <f t="shared" si="1"/>
        <v>1</v>
      </c>
      <c r="I261" s="6">
        <f t="shared" ca="1" si="20"/>
        <v>1.7804651162790697</v>
      </c>
      <c r="J261" s="6">
        <f t="shared" ca="1" si="21"/>
        <v>4.4006176744186023</v>
      </c>
      <c r="K261" s="6">
        <f t="shared" ca="1" si="22"/>
        <v>-1.6666666666666867</v>
      </c>
      <c r="L261" s="6" t="b">
        <v>0</v>
      </c>
      <c r="M261" s="6" t="b">
        <f t="shared" si="9"/>
        <v>0</v>
      </c>
    </row>
    <row r="262" spans="2:13" ht="12.75" customHeight="1" x14ac:dyDescent="0.3">
      <c r="B262" s="6">
        <f t="shared" si="10"/>
        <v>237</v>
      </c>
      <c r="C262" s="6">
        <f t="shared" si="19"/>
        <v>2.8319999999999999</v>
      </c>
      <c r="D262" s="6">
        <f t="shared" si="3"/>
        <v>0</v>
      </c>
      <c r="E262" s="6">
        <f t="shared" si="4"/>
        <v>0.54399999999999959</v>
      </c>
      <c r="F262" s="6">
        <f t="shared" ca="1" si="5"/>
        <v>29.736000000000004</v>
      </c>
      <c r="G262" s="6">
        <f t="shared" si="0"/>
        <v>0</v>
      </c>
      <c r="H262" s="6" t="b">
        <f t="shared" si="1"/>
        <v>1</v>
      </c>
      <c r="I262" s="6">
        <f t="shared" ca="1" si="20"/>
        <v>1.7604651162790699</v>
      </c>
      <c r="J262" s="6">
        <f t="shared" ca="1" si="21"/>
        <v>4.4218632558139515</v>
      </c>
      <c r="K262" s="6">
        <f t="shared" ca="1" si="22"/>
        <v>-1.6666666666666496</v>
      </c>
      <c r="L262" s="6" t="b">
        <v>0</v>
      </c>
      <c r="M262" s="6" t="b">
        <f t="shared" si="9"/>
        <v>0</v>
      </c>
    </row>
    <row r="263" spans="2:13" ht="12.75" customHeight="1" x14ac:dyDescent="0.3">
      <c r="B263" s="6">
        <f t="shared" si="10"/>
        <v>238</v>
      </c>
      <c r="C263" s="6">
        <f t="shared" si="19"/>
        <v>2.8439999999999999</v>
      </c>
      <c r="D263" s="6">
        <f t="shared" si="3"/>
        <v>0</v>
      </c>
      <c r="E263" s="6">
        <f t="shared" si="4"/>
        <v>0.53599999999999959</v>
      </c>
      <c r="F263" s="6">
        <f t="shared" ca="1" si="5"/>
        <v>29.4</v>
      </c>
      <c r="G263" s="6">
        <f t="shared" si="0"/>
        <v>0</v>
      </c>
      <c r="H263" s="6" t="b">
        <f t="shared" si="1"/>
        <v>1</v>
      </c>
      <c r="I263" s="6">
        <f t="shared" ca="1" si="20"/>
        <v>1.7404651162790696</v>
      </c>
      <c r="J263" s="6">
        <f t="shared" ca="1" si="21"/>
        <v>4.4428688372092999</v>
      </c>
      <c r="K263" s="6">
        <f t="shared" ca="1" si="22"/>
        <v>-1.6666666666666867</v>
      </c>
      <c r="L263" s="6" t="b">
        <v>0</v>
      </c>
      <c r="M263" s="6" t="b">
        <f t="shared" si="9"/>
        <v>0</v>
      </c>
    </row>
    <row r="264" spans="2:13" ht="12.75" customHeight="1" x14ac:dyDescent="0.3">
      <c r="B264" s="6">
        <f t="shared" si="10"/>
        <v>239</v>
      </c>
      <c r="C264" s="6">
        <f t="shared" si="19"/>
        <v>2.8559999999999999</v>
      </c>
      <c r="D264" s="6">
        <f t="shared" si="3"/>
        <v>0</v>
      </c>
      <c r="E264" s="6">
        <f t="shared" si="4"/>
        <v>0.52799999999999958</v>
      </c>
      <c r="F264" s="6">
        <f t="shared" ca="1" si="5"/>
        <v>29.064</v>
      </c>
      <c r="G264" s="6">
        <f t="shared" si="0"/>
        <v>0</v>
      </c>
      <c r="H264" s="6" t="b">
        <f t="shared" si="1"/>
        <v>1</v>
      </c>
      <c r="I264" s="6">
        <f t="shared" ca="1" si="20"/>
        <v>1.7204651162790696</v>
      </c>
      <c r="J264" s="6">
        <f t="shared" ca="1" si="21"/>
        <v>4.4636344186046486</v>
      </c>
      <c r="K264" s="6">
        <f t="shared" ca="1" si="22"/>
        <v>-1.6666666666666681</v>
      </c>
      <c r="L264" s="6" t="b">
        <v>0</v>
      </c>
      <c r="M264" s="6" t="b">
        <f t="shared" si="9"/>
        <v>0</v>
      </c>
    </row>
    <row r="265" spans="2:13" ht="12.75" customHeight="1" x14ac:dyDescent="0.3">
      <c r="B265" s="6">
        <f t="shared" si="10"/>
        <v>240</v>
      </c>
      <c r="C265" s="6">
        <f t="shared" si="19"/>
        <v>2.8679999999999999</v>
      </c>
      <c r="D265" s="6">
        <f t="shared" si="3"/>
        <v>0</v>
      </c>
      <c r="E265" s="6">
        <f t="shared" si="4"/>
        <v>0.51999999999999957</v>
      </c>
      <c r="F265" s="6">
        <f t="shared" ca="1" si="5"/>
        <v>28.727999999999998</v>
      </c>
      <c r="G265" s="6">
        <f t="shared" si="0"/>
        <v>0</v>
      </c>
      <c r="H265" s="6" t="b">
        <f t="shared" si="1"/>
        <v>1</v>
      </c>
      <c r="I265" s="6">
        <f t="shared" ca="1" si="20"/>
        <v>1.7004651162790696</v>
      </c>
      <c r="J265" s="6">
        <f t="shared" ca="1" si="21"/>
        <v>4.4841599999999975</v>
      </c>
      <c r="K265" s="6">
        <f t="shared" ca="1" si="22"/>
        <v>-1.6666666666666681</v>
      </c>
      <c r="L265" s="6" t="b">
        <v>0</v>
      </c>
      <c r="M265" s="6" t="b">
        <f t="shared" si="9"/>
        <v>0</v>
      </c>
    </row>
    <row r="266" spans="2:13" ht="12.75" customHeight="1" x14ac:dyDescent="0.3">
      <c r="B266" s="6">
        <f t="shared" si="10"/>
        <v>241</v>
      </c>
      <c r="C266" s="6">
        <f t="shared" si="19"/>
        <v>2.88</v>
      </c>
      <c r="D266" s="6">
        <f t="shared" si="3"/>
        <v>0</v>
      </c>
      <c r="E266" s="6">
        <f t="shared" si="4"/>
        <v>0.51199999999999957</v>
      </c>
      <c r="F266" s="6">
        <f t="shared" ca="1" si="5"/>
        <v>28.391999999999999</v>
      </c>
      <c r="G266" s="6">
        <f t="shared" si="0"/>
        <v>0</v>
      </c>
      <c r="H266" s="6" t="b">
        <f t="shared" si="1"/>
        <v>1</v>
      </c>
      <c r="I266" s="6">
        <f t="shared" ca="1" si="20"/>
        <v>1.6804651162790698</v>
      </c>
      <c r="J266" s="6">
        <f t="shared" ca="1" si="21"/>
        <v>4.5044455813953466</v>
      </c>
      <c r="K266" s="6">
        <f t="shared" ca="1" si="22"/>
        <v>-1.6666666666666496</v>
      </c>
      <c r="L266" s="6" t="b">
        <v>0</v>
      </c>
      <c r="M266" s="6" t="b">
        <f t="shared" si="9"/>
        <v>0</v>
      </c>
    </row>
    <row r="267" spans="2:13" ht="12.75" customHeight="1" x14ac:dyDescent="0.3">
      <c r="B267" s="6">
        <f t="shared" si="10"/>
        <v>242</v>
      </c>
      <c r="C267" s="6">
        <f t="shared" si="19"/>
        <v>2.8919999999999999</v>
      </c>
      <c r="D267" s="6">
        <f t="shared" si="3"/>
        <v>0</v>
      </c>
      <c r="E267" s="6">
        <f t="shared" si="4"/>
        <v>0.50399999999999956</v>
      </c>
      <c r="F267" s="6">
        <f t="shared" ca="1" si="5"/>
        <v>28.055999999999997</v>
      </c>
      <c r="G267" s="6">
        <f t="shared" si="0"/>
        <v>0</v>
      </c>
      <c r="H267" s="6" t="b">
        <f t="shared" si="1"/>
        <v>1</v>
      </c>
      <c r="I267" s="6">
        <f t="shared" ca="1" si="20"/>
        <v>1.6604651162790696</v>
      </c>
      <c r="J267" s="6">
        <f t="shared" ca="1" si="21"/>
        <v>4.524491162790695</v>
      </c>
      <c r="K267" s="6">
        <f t="shared" ca="1" si="22"/>
        <v>-1.6666666666666867</v>
      </c>
      <c r="L267" s="6" t="b">
        <v>0</v>
      </c>
      <c r="M267" s="6" t="b">
        <f t="shared" si="9"/>
        <v>0</v>
      </c>
    </row>
    <row r="268" spans="2:13" ht="12.75" customHeight="1" x14ac:dyDescent="0.3">
      <c r="B268" s="6">
        <f t="shared" si="10"/>
        <v>243</v>
      </c>
      <c r="C268" s="6">
        <f t="shared" si="19"/>
        <v>2.9039999999999999</v>
      </c>
      <c r="D268" s="6">
        <f t="shared" si="3"/>
        <v>0</v>
      </c>
      <c r="E268" s="6">
        <f t="shared" si="4"/>
        <v>0.49599999999999955</v>
      </c>
      <c r="F268" s="6">
        <f t="shared" ca="1" si="5"/>
        <v>27.720000000000002</v>
      </c>
      <c r="G268" s="6">
        <f t="shared" si="0"/>
        <v>0</v>
      </c>
      <c r="H268" s="6" t="b">
        <f t="shared" si="1"/>
        <v>1</v>
      </c>
      <c r="I268" s="6">
        <f t="shared" ca="1" si="20"/>
        <v>1.6404651162790698</v>
      </c>
      <c r="J268" s="6">
        <f t="shared" ca="1" si="21"/>
        <v>4.5442967441860436</v>
      </c>
      <c r="K268" s="6">
        <f t="shared" ca="1" si="22"/>
        <v>-1.6666666666666496</v>
      </c>
      <c r="L268" s="6" t="b">
        <v>0</v>
      </c>
      <c r="M268" s="6" t="b">
        <f t="shared" si="9"/>
        <v>0</v>
      </c>
    </row>
    <row r="269" spans="2:13" ht="12.75" customHeight="1" x14ac:dyDescent="0.3">
      <c r="B269" s="6">
        <f t="shared" si="10"/>
        <v>244</v>
      </c>
      <c r="C269" s="6">
        <f t="shared" si="19"/>
        <v>2.9159999999999999</v>
      </c>
      <c r="D269" s="6">
        <f t="shared" si="3"/>
        <v>0</v>
      </c>
      <c r="E269" s="6">
        <f t="shared" si="4"/>
        <v>0.48799999999999955</v>
      </c>
      <c r="F269" s="6">
        <f t="shared" ca="1" si="5"/>
        <v>27.383999999999997</v>
      </c>
      <c r="G269" s="6">
        <f t="shared" si="0"/>
        <v>0</v>
      </c>
      <c r="H269" s="6" t="b">
        <f t="shared" si="1"/>
        <v>1</v>
      </c>
      <c r="I269" s="6">
        <f t="shared" ca="1" si="20"/>
        <v>1.6204651162790695</v>
      </c>
      <c r="J269" s="6">
        <f t="shared" ca="1" si="21"/>
        <v>4.5638623255813924</v>
      </c>
      <c r="K269" s="6">
        <f t="shared" ca="1" si="22"/>
        <v>-1.6666666666666867</v>
      </c>
      <c r="L269" s="6" t="b">
        <v>0</v>
      </c>
      <c r="M269" s="6" t="b">
        <f t="shared" si="9"/>
        <v>0</v>
      </c>
    </row>
    <row r="270" spans="2:13" ht="12.75" customHeight="1" x14ac:dyDescent="0.3">
      <c r="B270" s="6">
        <f t="shared" si="10"/>
        <v>245</v>
      </c>
      <c r="C270" s="6">
        <f t="shared" si="19"/>
        <v>2.9279999999999999</v>
      </c>
      <c r="D270" s="6">
        <f t="shared" si="3"/>
        <v>0</v>
      </c>
      <c r="E270" s="6">
        <f t="shared" si="4"/>
        <v>0.47999999999999954</v>
      </c>
      <c r="F270" s="6">
        <f t="shared" ca="1" si="5"/>
        <v>27.047999999999995</v>
      </c>
      <c r="G270" s="6">
        <f t="shared" si="0"/>
        <v>0</v>
      </c>
      <c r="H270" s="6" t="b">
        <f t="shared" si="1"/>
        <v>1</v>
      </c>
      <c r="I270" s="6">
        <f t="shared" ca="1" si="20"/>
        <v>1.6004651162790695</v>
      </c>
      <c r="J270" s="6">
        <f t="shared" ca="1" si="21"/>
        <v>4.5831879069767414</v>
      </c>
      <c r="K270" s="6">
        <f t="shared" ca="1" si="22"/>
        <v>-1.6666666666666681</v>
      </c>
      <c r="L270" s="6" t="b">
        <v>0</v>
      </c>
      <c r="M270" s="6" t="b">
        <f t="shared" si="9"/>
        <v>0</v>
      </c>
    </row>
    <row r="271" spans="2:13" ht="12.75" customHeight="1" x14ac:dyDescent="0.3">
      <c r="B271" s="6">
        <f t="shared" si="10"/>
        <v>246</v>
      </c>
      <c r="C271" s="6">
        <f t="shared" si="19"/>
        <v>2.94</v>
      </c>
      <c r="D271" s="6">
        <f t="shared" si="3"/>
        <v>0</v>
      </c>
      <c r="E271" s="6">
        <f t="shared" si="4"/>
        <v>0.47199999999999953</v>
      </c>
      <c r="F271" s="6">
        <f t="shared" ca="1" si="5"/>
        <v>26.711999999999996</v>
      </c>
      <c r="G271" s="6">
        <f t="shared" si="0"/>
        <v>0</v>
      </c>
      <c r="H271" s="6" t="b">
        <f t="shared" si="1"/>
        <v>1</v>
      </c>
      <c r="I271" s="6">
        <f t="shared" ca="1" si="20"/>
        <v>1.5804651162790695</v>
      </c>
      <c r="J271" s="6">
        <f t="shared" ca="1" si="21"/>
        <v>4.6022734883720906</v>
      </c>
      <c r="K271" s="6">
        <f t="shared" ca="1" si="22"/>
        <v>-1.6666666666666681</v>
      </c>
      <c r="L271" s="6" t="b">
        <v>0</v>
      </c>
      <c r="M271" s="6" t="b">
        <f t="shared" si="9"/>
        <v>0</v>
      </c>
    </row>
    <row r="272" spans="2:13" ht="12.75" customHeight="1" x14ac:dyDescent="0.3">
      <c r="B272" s="6">
        <f t="shared" si="10"/>
        <v>247</v>
      </c>
      <c r="C272" s="6">
        <f t="shared" si="19"/>
        <v>2.952</v>
      </c>
      <c r="D272" s="6">
        <f t="shared" si="3"/>
        <v>0</v>
      </c>
      <c r="E272" s="6">
        <f t="shared" si="4"/>
        <v>0.46399999999999952</v>
      </c>
      <c r="F272" s="6">
        <f t="shared" ca="1" si="5"/>
        <v>26.375999999999998</v>
      </c>
      <c r="G272" s="6">
        <f t="shared" si="0"/>
        <v>0</v>
      </c>
      <c r="H272" s="6" t="b">
        <f t="shared" si="1"/>
        <v>1</v>
      </c>
      <c r="I272" s="6">
        <f t="shared" ca="1" si="20"/>
        <v>1.5604651162790695</v>
      </c>
      <c r="J272" s="6">
        <f t="shared" ca="1" si="21"/>
        <v>4.6211190697674391</v>
      </c>
      <c r="K272" s="6">
        <f t="shared" ca="1" si="22"/>
        <v>-1.6666666666666681</v>
      </c>
      <c r="L272" s="6" t="b">
        <v>0</v>
      </c>
      <c r="M272" s="6" t="b">
        <f t="shared" si="9"/>
        <v>0</v>
      </c>
    </row>
    <row r="273" spans="2:13" ht="12.75" customHeight="1" x14ac:dyDescent="0.3">
      <c r="B273" s="6">
        <f t="shared" si="10"/>
        <v>248</v>
      </c>
      <c r="C273" s="6">
        <f t="shared" si="19"/>
        <v>2.964</v>
      </c>
      <c r="D273" s="6">
        <f t="shared" si="3"/>
        <v>0</v>
      </c>
      <c r="E273" s="6">
        <f t="shared" si="4"/>
        <v>0.45599999999999952</v>
      </c>
      <c r="F273" s="6">
        <f t="shared" ca="1" si="5"/>
        <v>26.039999999999996</v>
      </c>
      <c r="G273" s="6">
        <f t="shared" si="0"/>
        <v>0</v>
      </c>
      <c r="H273" s="6" t="b">
        <f t="shared" si="1"/>
        <v>1</v>
      </c>
      <c r="I273" s="6">
        <f t="shared" ca="1" si="20"/>
        <v>1.5404651162790695</v>
      </c>
      <c r="J273" s="6">
        <f t="shared" ca="1" si="21"/>
        <v>4.6397246511627879</v>
      </c>
      <c r="K273" s="6">
        <f t="shared" ca="1" si="22"/>
        <v>-1.6666666666666681</v>
      </c>
      <c r="L273" s="6" t="b">
        <v>0</v>
      </c>
      <c r="M273" s="6" t="b">
        <f t="shared" si="9"/>
        <v>0</v>
      </c>
    </row>
    <row r="274" spans="2:13" ht="12.75" customHeight="1" x14ac:dyDescent="0.3">
      <c r="B274" s="6">
        <f t="shared" si="10"/>
        <v>249</v>
      </c>
      <c r="C274" s="6">
        <f t="shared" si="19"/>
        <v>2.976</v>
      </c>
      <c r="D274" s="6">
        <f t="shared" si="3"/>
        <v>0</v>
      </c>
      <c r="E274" s="6">
        <f t="shared" si="4"/>
        <v>0.44799999999999951</v>
      </c>
      <c r="F274" s="6">
        <f t="shared" ca="1" si="5"/>
        <v>25.703999999999997</v>
      </c>
      <c r="G274" s="6">
        <f t="shared" si="0"/>
        <v>0</v>
      </c>
      <c r="H274" s="6" t="b">
        <f t="shared" si="1"/>
        <v>1</v>
      </c>
      <c r="I274" s="6">
        <f t="shared" ca="1" si="20"/>
        <v>1.5204651162790697</v>
      </c>
      <c r="J274" s="6">
        <f t="shared" ca="1" si="21"/>
        <v>4.6580902325581368</v>
      </c>
      <c r="K274" s="6">
        <f t="shared" ca="1" si="22"/>
        <v>-1.6666666666666496</v>
      </c>
      <c r="L274" s="6" t="b">
        <v>0</v>
      </c>
      <c r="M274" s="6" t="b">
        <f t="shared" si="9"/>
        <v>0</v>
      </c>
    </row>
    <row r="275" spans="2:13" ht="12.75" customHeight="1" x14ac:dyDescent="0.3">
      <c r="B275" s="6">
        <f t="shared" si="10"/>
        <v>250</v>
      </c>
      <c r="C275" s="6">
        <f t="shared" si="19"/>
        <v>2.988</v>
      </c>
      <c r="D275" s="6">
        <f t="shared" si="3"/>
        <v>0</v>
      </c>
      <c r="E275" s="6">
        <f t="shared" si="4"/>
        <v>0.4399999999999995</v>
      </c>
      <c r="F275" s="6">
        <f t="shared" ca="1" si="5"/>
        <v>25.367999999999995</v>
      </c>
      <c r="G275" s="6">
        <f t="shared" si="0"/>
        <v>0</v>
      </c>
      <c r="H275" s="6" t="b">
        <f t="shared" si="1"/>
        <v>1</v>
      </c>
      <c r="I275" s="6">
        <f t="shared" ca="1" si="20"/>
        <v>1.5004651162790694</v>
      </c>
      <c r="J275" s="6">
        <f t="shared" ca="1" si="21"/>
        <v>4.676215813953486</v>
      </c>
      <c r="K275" s="6">
        <f t="shared" ca="1" si="22"/>
        <v>-1.6666666666666867</v>
      </c>
      <c r="L275" s="6" t="b">
        <v>0</v>
      </c>
      <c r="M275" s="6" t="b">
        <f t="shared" si="9"/>
        <v>0</v>
      </c>
    </row>
    <row r="276" spans="2:13" ht="12.75" customHeight="1" x14ac:dyDescent="0.3">
      <c r="B276" s="6">
        <f t="shared" si="10"/>
        <v>251</v>
      </c>
      <c r="C276" s="6">
        <f t="shared" si="19"/>
        <v>3</v>
      </c>
      <c r="D276" s="6">
        <f t="shared" si="3"/>
        <v>0</v>
      </c>
      <c r="E276" s="6">
        <f t="shared" si="4"/>
        <v>0.4319999999999995</v>
      </c>
      <c r="F276" s="6">
        <f t="shared" ca="1" si="5"/>
        <v>25.031999999999993</v>
      </c>
      <c r="G276" s="6">
        <f t="shared" si="0"/>
        <v>0</v>
      </c>
      <c r="H276" s="6" t="b">
        <f t="shared" si="1"/>
        <v>1</v>
      </c>
      <c r="I276" s="6">
        <f t="shared" ca="1" si="20"/>
        <v>1.4804651162790694</v>
      </c>
      <c r="J276" s="6">
        <f t="shared" ca="1" si="21"/>
        <v>4.6941013953488344</v>
      </c>
      <c r="K276" s="6">
        <f t="shared" ca="1" si="22"/>
        <v>-1.6666666666666681</v>
      </c>
      <c r="L276" s="6" t="b">
        <v>0</v>
      </c>
      <c r="M276" s="6" t="b">
        <f t="shared" si="9"/>
        <v>0</v>
      </c>
    </row>
    <row r="277" spans="2:13" ht="12.75" customHeight="1" x14ac:dyDescent="0.3">
      <c r="B277" s="6">
        <f t="shared" si="10"/>
        <v>252</v>
      </c>
      <c r="C277" s="6">
        <f t="shared" si="19"/>
        <v>3.012</v>
      </c>
      <c r="D277" s="6">
        <f t="shared" si="3"/>
        <v>0</v>
      </c>
      <c r="E277" s="6">
        <f t="shared" si="4"/>
        <v>0.42399999999999949</v>
      </c>
      <c r="F277" s="6">
        <f t="shared" ca="1" si="5"/>
        <v>24.695999999999994</v>
      </c>
      <c r="G277" s="6">
        <f t="shared" si="0"/>
        <v>0</v>
      </c>
      <c r="H277" s="6" t="b">
        <f t="shared" si="1"/>
        <v>1</v>
      </c>
      <c r="I277" s="6">
        <f t="shared" ca="1" si="20"/>
        <v>1.4604651162790694</v>
      </c>
      <c r="J277" s="6">
        <f t="shared" ca="1" si="21"/>
        <v>4.7117469767441831</v>
      </c>
      <c r="K277" s="6">
        <f t="shared" ca="1" si="22"/>
        <v>-1.6666666666666681</v>
      </c>
      <c r="L277" s="6" t="b">
        <v>0</v>
      </c>
      <c r="M277" s="6" t="b">
        <f t="shared" si="9"/>
        <v>0</v>
      </c>
    </row>
    <row r="278" spans="2:13" ht="12.75" customHeight="1" x14ac:dyDescent="0.3">
      <c r="B278" s="6">
        <f t="shared" si="10"/>
        <v>253</v>
      </c>
      <c r="C278" s="6">
        <f t="shared" si="19"/>
        <v>3.024</v>
      </c>
      <c r="D278" s="6">
        <f t="shared" si="3"/>
        <v>0</v>
      </c>
      <c r="E278" s="6">
        <f t="shared" si="4"/>
        <v>0.41599999999999948</v>
      </c>
      <c r="F278" s="6">
        <f t="shared" ca="1" si="5"/>
        <v>24.359999999999992</v>
      </c>
      <c r="G278" s="6">
        <f t="shared" si="0"/>
        <v>0</v>
      </c>
      <c r="H278" s="6" t="b">
        <f t="shared" si="1"/>
        <v>1</v>
      </c>
      <c r="I278" s="6">
        <f t="shared" ca="1" si="20"/>
        <v>1.4404651162790694</v>
      </c>
      <c r="J278" s="6">
        <f t="shared" ca="1" si="21"/>
        <v>4.7291525581395319</v>
      </c>
      <c r="K278" s="6">
        <f t="shared" ca="1" si="22"/>
        <v>-1.6666666666666681</v>
      </c>
      <c r="L278" s="6" t="b">
        <v>0</v>
      </c>
      <c r="M278" s="6" t="b">
        <f t="shared" si="9"/>
        <v>0</v>
      </c>
    </row>
    <row r="279" spans="2:13" ht="12.75" customHeight="1" x14ac:dyDescent="0.3">
      <c r="B279" s="6">
        <f t="shared" si="10"/>
        <v>254</v>
      </c>
      <c r="C279" s="6">
        <f t="shared" si="19"/>
        <v>3.036</v>
      </c>
      <c r="D279" s="6">
        <f t="shared" si="3"/>
        <v>0</v>
      </c>
      <c r="E279" s="6">
        <f t="shared" si="4"/>
        <v>0.40799999999999947</v>
      </c>
      <c r="F279" s="6">
        <f t="shared" ca="1" si="5"/>
        <v>24.023999999999994</v>
      </c>
      <c r="G279" s="6">
        <f t="shared" si="0"/>
        <v>0</v>
      </c>
      <c r="H279" s="6" t="b">
        <f t="shared" si="1"/>
        <v>1</v>
      </c>
      <c r="I279" s="6">
        <f t="shared" ca="1" si="20"/>
        <v>1.4204651162790694</v>
      </c>
      <c r="J279" s="6">
        <f t="shared" ca="1" si="21"/>
        <v>4.746318139534881</v>
      </c>
      <c r="K279" s="6">
        <f t="shared" ca="1" si="22"/>
        <v>-1.6666666666666681</v>
      </c>
      <c r="L279" s="6" t="b">
        <v>0</v>
      </c>
      <c r="M279" s="6" t="b">
        <f t="shared" si="9"/>
        <v>0</v>
      </c>
    </row>
    <row r="280" spans="2:13" ht="12.75" customHeight="1" x14ac:dyDescent="0.3">
      <c r="B280" s="6">
        <f t="shared" si="10"/>
        <v>255</v>
      </c>
      <c r="C280" s="6">
        <f t="shared" si="19"/>
        <v>3.048</v>
      </c>
      <c r="D280" s="6">
        <f t="shared" si="3"/>
        <v>0</v>
      </c>
      <c r="E280" s="6">
        <f t="shared" si="4"/>
        <v>0.39999999999999947</v>
      </c>
      <c r="F280" s="6">
        <f t="shared" ca="1" si="5"/>
        <v>23.687999999999995</v>
      </c>
      <c r="G280" s="6">
        <f t="shared" si="0"/>
        <v>0</v>
      </c>
      <c r="H280" s="6" t="b">
        <f t="shared" si="1"/>
        <v>1</v>
      </c>
      <c r="I280" s="6">
        <f t="shared" ca="1" si="20"/>
        <v>1.4004651162790693</v>
      </c>
      <c r="J280" s="6">
        <f t="shared" ca="1" si="21"/>
        <v>4.7632437209302303</v>
      </c>
      <c r="K280" s="6">
        <f t="shared" ca="1" si="22"/>
        <v>-1.6666666666666681</v>
      </c>
      <c r="L280" s="6" t="b">
        <v>0</v>
      </c>
      <c r="M280" s="6" t="b">
        <f t="shared" si="9"/>
        <v>0</v>
      </c>
    </row>
    <row r="281" spans="2:13" ht="12.75" customHeight="1" x14ac:dyDescent="0.3">
      <c r="B281" s="6">
        <f t="shared" si="10"/>
        <v>256</v>
      </c>
      <c r="C281" s="6">
        <f t="shared" si="19"/>
        <v>3.06</v>
      </c>
      <c r="D281" s="6">
        <f t="shared" si="3"/>
        <v>0</v>
      </c>
      <c r="E281" s="6">
        <f t="shared" si="4"/>
        <v>0.39199999999999946</v>
      </c>
      <c r="F281" s="6">
        <f t="shared" ca="1" si="5"/>
        <v>23.351999999999993</v>
      </c>
      <c r="G281" s="6">
        <f t="shared" si="0"/>
        <v>0</v>
      </c>
      <c r="H281" s="6" t="b">
        <f t="shared" si="1"/>
        <v>1</v>
      </c>
      <c r="I281" s="6">
        <f t="shared" ca="1" si="20"/>
        <v>1.3804651162790693</v>
      </c>
      <c r="J281" s="6">
        <f t="shared" ca="1" si="21"/>
        <v>4.7799293023255789</v>
      </c>
      <c r="K281" s="6">
        <f t="shared" ca="1" si="22"/>
        <v>-1.6666666666666681</v>
      </c>
      <c r="L281" s="6" t="b">
        <v>0</v>
      </c>
      <c r="M281" s="6" t="b">
        <f t="shared" si="9"/>
        <v>0</v>
      </c>
    </row>
    <row r="282" spans="2:13" ht="12.75" customHeight="1" x14ac:dyDescent="0.3">
      <c r="B282" s="6">
        <f t="shared" si="10"/>
        <v>257</v>
      </c>
      <c r="C282" s="6">
        <f t="shared" si="19"/>
        <v>3.0720000000000001</v>
      </c>
      <c r="D282" s="6">
        <f t="shared" si="3"/>
        <v>0</v>
      </c>
      <c r="E282" s="6">
        <f t="shared" si="4"/>
        <v>0.38399999999999945</v>
      </c>
      <c r="F282" s="6">
        <f t="shared" ca="1" si="5"/>
        <v>23.015999999999995</v>
      </c>
      <c r="G282" s="6">
        <f t="shared" si="0"/>
        <v>0</v>
      </c>
      <c r="H282" s="6" t="b">
        <f t="shared" si="1"/>
        <v>1</v>
      </c>
      <c r="I282" s="6">
        <f t="shared" ca="1" si="20"/>
        <v>1.3604651162790695</v>
      </c>
      <c r="J282" s="6">
        <f t="shared" ca="1" si="21"/>
        <v>4.7963748837209277</v>
      </c>
      <c r="K282" s="6">
        <f t="shared" ca="1" si="22"/>
        <v>-1.6666666666666496</v>
      </c>
      <c r="L282" s="6" t="b">
        <v>0</v>
      </c>
      <c r="M282" s="6" t="b">
        <f t="shared" si="9"/>
        <v>0</v>
      </c>
    </row>
    <row r="283" spans="2:13" ht="12.75" customHeight="1" x14ac:dyDescent="0.3">
      <c r="B283" s="6">
        <f t="shared" si="10"/>
        <v>258</v>
      </c>
      <c r="C283" s="6">
        <f t="shared" ref="C283:C346" si="23">((B283-1)*itp)/1000</f>
        <v>3.0840000000000001</v>
      </c>
      <c r="D283" s="6">
        <f t="shared" si="3"/>
        <v>0</v>
      </c>
      <c r="E283" s="6">
        <f t="shared" si="4"/>
        <v>0.37599999999999945</v>
      </c>
      <c r="F283" s="6">
        <f t="shared" ca="1" si="5"/>
        <v>22.679999999999993</v>
      </c>
      <c r="G283" s="6">
        <f t="shared" si="0"/>
        <v>0</v>
      </c>
      <c r="H283" s="6" t="b">
        <f t="shared" si="1"/>
        <v>1</v>
      </c>
      <c r="I283" s="6">
        <f t="shared" ref="I283:I346" ca="1" si="24">IF(H283,   ((E283+F283)/(1+$C$10))*Vprog,  "")</f>
        <v>1.3404651162790693</v>
      </c>
      <c r="J283" s="6">
        <f t="shared" ref="J283:J346" ca="1" si="25">IF(H283,  ((((I283+I282)/2)*itp)/1000)+J282,"")</f>
        <v>4.8125804651162767</v>
      </c>
      <c r="K283" s="6">
        <f t="shared" ref="K283:K346" ca="1" si="26">IF(H283,     (I283-I282)/(itp/1000),     "")</f>
        <v>-1.6666666666666867</v>
      </c>
      <c r="L283" s="6" t="b">
        <v>0</v>
      </c>
      <c r="M283" s="6" t="b">
        <f t="shared" si="9"/>
        <v>0</v>
      </c>
    </row>
    <row r="284" spans="2:13" ht="12.75" customHeight="1" x14ac:dyDescent="0.3">
      <c r="B284" s="6">
        <f t="shared" si="10"/>
        <v>259</v>
      </c>
      <c r="C284" s="6">
        <f t="shared" si="23"/>
        <v>3.0960000000000001</v>
      </c>
      <c r="D284" s="6">
        <f t="shared" si="3"/>
        <v>0</v>
      </c>
      <c r="E284" s="6">
        <f t="shared" si="4"/>
        <v>0.36799999999999944</v>
      </c>
      <c r="F284" s="6">
        <f t="shared" ca="1" si="5"/>
        <v>22.343999999999991</v>
      </c>
      <c r="G284" s="6">
        <f t="shared" si="0"/>
        <v>0</v>
      </c>
      <c r="H284" s="6" t="b">
        <f t="shared" si="1"/>
        <v>1</v>
      </c>
      <c r="I284" s="6">
        <f t="shared" ca="1" si="24"/>
        <v>1.3204651162790693</v>
      </c>
      <c r="J284" s="6">
        <f t="shared" ca="1" si="25"/>
        <v>4.8285460465116259</v>
      </c>
      <c r="K284" s="6">
        <f t="shared" ca="1" si="26"/>
        <v>-1.6666666666666681</v>
      </c>
      <c r="L284" s="6" t="b">
        <v>0</v>
      </c>
      <c r="M284" s="6" t="b">
        <f t="shared" si="9"/>
        <v>0</v>
      </c>
    </row>
    <row r="285" spans="2:13" ht="12.75" customHeight="1" x14ac:dyDescent="0.3">
      <c r="B285" s="6">
        <f t="shared" si="10"/>
        <v>260</v>
      </c>
      <c r="C285" s="6">
        <f t="shared" si="23"/>
        <v>3.1080000000000001</v>
      </c>
      <c r="D285" s="6">
        <f t="shared" si="3"/>
        <v>0</v>
      </c>
      <c r="E285" s="6">
        <f t="shared" si="4"/>
        <v>0.35999999999999943</v>
      </c>
      <c r="F285" s="6">
        <f t="shared" ca="1" si="5"/>
        <v>22.007999999999992</v>
      </c>
      <c r="G285" s="6">
        <f t="shared" si="0"/>
        <v>0</v>
      </c>
      <c r="H285" s="6" t="b">
        <f t="shared" si="1"/>
        <v>1</v>
      </c>
      <c r="I285" s="6">
        <f t="shared" ca="1" si="24"/>
        <v>1.3004651162790692</v>
      </c>
      <c r="J285" s="6">
        <f t="shared" ca="1" si="25"/>
        <v>4.8442716279069744</v>
      </c>
      <c r="K285" s="6">
        <f t="shared" ca="1" si="26"/>
        <v>-1.6666666666666681</v>
      </c>
      <c r="L285" s="6" t="b">
        <v>0</v>
      </c>
      <c r="M285" s="6" t="b">
        <f t="shared" si="9"/>
        <v>0</v>
      </c>
    </row>
    <row r="286" spans="2:13" ht="12.75" customHeight="1" x14ac:dyDescent="0.3">
      <c r="B286" s="6">
        <f t="shared" si="10"/>
        <v>261</v>
      </c>
      <c r="C286" s="6">
        <f t="shared" si="23"/>
        <v>3.12</v>
      </c>
      <c r="D286" s="6">
        <f t="shared" si="3"/>
        <v>0</v>
      </c>
      <c r="E286" s="6">
        <f t="shared" si="4"/>
        <v>0.35199999999999942</v>
      </c>
      <c r="F286" s="6">
        <f t="shared" ca="1" si="5"/>
        <v>21.67199999999999</v>
      </c>
      <c r="G286" s="6">
        <f t="shared" si="0"/>
        <v>0</v>
      </c>
      <c r="H286" s="6" t="b">
        <f t="shared" si="1"/>
        <v>1</v>
      </c>
      <c r="I286" s="6">
        <f t="shared" ca="1" si="24"/>
        <v>1.2804651162790692</v>
      </c>
      <c r="J286" s="6">
        <f t="shared" ca="1" si="25"/>
        <v>4.8597572093023231</v>
      </c>
      <c r="K286" s="6">
        <f t="shared" ca="1" si="26"/>
        <v>-1.6666666666666681</v>
      </c>
      <c r="L286" s="6" t="b">
        <v>0</v>
      </c>
      <c r="M286" s="6" t="b">
        <f t="shared" si="9"/>
        <v>0</v>
      </c>
    </row>
    <row r="287" spans="2:13" ht="12.75" customHeight="1" x14ac:dyDescent="0.3">
      <c r="B287" s="6">
        <f t="shared" si="10"/>
        <v>262</v>
      </c>
      <c r="C287" s="6">
        <f t="shared" si="23"/>
        <v>3.1320000000000001</v>
      </c>
      <c r="D287" s="6">
        <f t="shared" si="3"/>
        <v>0</v>
      </c>
      <c r="E287" s="6">
        <f t="shared" si="4"/>
        <v>0.34399999999999942</v>
      </c>
      <c r="F287" s="6">
        <f t="shared" ca="1" si="5"/>
        <v>21.335999999999991</v>
      </c>
      <c r="G287" s="6">
        <f t="shared" si="0"/>
        <v>0</v>
      </c>
      <c r="H287" s="6" t="b">
        <f t="shared" si="1"/>
        <v>1</v>
      </c>
      <c r="I287" s="6">
        <f t="shared" ca="1" si="24"/>
        <v>1.2604651162790692</v>
      </c>
      <c r="J287" s="6">
        <f t="shared" ca="1" si="25"/>
        <v>4.8750027906976721</v>
      </c>
      <c r="K287" s="6">
        <f t="shared" ca="1" si="26"/>
        <v>-1.6666666666666681</v>
      </c>
      <c r="L287" s="6" t="b">
        <v>0</v>
      </c>
      <c r="M287" s="6" t="b">
        <f t="shared" si="9"/>
        <v>0</v>
      </c>
    </row>
    <row r="288" spans="2:13" ht="12.75" customHeight="1" x14ac:dyDescent="0.3">
      <c r="B288" s="6">
        <f t="shared" si="10"/>
        <v>263</v>
      </c>
      <c r="C288" s="6">
        <f t="shared" si="23"/>
        <v>3.1440000000000001</v>
      </c>
      <c r="D288" s="6">
        <f t="shared" si="3"/>
        <v>0</v>
      </c>
      <c r="E288" s="6">
        <f t="shared" si="4"/>
        <v>0.33599999999999941</v>
      </c>
      <c r="F288" s="6">
        <f t="shared" ca="1" si="5"/>
        <v>20.999999999999993</v>
      </c>
      <c r="G288" s="6">
        <f t="shared" si="0"/>
        <v>0</v>
      </c>
      <c r="H288" s="6" t="b">
        <f t="shared" si="1"/>
        <v>1</v>
      </c>
      <c r="I288" s="6">
        <f t="shared" ca="1" si="24"/>
        <v>1.2404651162790694</v>
      </c>
      <c r="J288" s="6">
        <f t="shared" ca="1" si="25"/>
        <v>4.8900083720930212</v>
      </c>
      <c r="K288" s="6">
        <f t="shared" ca="1" si="26"/>
        <v>-1.6666666666666496</v>
      </c>
      <c r="L288" s="6" t="b">
        <v>0</v>
      </c>
      <c r="M288" s="6" t="b">
        <f t="shared" si="9"/>
        <v>0</v>
      </c>
    </row>
    <row r="289" spans="2:13" ht="12.75" customHeight="1" x14ac:dyDescent="0.3">
      <c r="B289" s="6">
        <f t="shared" si="10"/>
        <v>264</v>
      </c>
      <c r="C289" s="6">
        <f t="shared" si="23"/>
        <v>3.1560000000000001</v>
      </c>
      <c r="D289" s="6">
        <f t="shared" si="3"/>
        <v>0</v>
      </c>
      <c r="E289" s="6">
        <f t="shared" si="4"/>
        <v>0.3279999999999994</v>
      </c>
      <c r="F289" s="6">
        <f t="shared" ca="1" si="5"/>
        <v>20.663999999999991</v>
      </c>
      <c r="G289" s="6">
        <f t="shared" si="0"/>
        <v>0</v>
      </c>
      <c r="H289" s="6" t="b">
        <f t="shared" si="1"/>
        <v>1</v>
      </c>
      <c r="I289" s="6">
        <f t="shared" ca="1" si="24"/>
        <v>1.2204651162790692</v>
      </c>
      <c r="J289" s="6">
        <f t="shared" ca="1" si="25"/>
        <v>4.9047739534883696</v>
      </c>
      <c r="K289" s="6">
        <f t="shared" ca="1" si="26"/>
        <v>-1.6666666666666867</v>
      </c>
      <c r="L289" s="6" t="b">
        <v>0</v>
      </c>
      <c r="M289" s="6" t="b">
        <f t="shared" si="9"/>
        <v>0</v>
      </c>
    </row>
    <row r="290" spans="2:13" ht="12.75" customHeight="1" x14ac:dyDescent="0.3">
      <c r="B290" s="6">
        <f t="shared" si="10"/>
        <v>265</v>
      </c>
      <c r="C290" s="6">
        <f t="shared" si="23"/>
        <v>3.1680000000000001</v>
      </c>
      <c r="D290" s="6">
        <f t="shared" si="3"/>
        <v>0</v>
      </c>
      <c r="E290" s="6">
        <f t="shared" si="4"/>
        <v>0.3199999999999994</v>
      </c>
      <c r="F290" s="6">
        <f t="shared" ca="1" si="5"/>
        <v>20.327999999999992</v>
      </c>
      <c r="G290" s="6">
        <f t="shared" si="0"/>
        <v>0</v>
      </c>
      <c r="H290" s="6" t="b">
        <f t="shared" si="1"/>
        <v>1</v>
      </c>
      <c r="I290" s="6">
        <f t="shared" ca="1" si="24"/>
        <v>1.2004651162790694</v>
      </c>
      <c r="J290" s="6">
        <f t="shared" ca="1" si="25"/>
        <v>4.9192995348837183</v>
      </c>
      <c r="K290" s="6">
        <f t="shared" ca="1" si="26"/>
        <v>-1.6666666666666496</v>
      </c>
      <c r="L290" s="6" t="b">
        <v>0</v>
      </c>
      <c r="M290" s="6" t="b">
        <f t="shared" si="9"/>
        <v>0</v>
      </c>
    </row>
    <row r="291" spans="2:13" ht="12.75" customHeight="1" x14ac:dyDescent="0.3">
      <c r="B291" s="6">
        <f t="shared" si="10"/>
        <v>266</v>
      </c>
      <c r="C291" s="6">
        <f t="shared" si="23"/>
        <v>3.18</v>
      </c>
      <c r="D291" s="6">
        <f t="shared" si="3"/>
        <v>0</v>
      </c>
      <c r="E291" s="6">
        <f t="shared" si="4"/>
        <v>0.31199999999999939</v>
      </c>
      <c r="F291" s="6">
        <f t="shared" ca="1" si="5"/>
        <v>19.99199999999999</v>
      </c>
      <c r="G291" s="6">
        <f t="shared" si="0"/>
        <v>0</v>
      </c>
      <c r="H291" s="6" t="b">
        <f t="shared" si="1"/>
        <v>1</v>
      </c>
      <c r="I291" s="6">
        <f t="shared" ca="1" si="24"/>
        <v>1.1804651162790689</v>
      </c>
      <c r="J291" s="6">
        <f t="shared" ca="1" si="25"/>
        <v>4.9335851162790672</v>
      </c>
      <c r="K291" s="6">
        <f t="shared" ca="1" si="26"/>
        <v>-1.6666666666667052</v>
      </c>
      <c r="L291" s="6" t="b">
        <v>0</v>
      </c>
      <c r="M291" s="6" t="b">
        <f t="shared" si="9"/>
        <v>0</v>
      </c>
    </row>
    <row r="292" spans="2:13" ht="12.75" customHeight="1" x14ac:dyDescent="0.3">
      <c r="B292" s="6">
        <f t="shared" si="10"/>
        <v>267</v>
      </c>
      <c r="C292" s="6">
        <f t="shared" si="23"/>
        <v>3.1920000000000002</v>
      </c>
      <c r="D292" s="6">
        <f t="shared" si="3"/>
        <v>0</v>
      </c>
      <c r="E292" s="6">
        <f t="shared" si="4"/>
        <v>0.30399999999999938</v>
      </c>
      <c r="F292" s="6">
        <f t="shared" ca="1" si="5"/>
        <v>19.655999999999988</v>
      </c>
      <c r="G292" s="6">
        <f t="shared" si="0"/>
        <v>0</v>
      </c>
      <c r="H292" s="6" t="b">
        <f t="shared" si="1"/>
        <v>1</v>
      </c>
      <c r="I292" s="6">
        <f t="shared" ca="1" si="24"/>
        <v>1.1604651162790689</v>
      </c>
      <c r="J292" s="6">
        <f t="shared" ca="1" si="25"/>
        <v>4.9476306976744162</v>
      </c>
      <c r="K292" s="6">
        <f t="shared" ca="1" si="26"/>
        <v>-1.6666666666666681</v>
      </c>
      <c r="L292" s="6" t="b">
        <v>0</v>
      </c>
      <c r="M292" s="6" t="b">
        <f t="shared" si="9"/>
        <v>0</v>
      </c>
    </row>
    <row r="293" spans="2:13" ht="12.75" customHeight="1" x14ac:dyDescent="0.3">
      <c r="B293" s="6">
        <f t="shared" si="10"/>
        <v>268</v>
      </c>
      <c r="C293" s="6">
        <f t="shared" si="23"/>
        <v>3.2040000000000002</v>
      </c>
      <c r="D293" s="6">
        <f t="shared" si="3"/>
        <v>0</v>
      </c>
      <c r="E293" s="6">
        <f t="shared" si="4"/>
        <v>0.29599999999999937</v>
      </c>
      <c r="F293" s="6">
        <f t="shared" ca="1" si="5"/>
        <v>19.31999999999999</v>
      </c>
      <c r="G293" s="6">
        <f t="shared" si="0"/>
        <v>0</v>
      </c>
      <c r="H293" s="6" t="b">
        <f t="shared" si="1"/>
        <v>1</v>
      </c>
      <c r="I293" s="6">
        <f t="shared" ca="1" si="24"/>
        <v>1.1404651162790691</v>
      </c>
      <c r="J293" s="6">
        <f t="shared" ca="1" si="25"/>
        <v>4.9614362790697655</v>
      </c>
      <c r="K293" s="6">
        <f t="shared" ca="1" si="26"/>
        <v>-1.6666666666666496</v>
      </c>
      <c r="L293" s="6" t="b">
        <v>0</v>
      </c>
      <c r="M293" s="6" t="b">
        <f t="shared" si="9"/>
        <v>0</v>
      </c>
    </row>
    <row r="294" spans="2:13" ht="12.75" customHeight="1" x14ac:dyDescent="0.3">
      <c r="B294" s="6">
        <f t="shared" si="10"/>
        <v>269</v>
      </c>
      <c r="C294" s="6">
        <f t="shared" si="23"/>
        <v>3.2160000000000002</v>
      </c>
      <c r="D294" s="6">
        <f t="shared" si="3"/>
        <v>0</v>
      </c>
      <c r="E294" s="6">
        <f t="shared" si="4"/>
        <v>0.28799999999999937</v>
      </c>
      <c r="F294" s="6">
        <f t="shared" ca="1" si="5"/>
        <v>18.983999999999988</v>
      </c>
      <c r="G294" s="6">
        <f t="shared" si="0"/>
        <v>0</v>
      </c>
      <c r="H294" s="6" t="b">
        <f t="shared" si="1"/>
        <v>1</v>
      </c>
      <c r="I294" s="6">
        <f t="shared" ca="1" si="24"/>
        <v>1.1204651162790691</v>
      </c>
      <c r="J294" s="6">
        <f t="shared" ca="1" si="25"/>
        <v>4.9750018604651141</v>
      </c>
      <c r="K294" s="6">
        <f t="shared" ca="1" si="26"/>
        <v>-1.6666666666666681</v>
      </c>
      <c r="L294" s="6" t="b">
        <v>0</v>
      </c>
      <c r="M294" s="6" t="b">
        <f t="shared" si="9"/>
        <v>0</v>
      </c>
    </row>
    <row r="295" spans="2:13" ht="12.75" customHeight="1" x14ac:dyDescent="0.3">
      <c r="B295" s="6">
        <f t="shared" si="10"/>
        <v>270</v>
      </c>
      <c r="C295" s="6">
        <f t="shared" si="23"/>
        <v>3.2280000000000002</v>
      </c>
      <c r="D295" s="6">
        <f t="shared" si="3"/>
        <v>0</v>
      </c>
      <c r="E295" s="6">
        <f t="shared" si="4"/>
        <v>0.27999999999999936</v>
      </c>
      <c r="F295" s="6">
        <f t="shared" ca="1" si="5"/>
        <v>18.647999999999989</v>
      </c>
      <c r="G295" s="6">
        <f t="shared" si="0"/>
        <v>0</v>
      </c>
      <c r="H295" s="6" t="b">
        <f t="shared" si="1"/>
        <v>1</v>
      </c>
      <c r="I295" s="6">
        <f t="shared" ca="1" si="24"/>
        <v>1.1004651162790693</v>
      </c>
      <c r="J295" s="6">
        <f t="shared" ca="1" si="25"/>
        <v>4.9883274418604628</v>
      </c>
      <c r="K295" s="6">
        <f t="shared" ca="1" si="26"/>
        <v>-1.6666666666666496</v>
      </c>
      <c r="L295" s="6" t="b">
        <v>0</v>
      </c>
      <c r="M295" s="6" t="b">
        <f t="shared" si="9"/>
        <v>0</v>
      </c>
    </row>
    <row r="296" spans="2:13" ht="12.75" customHeight="1" x14ac:dyDescent="0.3">
      <c r="B296" s="6">
        <f t="shared" si="10"/>
        <v>271</v>
      </c>
      <c r="C296" s="6">
        <f t="shared" si="23"/>
        <v>3.24</v>
      </c>
      <c r="D296" s="6">
        <f t="shared" si="3"/>
        <v>0</v>
      </c>
      <c r="E296" s="6">
        <f t="shared" si="4"/>
        <v>0.27199999999999935</v>
      </c>
      <c r="F296" s="6">
        <f t="shared" ca="1" si="5"/>
        <v>18.311999999999991</v>
      </c>
      <c r="G296" s="6">
        <f t="shared" si="0"/>
        <v>0</v>
      </c>
      <c r="H296" s="6" t="b">
        <f t="shared" si="1"/>
        <v>1</v>
      </c>
      <c r="I296" s="6">
        <f t="shared" ca="1" si="24"/>
        <v>1.0804651162790693</v>
      </c>
      <c r="J296" s="6">
        <f t="shared" ca="1" si="25"/>
        <v>5.0014130232558118</v>
      </c>
      <c r="K296" s="6">
        <f t="shared" ca="1" si="26"/>
        <v>-1.6666666666666681</v>
      </c>
      <c r="L296" s="6" t="b">
        <v>0</v>
      </c>
      <c r="M296" s="6" t="b">
        <f t="shared" si="9"/>
        <v>0</v>
      </c>
    </row>
    <row r="297" spans="2:13" ht="12.75" customHeight="1" x14ac:dyDescent="0.3">
      <c r="B297" s="6">
        <f t="shared" si="10"/>
        <v>272</v>
      </c>
      <c r="C297" s="6">
        <f t="shared" si="23"/>
        <v>3.2519999999999998</v>
      </c>
      <c r="D297" s="6">
        <f t="shared" si="3"/>
        <v>0</v>
      </c>
      <c r="E297" s="6">
        <f t="shared" si="4"/>
        <v>0.26399999999999935</v>
      </c>
      <c r="F297" s="6">
        <f t="shared" ca="1" si="5"/>
        <v>17.975999999999988</v>
      </c>
      <c r="G297" s="6">
        <f t="shared" si="0"/>
        <v>0</v>
      </c>
      <c r="H297" s="6" t="b">
        <f t="shared" si="1"/>
        <v>1</v>
      </c>
      <c r="I297" s="6">
        <f t="shared" ca="1" si="24"/>
        <v>1.060465116279069</v>
      </c>
      <c r="J297" s="6">
        <f t="shared" ca="1" si="25"/>
        <v>5.014258604651161</v>
      </c>
      <c r="K297" s="6">
        <f t="shared" ca="1" si="26"/>
        <v>-1.6666666666666867</v>
      </c>
      <c r="L297" s="6" t="b">
        <v>0</v>
      </c>
      <c r="M297" s="6" t="b">
        <f t="shared" si="9"/>
        <v>0</v>
      </c>
    </row>
    <row r="298" spans="2:13" ht="12.75" customHeight="1" x14ac:dyDescent="0.3">
      <c r="B298" s="6">
        <f t="shared" si="10"/>
        <v>273</v>
      </c>
      <c r="C298" s="6">
        <f t="shared" si="23"/>
        <v>3.2639999999999998</v>
      </c>
      <c r="D298" s="6">
        <f t="shared" si="3"/>
        <v>0</v>
      </c>
      <c r="E298" s="6">
        <f t="shared" si="4"/>
        <v>0.25599999999999934</v>
      </c>
      <c r="F298" s="6">
        <f t="shared" ca="1" si="5"/>
        <v>17.63999999999999</v>
      </c>
      <c r="G298" s="6">
        <f t="shared" si="0"/>
        <v>0</v>
      </c>
      <c r="H298" s="6" t="b">
        <f t="shared" si="1"/>
        <v>1</v>
      </c>
      <c r="I298" s="6">
        <f t="shared" ca="1" si="24"/>
        <v>1.0404651162790692</v>
      </c>
      <c r="J298" s="6">
        <f t="shared" ca="1" si="25"/>
        <v>5.0268641860465095</v>
      </c>
      <c r="K298" s="6">
        <f t="shared" ca="1" si="26"/>
        <v>-1.6666666666666496</v>
      </c>
      <c r="L298" s="6" t="b">
        <v>0</v>
      </c>
      <c r="M298" s="6" t="b">
        <f t="shared" si="9"/>
        <v>0</v>
      </c>
    </row>
    <row r="299" spans="2:13" ht="12.75" customHeight="1" x14ac:dyDescent="0.3">
      <c r="B299" s="6">
        <f t="shared" si="10"/>
        <v>274</v>
      </c>
      <c r="C299" s="6">
        <f t="shared" si="23"/>
        <v>3.2759999999999998</v>
      </c>
      <c r="D299" s="6">
        <f t="shared" si="3"/>
        <v>0</v>
      </c>
      <c r="E299" s="6">
        <f t="shared" si="4"/>
        <v>0.24799999999999933</v>
      </c>
      <c r="F299" s="6">
        <f t="shared" ca="1" si="5"/>
        <v>17.303999999999988</v>
      </c>
      <c r="G299" s="6">
        <f t="shared" si="0"/>
        <v>0</v>
      </c>
      <c r="H299" s="6" t="b">
        <f t="shared" si="1"/>
        <v>1</v>
      </c>
      <c r="I299" s="6">
        <f t="shared" ca="1" si="24"/>
        <v>1.0204651162790688</v>
      </c>
      <c r="J299" s="6">
        <f t="shared" ca="1" si="25"/>
        <v>5.0392297674418582</v>
      </c>
      <c r="K299" s="6">
        <f t="shared" ca="1" si="26"/>
        <v>-1.6666666666667052</v>
      </c>
      <c r="L299" s="6" t="b">
        <v>0</v>
      </c>
      <c r="M299" s="6" t="b">
        <f t="shared" si="9"/>
        <v>0</v>
      </c>
    </row>
    <row r="300" spans="2:13" ht="12.75" customHeight="1" x14ac:dyDescent="0.3">
      <c r="B300" s="6">
        <f t="shared" si="10"/>
        <v>275</v>
      </c>
      <c r="C300" s="6">
        <f t="shared" si="23"/>
        <v>3.2879999999999998</v>
      </c>
      <c r="D300" s="6">
        <f t="shared" si="3"/>
        <v>0</v>
      </c>
      <c r="E300" s="6">
        <f t="shared" si="4"/>
        <v>0.23999999999999932</v>
      </c>
      <c r="F300" s="6">
        <f t="shared" ca="1" si="5"/>
        <v>16.967999999999986</v>
      </c>
      <c r="G300" s="6">
        <f t="shared" si="0"/>
        <v>0</v>
      </c>
      <c r="H300" s="6" t="b">
        <f t="shared" si="1"/>
        <v>1</v>
      </c>
      <c r="I300" s="6">
        <f t="shared" ca="1" si="24"/>
        <v>1.0004651162790688</v>
      </c>
      <c r="J300" s="6">
        <f t="shared" ca="1" si="25"/>
        <v>5.0513553488372072</v>
      </c>
      <c r="K300" s="6">
        <f t="shared" ca="1" si="26"/>
        <v>-1.6666666666666681</v>
      </c>
      <c r="L300" s="6" t="b">
        <v>0</v>
      </c>
      <c r="M300" s="6" t="b">
        <f t="shared" si="9"/>
        <v>0</v>
      </c>
    </row>
    <row r="301" spans="2:13" ht="12.75" customHeight="1" x14ac:dyDescent="0.3">
      <c r="B301" s="6">
        <f t="shared" si="10"/>
        <v>276</v>
      </c>
      <c r="C301" s="6">
        <f t="shared" si="23"/>
        <v>3.3</v>
      </c>
      <c r="D301" s="6">
        <f t="shared" si="3"/>
        <v>0</v>
      </c>
      <c r="E301" s="6">
        <f t="shared" si="4"/>
        <v>0.23199999999999932</v>
      </c>
      <c r="F301" s="6">
        <f t="shared" ca="1" si="5"/>
        <v>16.631999999999987</v>
      </c>
      <c r="G301" s="6">
        <f t="shared" si="0"/>
        <v>0</v>
      </c>
      <c r="H301" s="6" t="b">
        <f t="shared" si="1"/>
        <v>1</v>
      </c>
      <c r="I301" s="6">
        <f t="shared" ca="1" si="24"/>
        <v>0.98046511627906896</v>
      </c>
      <c r="J301" s="6">
        <f t="shared" ca="1" si="25"/>
        <v>5.0632409302325563</v>
      </c>
      <c r="K301" s="6">
        <f t="shared" ca="1" si="26"/>
        <v>-1.6666666666666496</v>
      </c>
      <c r="L301" s="6" t="b">
        <v>0</v>
      </c>
      <c r="M301" s="6" t="b">
        <f t="shared" si="9"/>
        <v>0</v>
      </c>
    </row>
    <row r="302" spans="2:13" ht="12.75" customHeight="1" x14ac:dyDescent="0.3">
      <c r="B302" s="6">
        <f t="shared" si="10"/>
        <v>277</v>
      </c>
      <c r="C302" s="6">
        <f t="shared" si="23"/>
        <v>3.3119999999999998</v>
      </c>
      <c r="D302" s="6">
        <f t="shared" si="3"/>
        <v>0</v>
      </c>
      <c r="E302" s="6">
        <f t="shared" si="4"/>
        <v>0.22399999999999931</v>
      </c>
      <c r="F302" s="6">
        <f t="shared" ca="1" si="5"/>
        <v>16.295999999999989</v>
      </c>
      <c r="G302" s="6">
        <f t="shared" si="0"/>
        <v>0</v>
      </c>
      <c r="H302" s="6" t="b">
        <f t="shared" si="1"/>
        <v>1</v>
      </c>
      <c r="I302" s="6">
        <f t="shared" ca="1" si="24"/>
        <v>0.96046511627906905</v>
      </c>
      <c r="J302" s="6">
        <f t="shared" ca="1" si="25"/>
        <v>5.0748865116279047</v>
      </c>
      <c r="K302" s="6">
        <f t="shared" ca="1" si="26"/>
        <v>-1.666666666666659</v>
      </c>
      <c r="L302" s="6" t="b">
        <v>0</v>
      </c>
      <c r="M302" s="6" t="b">
        <f t="shared" si="9"/>
        <v>0</v>
      </c>
    </row>
    <row r="303" spans="2:13" ht="12.75" customHeight="1" x14ac:dyDescent="0.3">
      <c r="B303" s="6">
        <f t="shared" si="10"/>
        <v>278</v>
      </c>
      <c r="C303" s="6">
        <f t="shared" si="23"/>
        <v>3.3239999999999998</v>
      </c>
      <c r="D303" s="6">
        <f t="shared" si="3"/>
        <v>0</v>
      </c>
      <c r="E303" s="6">
        <f t="shared" si="4"/>
        <v>0.2159999999999993</v>
      </c>
      <c r="F303" s="6">
        <f t="shared" ca="1" si="5"/>
        <v>15.959999999999988</v>
      </c>
      <c r="G303" s="6">
        <f t="shared" si="0"/>
        <v>0</v>
      </c>
      <c r="H303" s="6" t="b">
        <f t="shared" si="1"/>
        <v>1</v>
      </c>
      <c r="I303" s="6">
        <f t="shared" ca="1" si="24"/>
        <v>0.94046511627906904</v>
      </c>
      <c r="J303" s="6">
        <f t="shared" ca="1" si="25"/>
        <v>5.0862920930232534</v>
      </c>
      <c r="K303" s="6">
        <f t="shared" ca="1" si="26"/>
        <v>-1.6666666666666681</v>
      </c>
      <c r="L303" s="6" t="b">
        <v>0</v>
      </c>
      <c r="M303" s="6" t="b">
        <f t="shared" si="9"/>
        <v>0</v>
      </c>
    </row>
    <row r="304" spans="2:13" ht="12.75" customHeight="1" x14ac:dyDescent="0.3">
      <c r="B304" s="6">
        <f t="shared" si="10"/>
        <v>279</v>
      </c>
      <c r="C304" s="6">
        <f t="shared" si="23"/>
        <v>3.3359999999999999</v>
      </c>
      <c r="D304" s="6">
        <f t="shared" si="3"/>
        <v>0</v>
      </c>
      <c r="E304" s="6">
        <f t="shared" si="4"/>
        <v>0.2079999999999993</v>
      </c>
      <c r="F304" s="6">
        <f t="shared" ca="1" si="5"/>
        <v>15.623999999999988</v>
      </c>
      <c r="G304" s="6">
        <f t="shared" si="0"/>
        <v>0</v>
      </c>
      <c r="H304" s="6" t="b">
        <f t="shared" si="1"/>
        <v>1</v>
      </c>
      <c r="I304" s="6">
        <f t="shared" ca="1" si="24"/>
        <v>0.92046511627906902</v>
      </c>
      <c r="J304" s="6">
        <f t="shared" ca="1" si="25"/>
        <v>5.0974576744186022</v>
      </c>
      <c r="K304" s="6">
        <f t="shared" ca="1" si="26"/>
        <v>-1.6666666666666681</v>
      </c>
      <c r="L304" s="6" t="b">
        <v>0</v>
      </c>
      <c r="M304" s="6" t="b">
        <f t="shared" si="9"/>
        <v>0</v>
      </c>
    </row>
    <row r="305" spans="2:13" ht="12.75" customHeight="1" x14ac:dyDescent="0.3">
      <c r="B305" s="6">
        <f t="shared" si="10"/>
        <v>280</v>
      </c>
      <c r="C305" s="6">
        <f t="shared" si="23"/>
        <v>3.3479999999999999</v>
      </c>
      <c r="D305" s="6">
        <f t="shared" si="3"/>
        <v>0</v>
      </c>
      <c r="E305" s="6">
        <f t="shared" si="4"/>
        <v>0.19999999999999929</v>
      </c>
      <c r="F305" s="6">
        <f t="shared" ca="1" si="5"/>
        <v>15.287999999999986</v>
      </c>
      <c r="G305" s="6">
        <f t="shared" si="0"/>
        <v>0</v>
      </c>
      <c r="H305" s="6" t="b">
        <f t="shared" si="1"/>
        <v>1</v>
      </c>
      <c r="I305" s="6">
        <f t="shared" ca="1" si="24"/>
        <v>0.90046511627906889</v>
      </c>
      <c r="J305" s="6">
        <f t="shared" ca="1" si="25"/>
        <v>5.1083832558139513</v>
      </c>
      <c r="K305" s="6">
        <f t="shared" ca="1" si="26"/>
        <v>-1.6666666666666774</v>
      </c>
      <c r="L305" s="6" t="b">
        <v>0</v>
      </c>
      <c r="M305" s="6" t="b">
        <f t="shared" si="9"/>
        <v>0</v>
      </c>
    </row>
    <row r="306" spans="2:13" ht="12.75" customHeight="1" x14ac:dyDescent="0.3">
      <c r="B306" s="6">
        <f t="shared" si="10"/>
        <v>281</v>
      </c>
      <c r="C306" s="6">
        <f t="shared" si="23"/>
        <v>3.36</v>
      </c>
      <c r="D306" s="6">
        <f t="shared" si="3"/>
        <v>0</v>
      </c>
      <c r="E306" s="6">
        <f t="shared" si="4"/>
        <v>0.19199999999999928</v>
      </c>
      <c r="F306" s="6">
        <f t="shared" ca="1" si="5"/>
        <v>14.951999999999988</v>
      </c>
      <c r="G306" s="6">
        <f t="shared" si="0"/>
        <v>0</v>
      </c>
      <c r="H306" s="6" t="b">
        <f t="shared" si="1"/>
        <v>1</v>
      </c>
      <c r="I306" s="6">
        <f t="shared" ca="1" si="24"/>
        <v>0.88046511627906898</v>
      </c>
      <c r="J306" s="6">
        <f t="shared" ca="1" si="25"/>
        <v>5.1190688372093005</v>
      </c>
      <c r="K306" s="6">
        <f t="shared" ca="1" si="26"/>
        <v>-1.666666666666659</v>
      </c>
      <c r="L306" s="6" t="b">
        <v>0</v>
      </c>
      <c r="M306" s="6" t="b">
        <f t="shared" si="9"/>
        <v>0</v>
      </c>
    </row>
    <row r="307" spans="2:13" ht="12.75" customHeight="1" x14ac:dyDescent="0.3">
      <c r="B307" s="6">
        <f t="shared" si="10"/>
        <v>282</v>
      </c>
      <c r="C307" s="6">
        <f t="shared" si="23"/>
        <v>3.3719999999999999</v>
      </c>
      <c r="D307" s="6">
        <f t="shared" si="3"/>
        <v>0</v>
      </c>
      <c r="E307" s="6">
        <f t="shared" si="4"/>
        <v>0.18399999999999928</v>
      </c>
      <c r="F307" s="6">
        <f t="shared" ca="1" si="5"/>
        <v>14.615999999999984</v>
      </c>
      <c r="G307" s="6">
        <f t="shared" si="0"/>
        <v>0</v>
      </c>
      <c r="H307" s="6" t="b">
        <f t="shared" si="1"/>
        <v>1</v>
      </c>
      <c r="I307" s="6">
        <f t="shared" ca="1" si="24"/>
        <v>0.86046511627906874</v>
      </c>
      <c r="J307" s="6">
        <f t="shared" ca="1" si="25"/>
        <v>5.1295144186046491</v>
      </c>
      <c r="K307" s="6">
        <f t="shared" ca="1" si="26"/>
        <v>-1.6666666666666867</v>
      </c>
      <c r="L307" s="6" t="b">
        <v>0</v>
      </c>
      <c r="M307" s="6" t="b">
        <f t="shared" si="9"/>
        <v>0</v>
      </c>
    </row>
    <row r="308" spans="2:13" ht="12.75" customHeight="1" x14ac:dyDescent="0.3">
      <c r="B308" s="6">
        <f t="shared" si="10"/>
        <v>283</v>
      </c>
      <c r="C308" s="6">
        <f t="shared" si="23"/>
        <v>3.3839999999999999</v>
      </c>
      <c r="D308" s="6">
        <f t="shared" si="3"/>
        <v>0</v>
      </c>
      <c r="E308" s="6">
        <f t="shared" si="4"/>
        <v>0.17599999999999927</v>
      </c>
      <c r="F308" s="6">
        <f t="shared" ca="1" si="5"/>
        <v>14.279999999999987</v>
      </c>
      <c r="G308" s="6">
        <f t="shared" si="0"/>
        <v>0</v>
      </c>
      <c r="H308" s="6" t="b">
        <f t="shared" si="1"/>
        <v>1</v>
      </c>
      <c r="I308" s="6">
        <f t="shared" ca="1" si="24"/>
        <v>0.84046511627906895</v>
      </c>
      <c r="J308" s="6">
        <f t="shared" ca="1" si="25"/>
        <v>5.1397199999999978</v>
      </c>
      <c r="K308" s="6">
        <f t="shared" ca="1" si="26"/>
        <v>-1.6666666666666496</v>
      </c>
      <c r="L308" s="6" t="b">
        <v>0</v>
      </c>
      <c r="M308" s="6" t="b">
        <f t="shared" si="9"/>
        <v>0</v>
      </c>
    </row>
    <row r="309" spans="2:13" ht="12.75" customHeight="1" x14ac:dyDescent="0.3">
      <c r="B309" s="6">
        <f t="shared" si="10"/>
        <v>284</v>
      </c>
      <c r="C309" s="6">
        <f t="shared" si="23"/>
        <v>3.3959999999999999</v>
      </c>
      <c r="D309" s="6">
        <f t="shared" si="3"/>
        <v>0</v>
      </c>
      <c r="E309" s="6">
        <f t="shared" si="4"/>
        <v>0.16799999999999926</v>
      </c>
      <c r="F309" s="6">
        <f t="shared" ca="1" si="5"/>
        <v>13.943999999999985</v>
      </c>
      <c r="G309" s="6">
        <f t="shared" si="0"/>
        <v>0</v>
      </c>
      <c r="H309" s="6" t="b">
        <f t="shared" si="1"/>
        <v>1</v>
      </c>
      <c r="I309" s="6">
        <f t="shared" ca="1" si="24"/>
        <v>0.82046511627906882</v>
      </c>
      <c r="J309" s="6">
        <f t="shared" ca="1" si="25"/>
        <v>5.1496855813953468</v>
      </c>
      <c r="K309" s="6">
        <f t="shared" ca="1" si="26"/>
        <v>-1.6666666666666774</v>
      </c>
      <c r="L309" s="6" t="b">
        <v>0</v>
      </c>
      <c r="M309" s="6" t="b">
        <f t="shared" si="9"/>
        <v>0</v>
      </c>
    </row>
    <row r="310" spans="2:13" ht="12.75" customHeight="1" x14ac:dyDescent="0.3">
      <c r="B310" s="6">
        <f t="shared" si="10"/>
        <v>285</v>
      </c>
      <c r="C310" s="6">
        <f t="shared" si="23"/>
        <v>3.4079999999999999</v>
      </c>
      <c r="D310" s="6">
        <f t="shared" si="3"/>
        <v>0</v>
      </c>
      <c r="E310" s="6">
        <f t="shared" si="4"/>
        <v>0.15999999999999925</v>
      </c>
      <c r="F310" s="6">
        <f t="shared" ca="1" si="5"/>
        <v>13.607999999999983</v>
      </c>
      <c r="G310" s="6">
        <f t="shared" si="0"/>
        <v>0</v>
      </c>
      <c r="H310" s="6" t="b">
        <f t="shared" si="1"/>
        <v>1</v>
      </c>
      <c r="I310" s="6">
        <f t="shared" ca="1" si="24"/>
        <v>0.8004651162790688</v>
      </c>
      <c r="J310" s="6">
        <f t="shared" ca="1" si="25"/>
        <v>5.159411162790696</v>
      </c>
      <c r="K310" s="6">
        <f t="shared" ca="1" si="26"/>
        <v>-1.6666666666666681</v>
      </c>
      <c r="L310" s="6" t="b">
        <v>0</v>
      </c>
      <c r="M310" s="6" t="b">
        <f t="shared" si="9"/>
        <v>0</v>
      </c>
    </row>
    <row r="311" spans="2:13" ht="12.75" customHeight="1" x14ac:dyDescent="0.3">
      <c r="B311" s="6">
        <f t="shared" si="10"/>
        <v>286</v>
      </c>
      <c r="C311" s="6">
        <f t="shared" si="23"/>
        <v>3.42</v>
      </c>
      <c r="D311" s="6">
        <f t="shared" si="3"/>
        <v>0</v>
      </c>
      <c r="E311" s="6">
        <f t="shared" si="4"/>
        <v>0.15199999999999925</v>
      </c>
      <c r="F311" s="6">
        <f t="shared" ca="1" si="5"/>
        <v>13.271999999999982</v>
      </c>
      <c r="G311" s="6">
        <f t="shared" si="0"/>
        <v>0</v>
      </c>
      <c r="H311" s="6" t="b">
        <f t="shared" si="1"/>
        <v>1</v>
      </c>
      <c r="I311" s="6">
        <f t="shared" ca="1" si="24"/>
        <v>0.78046511627906867</v>
      </c>
      <c r="J311" s="6">
        <f t="shared" ca="1" si="25"/>
        <v>5.1688967441860445</v>
      </c>
      <c r="K311" s="6">
        <f t="shared" ca="1" si="26"/>
        <v>-1.6666666666666774</v>
      </c>
      <c r="L311" s="6" t="b">
        <v>0</v>
      </c>
      <c r="M311" s="6" t="b">
        <f t="shared" si="9"/>
        <v>0</v>
      </c>
    </row>
    <row r="312" spans="2:13" ht="12.75" customHeight="1" x14ac:dyDescent="0.3">
      <c r="B312" s="6">
        <f t="shared" si="10"/>
        <v>287</v>
      </c>
      <c r="C312" s="6">
        <f t="shared" si="23"/>
        <v>3.4319999999999999</v>
      </c>
      <c r="D312" s="6">
        <f t="shared" si="3"/>
        <v>0</v>
      </c>
      <c r="E312" s="6">
        <f t="shared" si="4"/>
        <v>0.14399999999999924</v>
      </c>
      <c r="F312" s="6">
        <f t="shared" ca="1" si="5"/>
        <v>12.935999999999982</v>
      </c>
      <c r="G312" s="6">
        <f t="shared" si="0"/>
        <v>0</v>
      </c>
      <c r="H312" s="6" t="b">
        <f t="shared" si="1"/>
        <v>1</v>
      </c>
      <c r="I312" s="6">
        <f t="shared" ca="1" si="24"/>
        <v>0.76046511627906865</v>
      </c>
      <c r="J312" s="6">
        <f t="shared" ca="1" si="25"/>
        <v>5.1781423255813932</v>
      </c>
      <c r="K312" s="6">
        <f t="shared" ca="1" si="26"/>
        <v>-1.6666666666666681</v>
      </c>
      <c r="L312" s="6" t="b">
        <v>0</v>
      </c>
      <c r="M312" s="6" t="b">
        <f t="shared" si="9"/>
        <v>0</v>
      </c>
    </row>
    <row r="313" spans="2:13" ht="12.75" customHeight="1" x14ac:dyDescent="0.3">
      <c r="B313" s="6">
        <f t="shared" si="10"/>
        <v>288</v>
      </c>
      <c r="C313" s="6">
        <f t="shared" si="23"/>
        <v>3.444</v>
      </c>
      <c r="D313" s="6">
        <f t="shared" si="3"/>
        <v>0</v>
      </c>
      <c r="E313" s="6">
        <f t="shared" si="4"/>
        <v>0.13599999999999923</v>
      </c>
      <c r="F313" s="6">
        <f t="shared" ca="1" si="5"/>
        <v>12.599999999999984</v>
      </c>
      <c r="G313" s="6">
        <f t="shared" si="0"/>
        <v>0</v>
      </c>
      <c r="H313" s="6" t="b">
        <f t="shared" si="1"/>
        <v>1</v>
      </c>
      <c r="I313" s="6">
        <f t="shared" ca="1" si="24"/>
        <v>0.74046511627906875</v>
      </c>
      <c r="J313" s="6">
        <f t="shared" ca="1" si="25"/>
        <v>5.1871479069767421</v>
      </c>
      <c r="K313" s="6">
        <f t="shared" ca="1" si="26"/>
        <v>-1.666666666666659</v>
      </c>
      <c r="L313" s="6" t="b">
        <v>0</v>
      </c>
      <c r="M313" s="6" t="b">
        <f t="shared" si="9"/>
        <v>0</v>
      </c>
    </row>
    <row r="314" spans="2:13" ht="12.75" customHeight="1" x14ac:dyDescent="0.3">
      <c r="B314" s="6">
        <f t="shared" si="10"/>
        <v>289</v>
      </c>
      <c r="C314" s="6">
        <f t="shared" si="23"/>
        <v>3.456</v>
      </c>
      <c r="D314" s="6">
        <f t="shared" si="3"/>
        <v>0</v>
      </c>
      <c r="E314" s="6">
        <f t="shared" si="4"/>
        <v>0.12799999999999923</v>
      </c>
      <c r="F314" s="6">
        <f t="shared" ca="1" si="5"/>
        <v>12.263999999999982</v>
      </c>
      <c r="G314" s="6">
        <f t="shared" si="0"/>
        <v>0</v>
      </c>
      <c r="H314" s="6" t="b">
        <f t="shared" si="1"/>
        <v>1</v>
      </c>
      <c r="I314" s="6">
        <f t="shared" ca="1" si="24"/>
        <v>0.72046511627906873</v>
      </c>
      <c r="J314" s="6">
        <f t="shared" ca="1" si="25"/>
        <v>5.1959134883720912</v>
      </c>
      <c r="K314" s="6">
        <f t="shared" ca="1" si="26"/>
        <v>-1.6666666666666681</v>
      </c>
      <c r="L314" s="6" t="b">
        <v>0</v>
      </c>
      <c r="M314" s="6" t="b">
        <f t="shared" si="9"/>
        <v>0</v>
      </c>
    </row>
    <row r="315" spans="2:13" ht="12.75" customHeight="1" x14ac:dyDescent="0.3">
      <c r="B315" s="6">
        <f t="shared" si="10"/>
        <v>290</v>
      </c>
      <c r="C315" s="6">
        <f t="shared" si="23"/>
        <v>3.468</v>
      </c>
      <c r="D315" s="6">
        <f t="shared" si="3"/>
        <v>0</v>
      </c>
      <c r="E315" s="6">
        <f t="shared" si="4"/>
        <v>0.11999999999999922</v>
      </c>
      <c r="F315" s="6">
        <f t="shared" ca="1" si="5"/>
        <v>11.927999999999981</v>
      </c>
      <c r="G315" s="6">
        <f t="shared" si="0"/>
        <v>0</v>
      </c>
      <c r="H315" s="6" t="b">
        <f t="shared" si="1"/>
        <v>1</v>
      </c>
      <c r="I315" s="6">
        <f t="shared" ca="1" si="24"/>
        <v>0.7004651162790686</v>
      </c>
      <c r="J315" s="6">
        <f t="shared" ca="1" si="25"/>
        <v>5.2044390697674396</v>
      </c>
      <c r="K315" s="6">
        <f t="shared" ca="1" si="26"/>
        <v>-1.6666666666666774</v>
      </c>
      <c r="L315" s="6" t="b">
        <v>0</v>
      </c>
      <c r="M315" s="6" t="b">
        <f t="shared" si="9"/>
        <v>0</v>
      </c>
    </row>
    <row r="316" spans="2:13" ht="12.75" customHeight="1" x14ac:dyDescent="0.3">
      <c r="B316" s="6">
        <f t="shared" si="10"/>
        <v>291</v>
      </c>
      <c r="C316" s="6">
        <f t="shared" si="23"/>
        <v>3.48</v>
      </c>
      <c r="D316" s="6">
        <f t="shared" si="3"/>
        <v>0</v>
      </c>
      <c r="E316" s="6">
        <f t="shared" si="4"/>
        <v>0.11199999999999921</v>
      </c>
      <c r="F316" s="6">
        <f t="shared" ca="1" si="5"/>
        <v>11.591999999999981</v>
      </c>
      <c r="G316" s="6">
        <f t="shared" si="0"/>
        <v>0</v>
      </c>
      <c r="H316" s="6" t="b">
        <f t="shared" si="1"/>
        <v>1</v>
      </c>
      <c r="I316" s="6">
        <f t="shared" ca="1" si="24"/>
        <v>0.68046511627906858</v>
      </c>
      <c r="J316" s="6">
        <f t="shared" ca="1" si="25"/>
        <v>5.2127246511627883</v>
      </c>
      <c r="K316" s="6">
        <f t="shared" ca="1" si="26"/>
        <v>-1.6666666666666681</v>
      </c>
      <c r="L316" s="6" t="b">
        <v>0</v>
      </c>
      <c r="M316" s="6" t="b">
        <f t="shared" si="9"/>
        <v>0</v>
      </c>
    </row>
    <row r="317" spans="2:13" ht="12.75" customHeight="1" x14ac:dyDescent="0.3">
      <c r="B317" s="6">
        <f t="shared" si="10"/>
        <v>292</v>
      </c>
      <c r="C317" s="6">
        <f t="shared" si="23"/>
        <v>3.492</v>
      </c>
      <c r="D317" s="6">
        <f t="shared" si="3"/>
        <v>0</v>
      </c>
      <c r="E317" s="6">
        <f t="shared" si="4"/>
        <v>0.1039999999999992</v>
      </c>
      <c r="F317" s="6">
        <f t="shared" ca="1" si="5"/>
        <v>11.255999999999979</v>
      </c>
      <c r="G317" s="6">
        <f t="shared" si="0"/>
        <v>0</v>
      </c>
      <c r="H317" s="6" t="b">
        <f t="shared" si="1"/>
        <v>1</v>
      </c>
      <c r="I317" s="6">
        <f t="shared" ca="1" si="24"/>
        <v>0.66046511627906856</v>
      </c>
      <c r="J317" s="6">
        <f t="shared" ca="1" si="25"/>
        <v>5.2207702325581371</v>
      </c>
      <c r="K317" s="6">
        <f t="shared" ca="1" si="26"/>
        <v>-1.6666666666666681</v>
      </c>
      <c r="L317" s="6" t="b">
        <v>0</v>
      </c>
      <c r="M317" s="6" t="b">
        <f t="shared" si="9"/>
        <v>0</v>
      </c>
    </row>
    <row r="318" spans="2:13" ht="12.75" customHeight="1" x14ac:dyDescent="0.3">
      <c r="B318" s="6">
        <f t="shared" si="10"/>
        <v>293</v>
      </c>
      <c r="C318" s="6">
        <f t="shared" si="23"/>
        <v>3.504</v>
      </c>
      <c r="D318" s="6">
        <f t="shared" si="3"/>
        <v>0</v>
      </c>
      <c r="E318" s="6">
        <f t="shared" si="4"/>
        <v>9.5999999999999197E-2</v>
      </c>
      <c r="F318" s="6">
        <f t="shared" ca="1" si="5"/>
        <v>10.91999999999998</v>
      </c>
      <c r="G318" s="6">
        <f t="shared" si="0"/>
        <v>0</v>
      </c>
      <c r="H318" s="6" t="b">
        <f t="shared" si="1"/>
        <v>1</v>
      </c>
      <c r="I318" s="6">
        <f t="shared" ca="1" si="24"/>
        <v>0.64046511627906866</v>
      </c>
      <c r="J318" s="6">
        <f t="shared" ca="1" si="25"/>
        <v>5.2285758139534861</v>
      </c>
      <c r="K318" s="6">
        <f t="shared" ca="1" si="26"/>
        <v>-1.666666666666659</v>
      </c>
      <c r="L318" s="6" t="b">
        <v>0</v>
      </c>
      <c r="M318" s="6" t="b">
        <f t="shared" si="9"/>
        <v>0</v>
      </c>
    </row>
    <row r="319" spans="2:13" ht="12.75" customHeight="1" x14ac:dyDescent="0.3">
      <c r="B319" s="6">
        <f t="shared" si="10"/>
        <v>294</v>
      </c>
      <c r="C319" s="6">
        <f t="shared" si="23"/>
        <v>3.516</v>
      </c>
      <c r="D319" s="6">
        <f t="shared" si="3"/>
        <v>0</v>
      </c>
      <c r="E319" s="6">
        <f t="shared" si="4"/>
        <v>8.799999999999919E-2</v>
      </c>
      <c r="F319" s="6">
        <f t="shared" ca="1" si="5"/>
        <v>10.583999999999977</v>
      </c>
      <c r="G319" s="6">
        <f t="shared" si="0"/>
        <v>0</v>
      </c>
      <c r="H319" s="6" t="b">
        <f t="shared" si="1"/>
        <v>1</v>
      </c>
      <c r="I319" s="6">
        <f t="shared" ca="1" si="24"/>
        <v>0.62046511627906842</v>
      </c>
      <c r="J319" s="6">
        <f t="shared" ca="1" si="25"/>
        <v>5.2361413953488354</v>
      </c>
      <c r="K319" s="6">
        <f t="shared" ca="1" si="26"/>
        <v>-1.6666666666666867</v>
      </c>
      <c r="L319" s="6" t="b">
        <v>0</v>
      </c>
      <c r="M319" s="6" t="b">
        <f t="shared" si="9"/>
        <v>0</v>
      </c>
    </row>
    <row r="320" spans="2:13" ht="12.75" customHeight="1" x14ac:dyDescent="0.3">
      <c r="B320" s="6">
        <f t="shared" si="10"/>
        <v>295</v>
      </c>
      <c r="C320" s="6">
        <f t="shared" si="23"/>
        <v>3.528</v>
      </c>
      <c r="D320" s="6">
        <f t="shared" si="3"/>
        <v>0</v>
      </c>
      <c r="E320" s="6">
        <f t="shared" si="4"/>
        <v>7.9999999999999183E-2</v>
      </c>
      <c r="F320" s="6">
        <f t="shared" ca="1" si="5"/>
        <v>10.24799999999998</v>
      </c>
      <c r="G320" s="6">
        <f t="shared" si="0"/>
        <v>0</v>
      </c>
      <c r="H320" s="6" t="b">
        <f t="shared" si="1"/>
        <v>1</v>
      </c>
      <c r="I320" s="6">
        <f t="shared" ca="1" si="24"/>
        <v>0.60046511627906851</v>
      </c>
      <c r="J320" s="6">
        <f t="shared" ca="1" si="25"/>
        <v>5.2434669767441839</v>
      </c>
      <c r="K320" s="6">
        <f t="shared" ca="1" si="26"/>
        <v>-1.666666666666659</v>
      </c>
      <c r="L320" s="6" t="b">
        <v>0</v>
      </c>
      <c r="M320" s="6" t="b">
        <f t="shared" si="9"/>
        <v>0</v>
      </c>
    </row>
    <row r="321" spans="2:13" ht="12.75" customHeight="1" x14ac:dyDescent="0.3">
      <c r="B321" s="6">
        <f t="shared" si="10"/>
        <v>296</v>
      </c>
      <c r="C321" s="6">
        <f t="shared" si="23"/>
        <v>3.54</v>
      </c>
      <c r="D321" s="6">
        <f t="shared" si="3"/>
        <v>0</v>
      </c>
      <c r="E321" s="6">
        <f t="shared" si="4"/>
        <v>7.1999999999999176E-2</v>
      </c>
      <c r="F321" s="6">
        <f t="shared" ca="1" si="5"/>
        <v>9.9119999999999777</v>
      </c>
      <c r="G321" s="6">
        <f t="shared" si="0"/>
        <v>0</v>
      </c>
      <c r="H321" s="6" t="b">
        <f t="shared" si="1"/>
        <v>1</v>
      </c>
      <c r="I321" s="6">
        <f t="shared" ca="1" si="24"/>
        <v>0.58046511627906838</v>
      </c>
      <c r="J321" s="6">
        <f t="shared" ca="1" si="25"/>
        <v>5.2505525581395327</v>
      </c>
      <c r="K321" s="6">
        <f t="shared" ca="1" si="26"/>
        <v>-1.6666666666666774</v>
      </c>
      <c r="L321" s="6" t="b">
        <v>0</v>
      </c>
      <c r="M321" s="6" t="b">
        <f t="shared" si="9"/>
        <v>0</v>
      </c>
    </row>
    <row r="322" spans="2:13" ht="12.75" customHeight="1" x14ac:dyDescent="0.3">
      <c r="B322" s="6">
        <f t="shared" si="10"/>
        <v>297</v>
      </c>
      <c r="C322" s="6">
        <f t="shared" si="23"/>
        <v>3.552</v>
      </c>
      <c r="D322" s="6">
        <f t="shared" si="3"/>
        <v>0</v>
      </c>
      <c r="E322" s="6">
        <f t="shared" si="4"/>
        <v>6.3999999999999169E-2</v>
      </c>
      <c r="F322" s="6">
        <f t="shared" ca="1" si="5"/>
        <v>9.5759999999999756</v>
      </c>
      <c r="G322" s="6">
        <f t="shared" si="0"/>
        <v>0</v>
      </c>
      <c r="H322" s="6" t="b">
        <f t="shared" si="1"/>
        <v>1</v>
      </c>
      <c r="I322" s="6">
        <f t="shared" ca="1" si="24"/>
        <v>0.56046511627906836</v>
      </c>
      <c r="J322" s="6">
        <f t="shared" ca="1" si="25"/>
        <v>5.2573981395348817</v>
      </c>
      <c r="K322" s="6">
        <f t="shared" ca="1" si="26"/>
        <v>-1.6666666666666681</v>
      </c>
      <c r="L322" s="6" t="b">
        <v>0</v>
      </c>
      <c r="M322" s="6" t="b">
        <f t="shared" si="9"/>
        <v>0</v>
      </c>
    </row>
    <row r="323" spans="2:13" ht="12.75" customHeight="1" x14ac:dyDescent="0.3">
      <c r="B323" s="6">
        <f t="shared" si="10"/>
        <v>298</v>
      </c>
      <c r="C323" s="6">
        <f t="shared" si="23"/>
        <v>3.5640000000000001</v>
      </c>
      <c r="D323" s="6">
        <f t="shared" si="3"/>
        <v>0</v>
      </c>
      <c r="E323" s="6">
        <f t="shared" si="4"/>
        <v>5.5999999999999168E-2</v>
      </c>
      <c r="F323" s="6">
        <f t="shared" ca="1" si="5"/>
        <v>9.2399999999999753</v>
      </c>
      <c r="G323" s="6">
        <f t="shared" si="0"/>
        <v>0</v>
      </c>
      <c r="H323" s="6" t="b">
        <f t="shared" si="1"/>
        <v>1</v>
      </c>
      <c r="I323" s="6">
        <f t="shared" ca="1" si="24"/>
        <v>0.54046511627906835</v>
      </c>
      <c r="J323" s="6">
        <f t="shared" ca="1" si="25"/>
        <v>5.2640037209302308</v>
      </c>
      <c r="K323" s="6">
        <f t="shared" ca="1" si="26"/>
        <v>-1.6666666666666681</v>
      </c>
      <c r="L323" s="6" t="b">
        <v>0</v>
      </c>
      <c r="M323" s="6" t="b">
        <f t="shared" si="9"/>
        <v>0</v>
      </c>
    </row>
    <row r="324" spans="2:13" ht="12.75" customHeight="1" x14ac:dyDescent="0.3">
      <c r="B324" s="6">
        <f t="shared" si="10"/>
        <v>299</v>
      </c>
      <c r="C324" s="6">
        <f t="shared" si="23"/>
        <v>3.5760000000000001</v>
      </c>
      <c r="D324" s="6">
        <f t="shared" si="3"/>
        <v>0</v>
      </c>
      <c r="E324" s="6">
        <f t="shared" si="4"/>
        <v>4.7999999999999168E-2</v>
      </c>
      <c r="F324" s="6">
        <f t="shared" ca="1" si="5"/>
        <v>8.903999999999975</v>
      </c>
      <c r="G324" s="6">
        <f t="shared" si="0"/>
        <v>0</v>
      </c>
      <c r="H324" s="6" t="b">
        <f t="shared" si="1"/>
        <v>1</v>
      </c>
      <c r="I324" s="6">
        <f t="shared" ca="1" si="24"/>
        <v>0.52046511627906833</v>
      </c>
      <c r="J324" s="6">
        <f t="shared" ca="1" si="25"/>
        <v>5.2703693023255793</v>
      </c>
      <c r="K324" s="6">
        <f t="shared" ca="1" si="26"/>
        <v>-1.6666666666666681</v>
      </c>
      <c r="L324" s="6" t="b">
        <v>0</v>
      </c>
      <c r="M324" s="6" t="b">
        <f t="shared" si="9"/>
        <v>0</v>
      </c>
    </row>
    <row r="325" spans="2:13" ht="12.75" customHeight="1" x14ac:dyDescent="0.3">
      <c r="B325" s="6">
        <f t="shared" si="10"/>
        <v>300</v>
      </c>
      <c r="C325" s="6">
        <f t="shared" si="23"/>
        <v>3.5880000000000001</v>
      </c>
      <c r="D325" s="6">
        <f t="shared" si="3"/>
        <v>0</v>
      </c>
      <c r="E325" s="6">
        <f t="shared" si="4"/>
        <v>3.9999999999999168E-2</v>
      </c>
      <c r="F325" s="6">
        <f t="shared" ca="1" si="5"/>
        <v>8.567999999999973</v>
      </c>
      <c r="G325" s="6">
        <f t="shared" si="0"/>
        <v>0</v>
      </c>
      <c r="H325" s="6" t="b">
        <f t="shared" si="1"/>
        <v>1</v>
      </c>
      <c r="I325" s="6">
        <f t="shared" ca="1" si="24"/>
        <v>0.50046511627906809</v>
      </c>
      <c r="J325" s="6">
        <f t="shared" ca="1" si="25"/>
        <v>5.276494883720928</v>
      </c>
      <c r="K325" s="6">
        <f t="shared" ca="1" si="26"/>
        <v>-1.6666666666666867</v>
      </c>
      <c r="L325" s="6" t="b">
        <v>0</v>
      </c>
      <c r="M325" s="6" t="b">
        <f t="shared" si="9"/>
        <v>0</v>
      </c>
    </row>
    <row r="326" spans="2:13" ht="12.75" customHeight="1" x14ac:dyDescent="0.3">
      <c r="B326" s="6">
        <f t="shared" si="10"/>
        <v>301</v>
      </c>
      <c r="C326" s="6">
        <f t="shared" si="23"/>
        <v>3.6</v>
      </c>
      <c r="D326" s="6">
        <f t="shared" si="3"/>
        <v>0</v>
      </c>
      <c r="E326" s="6">
        <f t="shared" si="4"/>
        <v>3.1999999999999168E-2</v>
      </c>
      <c r="F326" s="6">
        <f t="shared" ca="1" si="5"/>
        <v>8.2319999999999709</v>
      </c>
      <c r="G326" s="6">
        <f t="shared" si="0"/>
        <v>0</v>
      </c>
      <c r="H326" s="6" t="b">
        <f t="shared" si="1"/>
        <v>1</v>
      </c>
      <c r="I326" s="6">
        <f t="shared" ca="1" si="24"/>
        <v>0.48046511627906807</v>
      </c>
      <c r="J326" s="6">
        <f t="shared" ca="1" si="25"/>
        <v>5.2823804651162769</v>
      </c>
      <c r="K326" s="6">
        <f t="shared" ca="1" si="26"/>
        <v>-1.6666666666666681</v>
      </c>
      <c r="L326" s="6" t="b">
        <v>0</v>
      </c>
      <c r="M326" s="6" t="b">
        <f t="shared" si="9"/>
        <v>0</v>
      </c>
    </row>
    <row r="327" spans="2:13" ht="12.75" customHeight="1" x14ac:dyDescent="0.3">
      <c r="B327" s="6">
        <f t="shared" si="10"/>
        <v>302</v>
      </c>
      <c r="C327" s="6">
        <f t="shared" si="23"/>
        <v>3.6120000000000001</v>
      </c>
      <c r="D327" s="6">
        <f t="shared" si="3"/>
        <v>0</v>
      </c>
      <c r="E327" s="6">
        <f t="shared" si="4"/>
        <v>2.3999999999999168E-2</v>
      </c>
      <c r="F327" s="6">
        <f t="shared" ca="1" si="5"/>
        <v>7.8959999999999697</v>
      </c>
      <c r="G327" s="6">
        <f t="shared" si="0"/>
        <v>0</v>
      </c>
      <c r="H327" s="6" t="b">
        <f t="shared" si="1"/>
        <v>1</v>
      </c>
      <c r="I327" s="6">
        <f t="shared" ca="1" si="24"/>
        <v>0.46046511627906794</v>
      </c>
      <c r="J327" s="6">
        <f t="shared" ca="1" si="25"/>
        <v>5.288026046511626</v>
      </c>
      <c r="K327" s="6">
        <f t="shared" ca="1" si="26"/>
        <v>-1.6666666666666774</v>
      </c>
      <c r="L327" s="6" t="b">
        <v>0</v>
      </c>
      <c r="M327" s="6" t="b">
        <f t="shared" si="9"/>
        <v>0</v>
      </c>
    </row>
    <row r="328" spans="2:13" ht="12.75" customHeight="1" x14ac:dyDescent="0.3">
      <c r="B328" s="6">
        <f t="shared" si="10"/>
        <v>303</v>
      </c>
      <c r="C328" s="6">
        <f t="shared" si="23"/>
        <v>3.6240000000000001</v>
      </c>
      <c r="D328" s="6">
        <f t="shared" si="3"/>
        <v>0</v>
      </c>
      <c r="E328" s="6">
        <f t="shared" si="4"/>
        <v>1.5999999999999168E-2</v>
      </c>
      <c r="F328" s="6">
        <f t="shared" ca="1" si="5"/>
        <v>7.5599999999999694</v>
      </c>
      <c r="G328" s="6">
        <f t="shared" si="0"/>
        <v>0</v>
      </c>
      <c r="H328" s="6" t="b">
        <f t="shared" si="1"/>
        <v>1</v>
      </c>
      <c r="I328" s="6">
        <f t="shared" ca="1" si="24"/>
        <v>0.44046511627906793</v>
      </c>
      <c r="J328" s="6">
        <f t="shared" ca="1" si="25"/>
        <v>5.2934316279069744</v>
      </c>
      <c r="K328" s="6">
        <f t="shared" ca="1" si="26"/>
        <v>-1.6666666666666681</v>
      </c>
      <c r="L328" s="6" t="b">
        <v>0</v>
      </c>
      <c r="M328" s="6" t="b">
        <f t="shared" si="9"/>
        <v>0</v>
      </c>
    </row>
    <row r="329" spans="2:13" ht="12.75" customHeight="1" x14ac:dyDescent="0.3">
      <c r="B329" s="6">
        <f t="shared" si="10"/>
        <v>304</v>
      </c>
      <c r="C329" s="6">
        <f t="shared" si="23"/>
        <v>3.6360000000000001</v>
      </c>
      <c r="D329" s="6">
        <f t="shared" si="3"/>
        <v>0</v>
      </c>
      <c r="E329" s="6">
        <f t="shared" si="4"/>
        <v>7.9999999999991675E-3</v>
      </c>
      <c r="F329" s="6">
        <f t="shared" ca="1" si="5"/>
        <v>7.2239999999999691</v>
      </c>
      <c r="G329" s="6">
        <f t="shared" si="0"/>
        <v>0</v>
      </c>
      <c r="H329" s="6" t="b">
        <f t="shared" si="1"/>
        <v>1</v>
      </c>
      <c r="I329" s="6">
        <f t="shared" ca="1" si="24"/>
        <v>0.42046511627906791</v>
      </c>
      <c r="J329" s="6">
        <f t="shared" ca="1" si="25"/>
        <v>5.298597209302323</v>
      </c>
      <c r="K329" s="6">
        <f t="shared" ca="1" si="26"/>
        <v>-1.6666666666666681</v>
      </c>
      <c r="L329" s="6" t="b">
        <v>0</v>
      </c>
      <c r="M329" s="6" t="b">
        <f t="shared" si="9"/>
        <v>0</v>
      </c>
    </row>
    <row r="330" spans="2:13" ht="12.75" customHeight="1" x14ac:dyDescent="0.3">
      <c r="B330" s="6">
        <f t="shared" si="10"/>
        <v>305</v>
      </c>
      <c r="C330" s="6">
        <f t="shared" si="23"/>
        <v>3.6480000000000001</v>
      </c>
      <c r="D330" s="6">
        <f t="shared" si="3"/>
        <v>0</v>
      </c>
      <c r="E330" s="6">
        <f t="shared" si="4"/>
        <v>0</v>
      </c>
      <c r="F330" s="6">
        <f t="shared" ca="1" si="5"/>
        <v>6.8879999999999697</v>
      </c>
      <c r="G330" s="6">
        <f t="shared" ca="1" si="0"/>
        <v>0</v>
      </c>
      <c r="H330" s="6" t="b">
        <f t="shared" ca="1" si="1"/>
        <v>1</v>
      </c>
      <c r="I330" s="6">
        <f t="shared" ca="1" si="24"/>
        <v>0.400465116279068</v>
      </c>
      <c r="J330" s="6">
        <f t="shared" ca="1" si="25"/>
        <v>5.3035227906976719</v>
      </c>
      <c r="K330" s="6">
        <f t="shared" ca="1" si="26"/>
        <v>-1.666666666666659</v>
      </c>
      <c r="L330" s="6" t="b">
        <v>0</v>
      </c>
      <c r="M330" s="6" t="b">
        <f t="shared" ca="1" si="9"/>
        <v>0</v>
      </c>
    </row>
    <row r="331" spans="2:13" ht="12.75" customHeight="1" x14ac:dyDescent="0.3">
      <c r="B331" s="6">
        <f t="shared" si="10"/>
        <v>306</v>
      </c>
      <c r="C331" s="6">
        <f t="shared" si="23"/>
        <v>3.66</v>
      </c>
      <c r="D331" s="6">
        <f t="shared" si="3"/>
        <v>0</v>
      </c>
      <c r="E331" s="6">
        <f t="shared" si="4"/>
        <v>0</v>
      </c>
      <c r="F331" s="6">
        <f t="shared" ca="1" si="5"/>
        <v>6.5599999999999703</v>
      </c>
      <c r="G331" s="6">
        <f t="shared" ca="1" si="0"/>
        <v>0</v>
      </c>
      <c r="H331" s="6" t="b">
        <f t="shared" ca="1" si="1"/>
        <v>1</v>
      </c>
      <c r="I331" s="6">
        <f t="shared" ca="1" si="24"/>
        <v>0.3813953488372076</v>
      </c>
      <c r="J331" s="6">
        <f t="shared" ca="1" si="25"/>
        <v>5.3082139534883694</v>
      </c>
      <c r="K331" s="6">
        <f t="shared" ca="1" si="26"/>
        <v>-1.5891472868216998</v>
      </c>
      <c r="L331" s="6" t="b">
        <v>0</v>
      </c>
      <c r="M331" s="6" t="b">
        <f t="shared" ca="1" si="9"/>
        <v>0</v>
      </c>
    </row>
    <row r="332" spans="2:13" ht="12.75" customHeight="1" x14ac:dyDescent="0.3">
      <c r="B332" s="6">
        <f t="shared" si="10"/>
        <v>307</v>
      </c>
      <c r="C332" s="6">
        <f t="shared" si="23"/>
        <v>3.6720000000000002</v>
      </c>
      <c r="D332" s="6">
        <f t="shared" si="3"/>
        <v>0</v>
      </c>
      <c r="E332" s="6">
        <f t="shared" si="4"/>
        <v>0</v>
      </c>
      <c r="F332" s="6">
        <f t="shared" ca="1" si="5"/>
        <v>6.2399999999999709</v>
      </c>
      <c r="G332" s="6">
        <f t="shared" ca="1" si="0"/>
        <v>0</v>
      </c>
      <c r="H332" s="6" t="b">
        <f t="shared" ca="1" si="1"/>
        <v>1</v>
      </c>
      <c r="I332" s="6">
        <f t="shared" ca="1" si="24"/>
        <v>0.36279069767441691</v>
      </c>
      <c r="J332" s="6">
        <f t="shared" ca="1" si="25"/>
        <v>5.3126790697674391</v>
      </c>
      <c r="K332" s="6">
        <f t="shared" ca="1" si="26"/>
        <v>-1.5503875968992247</v>
      </c>
      <c r="L332" s="6" t="b">
        <v>0</v>
      </c>
      <c r="M332" s="6" t="b">
        <f t="shared" ca="1" si="9"/>
        <v>0</v>
      </c>
    </row>
    <row r="333" spans="2:13" ht="12.75" customHeight="1" x14ac:dyDescent="0.3">
      <c r="B333" s="6">
        <f t="shared" si="10"/>
        <v>308</v>
      </c>
      <c r="C333" s="6">
        <f t="shared" si="23"/>
        <v>3.6840000000000002</v>
      </c>
      <c r="D333" s="6">
        <f t="shared" si="3"/>
        <v>0</v>
      </c>
      <c r="E333" s="6">
        <f t="shared" si="4"/>
        <v>0</v>
      </c>
      <c r="F333" s="6">
        <f t="shared" ca="1" si="5"/>
        <v>5.9279999999999715</v>
      </c>
      <c r="G333" s="6">
        <f t="shared" ca="1" si="0"/>
        <v>0</v>
      </c>
      <c r="H333" s="6" t="b">
        <f t="shared" ca="1" si="1"/>
        <v>1</v>
      </c>
      <c r="I333" s="6">
        <f t="shared" ca="1" si="24"/>
        <v>0.34465116279069608</v>
      </c>
      <c r="J333" s="6">
        <f t="shared" ca="1" si="25"/>
        <v>5.3169237209302294</v>
      </c>
      <c r="K333" s="6">
        <f t="shared" ca="1" si="26"/>
        <v>-1.511627906976736</v>
      </c>
      <c r="L333" s="6" t="b">
        <v>0</v>
      </c>
      <c r="M333" s="6" t="b">
        <f t="shared" ca="1" si="9"/>
        <v>0</v>
      </c>
    </row>
    <row r="334" spans="2:13" ht="12.75" customHeight="1" x14ac:dyDescent="0.3">
      <c r="B334" s="6">
        <f t="shared" si="10"/>
        <v>309</v>
      </c>
      <c r="C334" s="6">
        <f t="shared" si="23"/>
        <v>3.6960000000000002</v>
      </c>
      <c r="D334" s="6">
        <f t="shared" si="3"/>
        <v>0</v>
      </c>
      <c r="E334" s="6">
        <f t="shared" si="4"/>
        <v>0</v>
      </c>
      <c r="F334" s="6">
        <f t="shared" ca="1" si="5"/>
        <v>5.6239999999999721</v>
      </c>
      <c r="G334" s="6">
        <f t="shared" ca="1" si="0"/>
        <v>0</v>
      </c>
      <c r="H334" s="6" t="b">
        <f t="shared" ca="1" si="1"/>
        <v>1</v>
      </c>
      <c r="I334" s="6">
        <f t="shared" ca="1" si="24"/>
        <v>0.32697674418604489</v>
      </c>
      <c r="J334" s="6">
        <f t="shared" ca="1" si="25"/>
        <v>5.3209534883720897</v>
      </c>
      <c r="K334" s="6">
        <f t="shared" ca="1" si="26"/>
        <v>-1.4728682170542655</v>
      </c>
      <c r="L334" s="6" t="b">
        <v>0</v>
      </c>
      <c r="M334" s="6" t="b">
        <f t="shared" ca="1" si="9"/>
        <v>0</v>
      </c>
    </row>
    <row r="335" spans="2:13" ht="12.75" customHeight="1" x14ac:dyDescent="0.3">
      <c r="B335" s="6">
        <f t="shared" si="10"/>
        <v>310</v>
      </c>
      <c r="C335" s="6">
        <f t="shared" si="23"/>
        <v>3.7080000000000002</v>
      </c>
      <c r="D335" s="6">
        <f t="shared" si="3"/>
        <v>0</v>
      </c>
      <c r="E335" s="6">
        <f t="shared" si="4"/>
        <v>0</v>
      </c>
      <c r="F335" s="6">
        <f t="shared" ca="1" si="5"/>
        <v>5.3279999999999728</v>
      </c>
      <c r="G335" s="6">
        <f t="shared" ca="1" si="0"/>
        <v>0</v>
      </c>
      <c r="H335" s="6" t="b">
        <f t="shared" ca="1" si="1"/>
        <v>1</v>
      </c>
      <c r="I335" s="6">
        <f t="shared" ca="1" si="24"/>
        <v>0.30976744186046351</v>
      </c>
      <c r="J335" s="6">
        <f t="shared" ca="1" si="25"/>
        <v>5.3247739534883687</v>
      </c>
      <c r="K335" s="6">
        <f t="shared" ca="1" si="26"/>
        <v>-1.4341085271317815</v>
      </c>
      <c r="L335" s="6" t="b">
        <v>0</v>
      </c>
      <c r="M335" s="6" t="b">
        <f t="shared" ca="1" si="9"/>
        <v>0</v>
      </c>
    </row>
    <row r="336" spans="2:13" ht="12.75" customHeight="1" x14ac:dyDescent="0.3">
      <c r="B336" s="6">
        <f t="shared" si="10"/>
        <v>311</v>
      </c>
      <c r="C336" s="6">
        <f t="shared" si="23"/>
        <v>3.72</v>
      </c>
      <c r="D336" s="6">
        <f t="shared" si="3"/>
        <v>0</v>
      </c>
      <c r="E336" s="6">
        <f t="shared" si="4"/>
        <v>0</v>
      </c>
      <c r="F336" s="6">
        <f t="shared" ca="1" si="5"/>
        <v>5.0399999999999734</v>
      </c>
      <c r="G336" s="6">
        <f t="shared" ca="1" si="0"/>
        <v>0</v>
      </c>
      <c r="H336" s="6" t="b">
        <f t="shared" ca="1" si="1"/>
        <v>1</v>
      </c>
      <c r="I336" s="6">
        <f t="shared" ca="1" si="24"/>
        <v>0.29302325581395194</v>
      </c>
      <c r="J336" s="6">
        <f t="shared" ca="1" si="25"/>
        <v>5.3283906976744149</v>
      </c>
      <c r="K336" s="6">
        <f t="shared" ca="1" si="26"/>
        <v>-1.3953488372092973</v>
      </c>
      <c r="L336" s="6" t="b">
        <v>0</v>
      </c>
      <c r="M336" s="6" t="b">
        <f t="shared" ca="1" si="9"/>
        <v>0</v>
      </c>
    </row>
    <row r="337" spans="2:13" ht="12.75" customHeight="1" x14ac:dyDescent="0.3">
      <c r="B337" s="6">
        <f t="shared" si="10"/>
        <v>312</v>
      </c>
      <c r="C337" s="6">
        <f t="shared" si="23"/>
        <v>3.7320000000000002</v>
      </c>
      <c r="D337" s="6">
        <f t="shared" si="3"/>
        <v>0</v>
      </c>
      <c r="E337" s="6">
        <f t="shared" si="4"/>
        <v>0</v>
      </c>
      <c r="F337" s="6">
        <f t="shared" ca="1" si="5"/>
        <v>4.759999999999974</v>
      </c>
      <c r="G337" s="6">
        <f t="shared" ca="1" si="0"/>
        <v>0</v>
      </c>
      <c r="H337" s="6" t="b">
        <f t="shared" ca="1" si="1"/>
        <v>1</v>
      </c>
      <c r="I337" s="6">
        <f t="shared" ca="1" si="24"/>
        <v>0.27674418604651013</v>
      </c>
      <c r="J337" s="6">
        <f t="shared" ca="1" si="25"/>
        <v>5.3318093023255777</v>
      </c>
      <c r="K337" s="6">
        <f t="shared" ca="1" si="26"/>
        <v>-1.3565891472868177</v>
      </c>
      <c r="L337" s="6" t="b">
        <v>0</v>
      </c>
      <c r="M337" s="6" t="b">
        <f t="shared" ca="1" si="9"/>
        <v>0</v>
      </c>
    </row>
    <row r="338" spans="2:13" ht="12.75" customHeight="1" x14ac:dyDescent="0.3">
      <c r="B338" s="6">
        <f t="shared" si="10"/>
        <v>313</v>
      </c>
      <c r="C338" s="6">
        <f t="shared" si="23"/>
        <v>3.7440000000000002</v>
      </c>
      <c r="D338" s="6">
        <f t="shared" si="3"/>
        <v>0</v>
      </c>
      <c r="E338" s="6">
        <f t="shared" si="4"/>
        <v>0</v>
      </c>
      <c r="F338" s="6">
        <f t="shared" ca="1" si="5"/>
        <v>4.4879999999999747</v>
      </c>
      <c r="G338" s="6">
        <f t="shared" ca="1" si="0"/>
        <v>0</v>
      </c>
      <c r="H338" s="6" t="b">
        <f t="shared" ca="1" si="1"/>
        <v>1</v>
      </c>
      <c r="I338" s="6">
        <f t="shared" ca="1" si="24"/>
        <v>0.26093023255813808</v>
      </c>
      <c r="J338" s="6">
        <f t="shared" ca="1" si="25"/>
        <v>5.3350353488372058</v>
      </c>
      <c r="K338" s="6">
        <f t="shared" ca="1" si="26"/>
        <v>-1.3178294573643381</v>
      </c>
      <c r="L338" s="6" t="b">
        <v>0</v>
      </c>
      <c r="M338" s="6" t="b">
        <f t="shared" ca="1" si="9"/>
        <v>0</v>
      </c>
    </row>
    <row r="339" spans="2:13" ht="12.75" customHeight="1" x14ac:dyDescent="0.3">
      <c r="B339" s="6">
        <f t="shared" si="10"/>
        <v>314</v>
      </c>
      <c r="C339" s="6">
        <f t="shared" si="23"/>
        <v>3.7559999999999998</v>
      </c>
      <c r="D339" s="6">
        <f t="shared" si="3"/>
        <v>0</v>
      </c>
      <c r="E339" s="6">
        <f t="shared" si="4"/>
        <v>0</v>
      </c>
      <c r="F339" s="6">
        <f t="shared" ca="1" si="5"/>
        <v>4.2239999999999753</v>
      </c>
      <c r="G339" s="6">
        <f t="shared" ca="1" si="0"/>
        <v>0</v>
      </c>
      <c r="H339" s="6" t="b">
        <f t="shared" ca="1" si="1"/>
        <v>1</v>
      </c>
      <c r="I339" s="6">
        <f t="shared" ca="1" si="24"/>
        <v>0.24558139534883577</v>
      </c>
      <c r="J339" s="6">
        <f t="shared" ca="1" si="25"/>
        <v>5.3380744186046476</v>
      </c>
      <c r="K339" s="6">
        <f t="shared" ca="1" si="26"/>
        <v>-1.2790697674418585</v>
      </c>
      <c r="L339" s="6" t="b">
        <v>0</v>
      </c>
      <c r="M339" s="6" t="b">
        <f t="shared" ca="1" si="9"/>
        <v>0</v>
      </c>
    </row>
    <row r="340" spans="2:13" ht="12.75" customHeight="1" x14ac:dyDescent="0.3">
      <c r="B340" s="6">
        <f t="shared" si="10"/>
        <v>315</v>
      </c>
      <c r="C340" s="6">
        <f t="shared" si="23"/>
        <v>3.7679999999999998</v>
      </c>
      <c r="D340" s="6">
        <f t="shared" si="3"/>
        <v>0</v>
      </c>
      <c r="E340" s="6">
        <f t="shared" si="4"/>
        <v>0</v>
      </c>
      <c r="F340" s="6">
        <f t="shared" ca="1" si="5"/>
        <v>3.967999999999976</v>
      </c>
      <c r="G340" s="6">
        <f t="shared" ca="1" si="0"/>
        <v>0</v>
      </c>
      <c r="H340" s="6" t="b">
        <f t="shared" ca="1" si="1"/>
        <v>1</v>
      </c>
      <c r="I340" s="6">
        <f t="shared" ca="1" si="24"/>
        <v>0.23069767441860323</v>
      </c>
      <c r="J340" s="6">
        <f t="shared" ca="1" si="25"/>
        <v>5.3409320930232527</v>
      </c>
      <c r="K340" s="6">
        <f t="shared" ca="1" si="26"/>
        <v>-1.2403100775193789</v>
      </c>
      <c r="L340" s="6" t="b">
        <v>0</v>
      </c>
      <c r="M340" s="6" t="b">
        <f t="shared" ca="1" si="9"/>
        <v>0</v>
      </c>
    </row>
    <row r="341" spans="2:13" ht="12.75" customHeight="1" x14ac:dyDescent="0.3">
      <c r="B341" s="6">
        <f t="shared" si="10"/>
        <v>316</v>
      </c>
      <c r="C341" s="6">
        <f t="shared" si="23"/>
        <v>3.78</v>
      </c>
      <c r="D341" s="6">
        <f t="shared" si="3"/>
        <v>0</v>
      </c>
      <c r="E341" s="6">
        <f t="shared" si="4"/>
        <v>0</v>
      </c>
      <c r="F341" s="6">
        <f t="shared" ca="1" si="5"/>
        <v>3.7199999999999767</v>
      </c>
      <c r="G341" s="6">
        <f t="shared" ca="1" si="0"/>
        <v>0</v>
      </c>
      <c r="H341" s="6" t="b">
        <f t="shared" ca="1" si="1"/>
        <v>1</v>
      </c>
      <c r="I341" s="6">
        <f t="shared" ca="1" si="24"/>
        <v>0.21627906976744049</v>
      </c>
      <c r="J341" s="6">
        <f t="shared" ca="1" si="25"/>
        <v>5.3436139534883687</v>
      </c>
      <c r="K341" s="6">
        <f t="shared" ca="1" si="26"/>
        <v>-1.2015503875968947</v>
      </c>
      <c r="L341" s="6" t="b">
        <v>0</v>
      </c>
      <c r="M341" s="6" t="b">
        <f t="shared" ca="1" si="9"/>
        <v>0</v>
      </c>
    </row>
    <row r="342" spans="2:13" ht="12.75" customHeight="1" x14ac:dyDescent="0.3">
      <c r="B342" s="6">
        <f t="shared" si="10"/>
        <v>317</v>
      </c>
      <c r="C342" s="6">
        <f t="shared" si="23"/>
        <v>3.7919999999999998</v>
      </c>
      <c r="D342" s="6">
        <f t="shared" si="3"/>
        <v>0</v>
      </c>
      <c r="E342" s="6">
        <f t="shared" si="4"/>
        <v>0</v>
      </c>
      <c r="F342" s="6">
        <f t="shared" ca="1" si="5"/>
        <v>3.4799999999999773</v>
      </c>
      <c r="G342" s="6">
        <f t="shared" ca="1" si="0"/>
        <v>0</v>
      </c>
      <c r="H342" s="6" t="b">
        <f t="shared" ca="1" si="1"/>
        <v>1</v>
      </c>
      <c r="I342" s="6">
        <f t="shared" ca="1" si="24"/>
        <v>0.20232558139534754</v>
      </c>
      <c r="J342" s="6">
        <f t="shared" ca="1" si="25"/>
        <v>5.346125581395345</v>
      </c>
      <c r="K342" s="6">
        <f t="shared" ca="1" si="26"/>
        <v>-1.1627906976744127</v>
      </c>
      <c r="L342" s="6" t="b">
        <v>0</v>
      </c>
      <c r="M342" s="6" t="b">
        <f t="shared" ca="1" si="9"/>
        <v>0</v>
      </c>
    </row>
    <row r="343" spans="2:13" ht="12.75" customHeight="1" x14ac:dyDescent="0.3">
      <c r="B343" s="6">
        <f t="shared" si="10"/>
        <v>318</v>
      </c>
      <c r="C343" s="6">
        <f t="shared" si="23"/>
        <v>3.8039999999999998</v>
      </c>
      <c r="D343" s="6">
        <f t="shared" si="3"/>
        <v>0</v>
      </c>
      <c r="E343" s="6">
        <f t="shared" si="4"/>
        <v>0</v>
      </c>
      <c r="F343" s="6">
        <f t="shared" ca="1" si="5"/>
        <v>3.247999999999978</v>
      </c>
      <c r="G343" s="6">
        <f t="shared" ca="1" si="0"/>
        <v>0</v>
      </c>
      <c r="H343" s="6" t="b">
        <f t="shared" ca="1" si="1"/>
        <v>1</v>
      </c>
      <c r="I343" s="6">
        <f t="shared" ca="1" si="24"/>
        <v>0.18883720930232428</v>
      </c>
      <c r="J343" s="6">
        <f t="shared" ca="1" si="25"/>
        <v>5.3484725581395312</v>
      </c>
      <c r="K343" s="6">
        <f t="shared" ca="1" si="26"/>
        <v>-1.1240310077519378</v>
      </c>
      <c r="L343" s="6" t="b">
        <v>0</v>
      </c>
      <c r="M343" s="6" t="b">
        <f t="shared" ca="1" si="9"/>
        <v>0</v>
      </c>
    </row>
    <row r="344" spans="2:13" ht="12.75" customHeight="1" x14ac:dyDescent="0.3">
      <c r="B344" s="6">
        <f t="shared" si="10"/>
        <v>319</v>
      </c>
      <c r="C344" s="6">
        <f t="shared" si="23"/>
        <v>3.8159999999999998</v>
      </c>
      <c r="D344" s="6">
        <f t="shared" si="3"/>
        <v>0</v>
      </c>
      <c r="E344" s="6">
        <f t="shared" si="4"/>
        <v>0</v>
      </c>
      <c r="F344" s="6">
        <f t="shared" ca="1" si="5"/>
        <v>3.0239999999999787</v>
      </c>
      <c r="G344" s="6">
        <f t="shared" ca="1" si="0"/>
        <v>0</v>
      </c>
      <c r="H344" s="6" t="b">
        <f t="shared" ca="1" si="1"/>
        <v>1</v>
      </c>
      <c r="I344" s="6">
        <f t="shared" ca="1" si="24"/>
        <v>0.17581395348837084</v>
      </c>
      <c r="J344" s="6">
        <f t="shared" ca="1" si="25"/>
        <v>5.3506604651162757</v>
      </c>
      <c r="K344" s="6">
        <f t="shared" ca="1" si="26"/>
        <v>-1.0852713178294535</v>
      </c>
      <c r="L344" s="6" t="b">
        <v>0</v>
      </c>
      <c r="M344" s="6" t="b">
        <f t="shared" ca="1" si="9"/>
        <v>0</v>
      </c>
    </row>
    <row r="345" spans="2:13" ht="12.75" customHeight="1" x14ac:dyDescent="0.3">
      <c r="B345" s="6">
        <f t="shared" si="10"/>
        <v>320</v>
      </c>
      <c r="C345" s="6">
        <f t="shared" si="23"/>
        <v>3.8279999999999998</v>
      </c>
      <c r="D345" s="6">
        <f t="shared" si="3"/>
        <v>0</v>
      </c>
      <c r="E345" s="6">
        <f t="shared" si="4"/>
        <v>0</v>
      </c>
      <c r="F345" s="6">
        <f t="shared" ca="1" si="5"/>
        <v>2.8079999999999794</v>
      </c>
      <c r="G345" s="6">
        <f t="shared" ca="1" si="0"/>
        <v>0</v>
      </c>
      <c r="H345" s="6" t="b">
        <f t="shared" ca="1" si="1"/>
        <v>1</v>
      </c>
      <c r="I345" s="6">
        <f t="shared" ca="1" si="24"/>
        <v>0.16325581395348718</v>
      </c>
      <c r="J345" s="6">
        <f t="shared" ca="1" si="25"/>
        <v>5.3526948837209272</v>
      </c>
      <c r="K345" s="6">
        <f t="shared" ca="1" si="26"/>
        <v>-1.0465116279069717</v>
      </c>
      <c r="L345" s="6" t="b">
        <v>0</v>
      </c>
      <c r="M345" s="6" t="b">
        <f t="shared" ca="1" si="9"/>
        <v>0</v>
      </c>
    </row>
    <row r="346" spans="2:13" ht="12.75" customHeight="1" x14ac:dyDescent="0.3">
      <c r="B346" s="6">
        <f t="shared" si="10"/>
        <v>321</v>
      </c>
      <c r="C346" s="6">
        <f t="shared" si="23"/>
        <v>3.84</v>
      </c>
      <c r="D346" s="6">
        <f t="shared" si="3"/>
        <v>0</v>
      </c>
      <c r="E346" s="6">
        <f t="shared" si="4"/>
        <v>0</v>
      </c>
      <c r="F346" s="6">
        <f t="shared" ca="1" si="5"/>
        <v>2.5999999999999801</v>
      </c>
      <c r="G346" s="6">
        <f t="shared" ca="1" si="0"/>
        <v>0</v>
      </c>
      <c r="H346" s="6" t="b">
        <f t="shared" ca="1" si="1"/>
        <v>1</v>
      </c>
      <c r="I346" s="6">
        <f t="shared" ca="1" si="24"/>
        <v>0.15116279069767324</v>
      </c>
      <c r="J346" s="6">
        <f t="shared" ca="1" si="25"/>
        <v>5.3545813953488341</v>
      </c>
      <c r="K346" s="6">
        <f t="shared" ca="1" si="26"/>
        <v>-1.0077519379844944</v>
      </c>
      <c r="L346" s="6" t="b">
        <v>0</v>
      </c>
      <c r="M346" s="6" t="b">
        <f t="shared" ca="1" si="9"/>
        <v>0</v>
      </c>
    </row>
    <row r="347" spans="2:13" ht="12.75" customHeight="1" x14ac:dyDescent="0.3">
      <c r="B347" s="6">
        <f t="shared" si="10"/>
        <v>322</v>
      </c>
      <c r="C347" s="6">
        <f t="shared" ref="C347:C410" si="27">((B347-1)*itp)/1000</f>
        <v>3.8519999999999999</v>
      </c>
      <c r="D347" s="6">
        <f t="shared" si="3"/>
        <v>0</v>
      </c>
      <c r="E347" s="6">
        <f t="shared" si="4"/>
        <v>0</v>
      </c>
      <c r="F347" s="6">
        <f t="shared" ca="1" si="5"/>
        <v>2.3999999999999808</v>
      </c>
      <c r="G347" s="6">
        <f t="shared" ca="1" si="0"/>
        <v>0</v>
      </c>
      <c r="H347" s="6" t="b">
        <f t="shared" ca="1" si="1"/>
        <v>1</v>
      </c>
      <c r="I347" s="6">
        <f t="shared" ref="I347:I410" ca="1" si="28">IF(H347,   ((E347+F347)/(1+$C$10))*Vprog,  "")</f>
        <v>0.13953488372092912</v>
      </c>
      <c r="J347" s="6">
        <f t="shared" ref="J347:J410" ca="1" si="29">IF(H347,  ((((I347+I346)/2)*itp)/1000)+J346,"")</f>
        <v>5.3563255813953461</v>
      </c>
      <c r="K347" s="6">
        <f t="shared" ref="K347:K410" ca="1" si="30">IF(H347,     (I347-I346)/(itp/1000),     "")</f>
        <v>-0.96899224806201023</v>
      </c>
      <c r="L347" s="6" t="b">
        <v>0</v>
      </c>
      <c r="M347" s="6" t="b">
        <f t="shared" ca="1" si="9"/>
        <v>0</v>
      </c>
    </row>
    <row r="348" spans="2:13" ht="12.75" customHeight="1" x14ac:dyDescent="0.3">
      <c r="B348" s="6">
        <f t="shared" si="10"/>
        <v>323</v>
      </c>
      <c r="C348" s="6">
        <f t="shared" si="27"/>
        <v>3.8639999999999999</v>
      </c>
      <c r="D348" s="6">
        <f t="shared" si="3"/>
        <v>0</v>
      </c>
      <c r="E348" s="6">
        <f t="shared" si="4"/>
        <v>0</v>
      </c>
      <c r="F348" s="6">
        <f t="shared" ca="1" si="5"/>
        <v>2.2079999999999815</v>
      </c>
      <c r="G348" s="6">
        <f t="shared" ca="1" si="0"/>
        <v>0</v>
      </c>
      <c r="H348" s="6" t="b">
        <f t="shared" ca="1" si="1"/>
        <v>1</v>
      </c>
      <c r="I348" s="6">
        <f t="shared" ca="1" si="28"/>
        <v>0.12837209302325475</v>
      </c>
      <c r="J348" s="6">
        <f t="shared" ca="1" si="29"/>
        <v>5.3579330232558116</v>
      </c>
      <c r="K348" s="6">
        <f t="shared" ca="1" si="30"/>
        <v>-0.93023255813953065</v>
      </c>
      <c r="L348" s="6" t="b">
        <v>0</v>
      </c>
      <c r="M348" s="6" t="b">
        <f t="shared" ca="1" si="9"/>
        <v>0</v>
      </c>
    </row>
    <row r="349" spans="2:13" ht="12.75" customHeight="1" x14ac:dyDescent="0.3">
      <c r="B349" s="6">
        <f t="shared" si="10"/>
        <v>324</v>
      </c>
      <c r="C349" s="6">
        <f t="shared" si="27"/>
        <v>3.8759999999999999</v>
      </c>
      <c r="D349" s="6">
        <f t="shared" si="3"/>
        <v>0</v>
      </c>
      <c r="E349" s="6">
        <f t="shared" si="4"/>
        <v>0</v>
      </c>
      <c r="F349" s="6">
        <f t="shared" ca="1" si="5"/>
        <v>2.0239999999999823</v>
      </c>
      <c r="G349" s="6">
        <f t="shared" ca="1" si="0"/>
        <v>0</v>
      </c>
      <c r="H349" s="6" t="b">
        <f t="shared" ca="1" si="1"/>
        <v>1</v>
      </c>
      <c r="I349" s="6">
        <f t="shared" ca="1" si="28"/>
        <v>0.11767441860465014</v>
      </c>
      <c r="J349" s="6">
        <f t="shared" ca="1" si="29"/>
        <v>5.3594093023255791</v>
      </c>
      <c r="K349" s="6">
        <f t="shared" ca="1" si="30"/>
        <v>-0.89147286821705107</v>
      </c>
      <c r="L349" s="6" t="b">
        <v>0</v>
      </c>
      <c r="M349" s="6" t="b">
        <f t="shared" ca="1" si="9"/>
        <v>0</v>
      </c>
    </row>
    <row r="350" spans="2:13" ht="12.75" customHeight="1" x14ac:dyDescent="0.3">
      <c r="B350" s="6">
        <f t="shared" si="10"/>
        <v>325</v>
      </c>
      <c r="C350" s="6">
        <f t="shared" si="27"/>
        <v>3.8879999999999999</v>
      </c>
      <c r="D350" s="6">
        <f t="shared" si="3"/>
        <v>0</v>
      </c>
      <c r="E350" s="6">
        <f t="shared" si="4"/>
        <v>0</v>
      </c>
      <c r="F350" s="6">
        <f t="shared" ca="1" si="5"/>
        <v>1.847999999999983</v>
      </c>
      <c r="G350" s="6">
        <f t="shared" ca="1" si="0"/>
        <v>0</v>
      </c>
      <c r="H350" s="6" t="b">
        <f t="shared" ca="1" si="1"/>
        <v>1</v>
      </c>
      <c r="I350" s="6">
        <f t="shared" ca="1" si="28"/>
        <v>0.10744186046511528</v>
      </c>
      <c r="J350" s="6">
        <f t="shared" ca="1" si="29"/>
        <v>5.3607599999999973</v>
      </c>
      <c r="K350" s="6">
        <f t="shared" ca="1" si="30"/>
        <v>-0.85271317829457149</v>
      </c>
      <c r="L350" s="6" t="b">
        <v>0</v>
      </c>
      <c r="M350" s="6" t="b">
        <f t="shared" ca="1" si="9"/>
        <v>0</v>
      </c>
    </row>
    <row r="351" spans="2:13" ht="12.75" customHeight="1" x14ac:dyDescent="0.3">
      <c r="B351" s="6">
        <f t="shared" si="10"/>
        <v>326</v>
      </c>
      <c r="C351" s="6">
        <f t="shared" si="27"/>
        <v>3.9</v>
      </c>
      <c r="D351" s="6">
        <f t="shared" si="3"/>
        <v>0</v>
      </c>
      <c r="E351" s="6">
        <f t="shared" si="4"/>
        <v>0</v>
      </c>
      <c r="F351" s="6">
        <f t="shared" ca="1" si="5"/>
        <v>1.6799999999999837</v>
      </c>
      <c r="G351" s="6">
        <f t="shared" ca="1" si="0"/>
        <v>0</v>
      </c>
      <c r="H351" s="6" t="b">
        <f t="shared" ca="1" si="1"/>
        <v>1</v>
      </c>
      <c r="I351" s="6">
        <f t="shared" ca="1" si="28"/>
        <v>9.7674418604650218E-2</v>
      </c>
      <c r="J351" s="6">
        <f t="shared" ca="1" si="29"/>
        <v>5.3619906976744156</v>
      </c>
      <c r="K351" s="6">
        <f t="shared" ca="1" si="30"/>
        <v>-0.81395348837208847</v>
      </c>
      <c r="L351" s="6" t="b">
        <v>0</v>
      </c>
      <c r="M351" s="6" t="b">
        <f t="shared" ca="1" si="9"/>
        <v>0</v>
      </c>
    </row>
    <row r="352" spans="2:13" ht="12.75" customHeight="1" x14ac:dyDescent="0.3">
      <c r="B352" s="6">
        <f t="shared" si="10"/>
        <v>327</v>
      </c>
      <c r="C352" s="6">
        <f t="shared" si="27"/>
        <v>3.9119999999999999</v>
      </c>
      <c r="D352" s="6">
        <f t="shared" si="3"/>
        <v>0</v>
      </c>
      <c r="E352" s="6">
        <f t="shared" si="4"/>
        <v>0</v>
      </c>
      <c r="F352" s="6">
        <f t="shared" ca="1" si="5"/>
        <v>1.5199999999999845</v>
      </c>
      <c r="G352" s="6">
        <f t="shared" ca="1" si="0"/>
        <v>0</v>
      </c>
      <c r="H352" s="6" t="b">
        <f t="shared" ca="1" si="1"/>
        <v>1</v>
      </c>
      <c r="I352" s="6">
        <f t="shared" ca="1" si="28"/>
        <v>8.8372093023254911E-2</v>
      </c>
      <c r="J352" s="6">
        <f t="shared" ca="1" si="29"/>
        <v>5.3631069767441835</v>
      </c>
      <c r="K352" s="6">
        <f t="shared" ca="1" si="30"/>
        <v>-0.7751937984496089</v>
      </c>
      <c r="L352" s="6" t="b">
        <v>0</v>
      </c>
      <c r="M352" s="6" t="b">
        <f t="shared" ca="1" si="9"/>
        <v>0</v>
      </c>
    </row>
    <row r="353" spans="2:13" ht="12.75" customHeight="1" x14ac:dyDescent="0.3">
      <c r="B353" s="6">
        <f t="shared" si="10"/>
        <v>328</v>
      </c>
      <c r="C353" s="6">
        <f t="shared" si="27"/>
        <v>3.9239999999999999</v>
      </c>
      <c r="D353" s="6">
        <f t="shared" si="3"/>
        <v>0</v>
      </c>
      <c r="E353" s="6">
        <f t="shared" si="4"/>
        <v>0</v>
      </c>
      <c r="F353" s="6">
        <f t="shared" ca="1" si="5"/>
        <v>1.3679999999999852</v>
      </c>
      <c r="G353" s="6">
        <f t="shared" ca="1" si="0"/>
        <v>0</v>
      </c>
      <c r="H353" s="6" t="b">
        <f t="shared" ca="1" si="1"/>
        <v>1</v>
      </c>
      <c r="I353" s="6">
        <f t="shared" ca="1" si="28"/>
        <v>7.9534883720929372E-2</v>
      </c>
      <c r="J353" s="6">
        <f t="shared" ca="1" si="29"/>
        <v>5.3641144186046485</v>
      </c>
      <c r="K353" s="6">
        <f t="shared" ca="1" si="30"/>
        <v>-0.73643410852712821</v>
      </c>
      <c r="L353" s="6" t="b">
        <v>0</v>
      </c>
      <c r="M353" s="6" t="b">
        <f t="shared" ca="1" si="9"/>
        <v>0</v>
      </c>
    </row>
    <row r="354" spans="2:13" ht="12.75" customHeight="1" x14ac:dyDescent="0.3">
      <c r="B354" s="6">
        <f t="shared" si="10"/>
        <v>329</v>
      </c>
      <c r="C354" s="6">
        <f t="shared" si="27"/>
        <v>3.9359999999999999</v>
      </c>
      <c r="D354" s="6">
        <f t="shared" si="3"/>
        <v>0</v>
      </c>
      <c r="E354" s="6">
        <f t="shared" si="4"/>
        <v>0</v>
      </c>
      <c r="F354" s="6">
        <f t="shared" ca="1" si="5"/>
        <v>1.223999999999986</v>
      </c>
      <c r="G354" s="6">
        <f t="shared" ca="1" si="0"/>
        <v>0</v>
      </c>
      <c r="H354" s="6" t="b">
        <f t="shared" ca="1" si="1"/>
        <v>1</v>
      </c>
      <c r="I354" s="6">
        <f t="shared" ca="1" si="28"/>
        <v>7.1162790697673603E-2</v>
      </c>
      <c r="J354" s="6">
        <f t="shared" ca="1" si="29"/>
        <v>5.3650186046511603</v>
      </c>
      <c r="K354" s="6">
        <f t="shared" ca="1" si="30"/>
        <v>-0.69767441860464741</v>
      </c>
      <c r="L354" s="6" t="b">
        <v>0</v>
      </c>
      <c r="M354" s="6" t="b">
        <f t="shared" ca="1" si="9"/>
        <v>0</v>
      </c>
    </row>
    <row r="355" spans="2:13" ht="12.75" customHeight="1" x14ac:dyDescent="0.3">
      <c r="B355" s="6">
        <f t="shared" si="10"/>
        <v>330</v>
      </c>
      <c r="C355" s="6">
        <f t="shared" si="27"/>
        <v>3.948</v>
      </c>
      <c r="D355" s="6">
        <f t="shared" si="3"/>
        <v>0</v>
      </c>
      <c r="E355" s="6">
        <f t="shared" si="4"/>
        <v>0</v>
      </c>
      <c r="F355" s="6">
        <f t="shared" ca="1" si="5"/>
        <v>1.0879999999999868</v>
      </c>
      <c r="G355" s="6">
        <f t="shared" ca="1" si="0"/>
        <v>0</v>
      </c>
      <c r="H355" s="6" t="b">
        <f t="shared" ca="1" si="1"/>
        <v>1</v>
      </c>
      <c r="I355" s="6">
        <f t="shared" ca="1" si="28"/>
        <v>6.3255813953487602E-2</v>
      </c>
      <c r="J355" s="6">
        <f t="shared" ca="1" si="29"/>
        <v>5.3658251162790673</v>
      </c>
      <c r="K355" s="6">
        <f t="shared" ca="1" si="30"/>
        <v>-0.65891472868216672</v>
      </c>
      <c r="L355" s="6" t="b">
        <v>0</v>
      </c>
      <c r="M355" s="6" t="b">
        <f t="shared" ca="1" si="9"/>
        <v>0</v>
      </c>
    </row>
    <row r="356" spans="2:13" ht="12.75" customHeight="1" x14ac:dyDescent="0.3">
      <c r="B356" s="6">
        <f t="shared" si="10"/>
        <v>331</v>
      </c>
      <c r="C356" s="6">
        <f t="shared" si="27"/>
        <v>3.96</v>
      </c>
      <c r="D356" s="6">
        <f t="shared" si="3"/>
        <v>0</v>
      </c>
      <c r="E356" s="6">
        <f t="shared" si="4"/>
        <v>0</v>
      </c>
      <c r="F356" s="6">
        <f t="shared" ca="1" si="5"/>
        <v>0.95999999999998753</v>
      </c>
      <c r="G356" s="6">
        <f t="shared" ca="1" si="0"/>
        <v>0</v>
      </c>
      <c r="H356" s="6" t="b">
        <f t="shared" ca="1" si="1"/>
        <v>1</v>
      </c>
      <c r="I356" s="6">
        <f t="shared" ca="1" si="28"/>
        <v>5.5813953488371364E-2</v>
      </c>
      <c r="J356" s="6">
        <f t="shared" ca="1" si="29"/>
        <v>5.3665395348837182</v>
      </c>
      <c r="K356" s="6">
        <f t="shared" ca="1" si="30"/>
        <v>-0.62015503875968658</v>
      </c>
      <c r="L356" s="6" t="b">
        <v>0</v>
      </c>
      <c r="M356" s="6" t="b">
        <f t="shared" ca="1" si="9"/>
        <v>0</v>
      </c>
    </row>
    <row r="357" spans="2:13" ht="12.75" customHeight="1" x14ac:dyDescent="0.3">
      <c r="B357" s="6">
        <f t="shared" si="10"/>
        <v>332</v>
      </c>
      <c r="C357" s="6">
        <f t="shared" si="27"/>
        <v>3.972</v>
      </c>
      <c r="D357" s="6">
        <f t="shared" si="3"/>
        <v>0</v>
      </c>
      <c r="E357" s="6">
        <f t="shared" si="4"/>
        <v>0</v>
      </c>
      <c r="F357" s="6">
        <f t="shared" ca="1" si="5"/>
        <v>0.83999999999998831</v>
      </c>
      <c r="G357" s="6">
        <f t="shared" ca="1" si="0"/>
        <v>0</v>
      </c>
      <c r="H357" s="6" t="b">
        <f t="shared" ca="1" si="1"/>
        <v>1</v>
      </c>
      <c r="I357" s="6">
        <f t="shared" ca="1" si="28"/>
        <v>4.8837209302324901E-2</v>
      </c>
      <c r="J357" s="6">
        <f t="shared" ca="1" si="29"/>
        <v>5.3671674418604622</v>
      </c>
      <c r="K357" s="6">
        <f t="shared" ca="1" si="30"/>
        <v>-0.58139534883720523</v>
      </c>
      <c r="L357" s="6" t="b">
        <v>0</v>
      </c>
      <c r="M357" s="6" t="b">
        <f t="shared" ca="1" si="9"/>
        <v>0</v>
      </c>
    </row>
    <row r="358" spans="2:13" ht="12.75" customHeight="1" x14ac:dyDescent="0.3">
      <c r="B358" s="6">
        <f t="shared" si="10"/>
        <v>333</v>
      </c>
      <c r="C358" s="6">
        <f t="shared" si="27"/>
        <v>3.984</v>
      </c>
      <c r="D358" s="6">
        <f t="shared" si="3"/>
        <v>0</v>
      </c>
      <c r="E358" s="6">
        <f t="shared" si="4"/>
        <v>0</v>
      </c>
      <c r="F358" s="6">
        <f t="shared" ca="1" si="5"/>
        <v>0.7279999999999891</v>
      </c>
      <c r="G358" s="6">
        <f t="shared" ca="1" si="0"/>
        <v>0</v>
      </c>
      <c r="H358" s="6" t="b">
        <f t="shared" ca="1" si="1"/>
        <v>1</v>
      </c>
      <c r="I358" s="6">
        <f t="shared" ca="1" si="28"/>
        <v>4.23255813953482E-2</v>
      </c>
      <c r="J358" s="6">
        <f t="shared" ca="1" si="29"/>
        <v>5.3677144186046482</v>
      </c>
      <c r="K358" s="6">
        <f t="shared" ca="1" si="30"/>
        <v>-0.54263565891472509</v>
      </c>
      <c r="L358" s="6" t="b">
        <v>0</v>
      </c>
      <c r="M358" s="6" t="b">
        <f t="shared" ca="1" si="9"/>
        <v>0</v>
      </c>
    </row>
    <row r="359" spans="2:13" ht="12.75" customHeight="1" x14ac:dyDescent="0.3">
      <c r="B359" s="6">
        <f t="shared" si="10"/>
        <v>334</v>
      </c>
      <c r="C359" s="6">
        <f t="shared" si="27"/>
        <v>3.996</v>
      </c>
      <c r="D359" s="6">
        <f t="shared" si="3"/>
        <v>0</v>
      </c>
      <c r="E359" s="6">
        <f t="shared" si="4"/>
        <v>0</v>
      </c>
      <c r="F359" s="6">
        <f t="shared" ca="1" si="5"/>
        <v>0.6239999999999899</v>
      </c>
      <c r="G359" s="6">
        <f t="shared" ca="1" si="0"/>
        <v>0</v>
      </c>
      <c r="H359" s="6" t="b">
        <f t="shared" ca="1" si="1"/>
        <v>1</v>
      </c>
      <c r="I359" s="6">
        <f t="shared" ca="1" si="28"/>
        <v>3.6279069767441274E-2</v>
      </c>
      <c r="J359" s="6">
        <f t="shared" ca="1" si="29"/>
        <v>5.3681860465116245</v>
      </c>
      <c r="K359" s="6">
        <f t="shared" ca="1" si="30"/>
        <v>-0.50387596899224374</v>
      </c>
      <c r="L359" s="6" t="b">
        <v>0</v>
      </c>
      <c r="M359" s="6" t="b">
        <f t="shared" ca="1" si="9"/>
        <v>0</v>
      </c>
    </row>
    <row r="360" spans="2:13" ht="12.75" customHeight="1" x14ac:dyDescent="0.3">
      <c r="B360" s="6">
        <f t="shared" si="10"/>
        <v>335</v>
      </c>
      <c r="C360" s="6">
        <f t="shared" si="27"/>
        <v>4.008</v>
      </c>
      <c r="D360" s="6">
        <f t="shared" si="3"/>
        <v>0</v>
      </c>
      <c r="E360" s="6">
        <f t="shared" si="4"/>
        <v>0</v>
      </c>
      <c r="F360" s="6">
        <f t="shared" ca="1" si="5"/>
        <v>0.5279999999999907</v>
      </c>
      <c r="G360" s="6">
        <f t="shared" ca="1" si="0"/>
        <v>0</v>
      </c>
      <c r="H360" s="6" t="b">
        <f t="shared" ca="1" si="1"/>
        <v>1</v>
      </c>
      <c r="I360" s="6">
        <f t="shared" ca="1" si="28"/>
        <v>3.0697674418604107E-2</v>
      </c>
      <c r="J360" s="6">
        <f t="shared" ca="1" si="29"/>
        <v>5.3685879069767406</v>
      </c>
      <c r="K360" s="6">
        <f t="shared" ca="1" si="30"/>
        <v>-0.46511627906976388</v>
      </c>
      <c r="L360" s="6" t="b">
        <v>0</v>
      </c>
      <c r="M360" s="6" t="b">
        <f t="shared" ca="1" si="9"/>
        <v>0</v>
      </c>
    </row>
    <row r="361" spans="2:13" ht="12.75" customHeight="1" x14ac:dyDescent="0.3">
      <c r="B361" s="6">
        <f t="shared" si="10"/>
        <v>336</v>
      </c>
      <c r="C361" s="6">
        <f t="shared" si="27"/>
        <v>4.0199999999999996</v>
      </c>
      <c r="D361" s="6">
        <f t="shared" si="3"/>
        <v>0</v>
      </c>
      <c r="E361" s="6">
        <f t="shared" si="4"/>
        <v>0</v>
      </c>
      <c r="F361" s="6">
        <f t="shared" ca="1" si="5"/>
        <v>0.43999999999999168</v>
      </c>
      <c r="G361" s="6">
        <f t="shared" ca="1" si="0"/>
        <v>0</v>
      </c>
      <c r="H361" s="6" t="b">
        <f t="shared" ca="1" si="1"/>
        <v>1</v>
      </c>
      <c r="I361" s="6">
        <f t="shared" ca="1" si="28"/>
        <v>2.5581395348836727E-2</v>
      </c>
      <c r="J361" s="6">
        <f t="shared" ca="1" si="29"/>
        <v>5.3689255813953451</v>
      </c>
      <c r="K361" s="6">
        <f t="shared" ca="1" si="30"/>
        <v>-0.42635658914728169</v>
      </c>
      <c r="L361" s="6" t="b">
        <v>0</v>
      </c>
      <c r="M361" s="6" t="b">
        <f t="shared" ca="1" si="9"/>
        <v>0</v>
      </c>
    </row>
    <row r="362" spans="2:13" ht="12.75" customHeight="1" x14ac:dyDescent="0.3">
      <c r="B362" s="6">
        <f t="shared" si="10"/>
        <v>337</v>
      </c>
      <c r="C362" s="6">
        <f t="shared" si="27"/>
        <v>4.032</v>
      </c>
      <c r="D362" s="6">
        <f t="shared" si="3"/>
        <v>0</v>
      </c>
      <c r="E362" s="6">
        <f t="shared" si="4"/>
        <v>0</v>
      </c>
      <c r="F362" s="6">
        <f t="shared" ca="1" si="5"/>
        <v>0.35999999999999249</v>
      </c>
      <c r="G362" s="6">
        <f t="shared" ca="1" si="0"/>
        <v>0</v>
      </c>
      <c r="H362" s="6" t="b">
        <f t="shared" ca="1" si="1"/>
        <v>1</v>
      </c>
      <c r="I362" s="6">
        <f t="shared" ca="1" si="28"/>
        <v>2.0930232558139097E-2</v>
      </c>
      <c r="J362" s="6">
        <f t="shared" ca="1" si="29"/>
        <v>5.3692046511627867</v>
      </c>
      <c r="K362" s="6">
        <f t="shared" ca="1" si="30"/>
        <v>-0.38759689922480245</v>
      </c>
      <c r="L362" s="6" t="b">
        <v>0</v>
      </c>
      <c r="M362" s="6" t="b">
        <f t="shared" ca="1" si="9"/>
        <v>0</v>
      </c>
    </row>
    <row r="363" spans="2:13" ht="12.75" customHeight="1" x14ac:dyDescent="0.3">
      <c r="B363" s="6">
        <f t="shared" si="10"/>
        <v>338</v>
      </c>
      <c r="C363" s="6">
        <f t="shared" si="27"/>
        <v>4.0439999999999996</v>
      </c>
      <c r="D363" s="6">
        <f t="shared" si="3"/>
        <v>0</v>
      </c>
      <c r="E363" s="6">
        <f t="shared" si="4"/>
        <v>0</v>
      </c>
      <c r="F363" s="6">
        <f t="shared" ca="1" si="5"/>
        <v>0.28799999999999337</v>
      </c>
      <c r="G363" s="6">
        <f t="shared" ca="1" si="0"/>
        <v>0</v>
      </c>
      <c r="H363" s="6" t="b">
        <f t="shared" ca="1" si="1"/>
        <v>1</v>
      </c>
      <c r="I363" s="6">
        <f t="shared" ca="1" si="28"/>
        <v>1.6744186046511244E-2</v>
      </c>
      <c r="J363" s="6">
        <f t="shared" ca="1" si="29"/>
        <v>5.3694306976744146</v>
      </c>
      <c r="K363" s="6">
        <f t="shared" ca="1" si="30"/>
        <v>-0.34883720930232109</v>
      </c>
      <c r="L363" s="6" t="b">
        <v>0</v>
      </c>
      <c r="M363" s="6" t="b">
        <f t="shared" ca="1" si="9"/>
        <v>0</v>
      </c>
    </row>
    <row r="364" spans="2:13" ht="12.75" customHeight="1" x14ac:dyDescent="0.3">
      <c r="B364" s="6">
        <f t="shared" si="10"/>
        <v>339</v>
      </c>
      <c r="C364" s="6">
        <f t="shared" si="27"/>
        <v>4.056</v>
      </c>
      <c r="D364" s="6">
        <f t="shared" si="3"/>
        <v>0</v>
      </c>
      <c r="E364" s="6">
        <f t="shared" si="4"/>
        <v>0</v>
      </c>
      <c r="F364" s="6">
        <f t="shared" ca="1" si="5"/>
        <v>0.2239999999999942</v>
      </c>
      <c r="G364" s="6">
        <f t="shared" ca="1" si="0"/>
        <v>0</v>
      </c>
      <c r="H364" s="6" t="b">
        <f t="shared" ca="1" si="1"/>
        <v>1</v>
      </c>
      <c r="I364" s="6">
        <f t="shared" ca="1" si="28"/>
        <v>1.3023255813953152E-2</v>
      </c>
      <c r="J364" s="6">
        <f t="shared" ca="1" si="29"/>
        <v>5.3696093023255775</v>
      </c>
      <c r="K364" s="6">
        <f t="shared" ca="1" si="30"/>
        <v>-0.31007751937984096</v>
      </c>
      <c r="L364" s="6" t="b">
        <v>0</v>
      </c>
      <c r="M364" s="6" t="b">
        <f t="shared" ca="1" si="9"/>
        <v>0</v>
      </c>
    </row>
    <row r="365" spans="2:13" ht="12.75" customHeight="1" x14ac:dyDescent="0.3">
      <c r="B365" s="6">
        <f t="shared" si="10"/>
        <v>340</v>
      </c>
      <c r="C365" s="6">
        <f t="shared" si="27"/>
        <v>4.0679999999999996</v>
      </c>
      <c r="D365" s="6">
        <f t="shared" si="3"/>
        <v>0</v>
      </c>
      <c r="E365" s="6">
        <f t="shared" si="4"/>
        <v>0</v>
      </c>
      <c r="F365" s="6">
        <f t="shared" ca="1" si="5"/>
        <v>0.16799999999999499</v>
      </c>
      <c r="G365" s="6">
        <f t="shared" ca="1" si="0"/>
        <v>0</v>
      </c>
      <c r="H365" s="6" t="b">
        <f t="shared" ca="1" si="1"/>
        <v>1</v>
      </c>
      <c r="I365" s="6">
        <f t="shared" ca="1" si="28"/>
        <v>9.7674418604648261E-3</v>
      </c>
      <c r="J365" s="6">
        <f t="shared" ca="1" si="29"/>
        <v>5.369746046511624</v>
      </c>
      <c r="K365" s="6">
        <f t="shared" ca="1" si="30"/>
        <v>-0.27131782945736049</v>
      </c>
      <c r="L365" s="6" t="b">
        <v>0</v>
      </c>
      <c r="M365" s="6" t="b">
        <f t="shared" ca="1" si="9"/>
        <v>0</v>
      </c>
    </row>
    <row r="366" spans="2:13" ht="12.75" customHeight="1" x14ac:dyDescent="0.3">
      <c r="B366" s="6">
        <f t="shared" si="10"/>
        <v>341</v>
      </c>
      <c r="C366" s="6">
        <f t="shared" si="27"/>
        <v>4.08</v>
      </c>
      <c r="D366" s="6">
        <f t="shared" si="3"/>
        <v>0</v>
      </c>
      <c r="E366" s="6">
        <f t="shared" si="4"/>
        <v>0</v>
      </c>
      <c r="F366" s="6">
        <f t="shared" ca="1" si="5"/>
        <v>0.11999999999999583</v>
      </c>
      <c r="G366" s="6">
        <f t="shared" ca="1" si="0"/>
        <v>0</v>
      </c>
      <c r="H366" s="6" t="b">
        <f t="shared" ca="1" si="1"/>
        <v>1</v>
      </c>
      <c r="I366" s="6">
        <f t="shared" ca="1" si="28"/>
        <v>6.9767441860462687E-3</v>
      </c>
      <c r="J366" s="6">
        <f t="shared" ca="1" si="29"/>
        <v>5.3698465116279035</v>
      </c>
      <c r="K366" s="6">
        <f t="shared" ca="1" si="30"/>
        <v>-0.23255813953487978</v>
      </c>
      <c r="L366" s="6" t="b">
        <v>0</v>
      </c>
      <c r="M366" s="6" t="b">
        <f t="shared" ca="1" si="9"/>
        <v>0</v>
      </c>
    </row>
    <row r="367" spans="2:13" ht="12.75" customHeight="1" x14ac:dyDescent="0.3">
      <c r="B367" s="6">
        <f t="shared" si="10"/>
        <v>342</v>
      </c>
      <c r="C367" s="6">
        <f t="shared" si="27"/>
        <v>4.0919999999999996</v>
      </c>
      <c r="D367" s="6">
        <f t="shared" si="3"/>
        <v>0</v>
      </c>
      <c r="E367" s="6">
        <f t="shared" si="4"/>
        <v>0</v>
      </c>
      <c r="F367" s="6">
        <f t="shared" ca="1" si="5"/>
        <v>7.9999999999996685E-2</v>
      </c>
      <c r="G367" s="6">
        <f t="shared" ca="1" si="0"/>
        <v>0</v>
      </c>
      <c r="H367" s="6" t="b">
        <f t="shared" ca="1" si="1"/>
        <v>1</v>
      </c>
      <c r="I367" s="6">
        <f t="shared" ca="1" si="28"/>
        <v>4.6511627906974818E-3</v>
      </c>
      <c r="J367" s="6">
        <f t="shared" ca="1" si="29"/>
        <v>5.3699162790697637</v>
      </c>
      <c r="K367" s="6">
        <f t="shared" ca="1" si="30"/>
        <v>-0.19379844961239889</v>
      </c>
      <c r="L367" s="6" t="b">
        <v>0</v>
      </c>
      <c r="M367" s="6" t="b">
        <f t="shared" ca="1" si="9"/>
        <v>0</v>
      </c>
    </row>
    <row r="368" spans="2:13" ht="12.75" customHeight="1" x14ac:dyDescent="0.3">
      <c r="B368" s="6">
        <f t="shared" si="10"/>
        <v>343</v>
      </c>
      <c r="C368" s="6">
        <f t="shared" si="27"/>
        <v>4.1040000000000001</v>
      </c>
      <c r="D368" s="6">
        <f t="shared" si="3"/>
        <v>0</v>
      </c>
      <c r="E368" s="6">
        <f t="shared" si="4"/>
        <v>0</v>
      </c>
      <c r="F368" s="6">
        <f t="shared" ca="1" si="5"/>
        <v>4.7999999999997503E-2</v>
      </c>
      <c r="G368" s="6">
        <f t="shared" ca="1" si="0"/>
        <v>0</v>
      </c>
      <c r="H368" s="6" t="b">
        <f t="shared" ca="1" si="1"/>
        <v>1</v>
      </c>
      <c r="I368" s="6">
        <f t="shared" ca="1" si="28"/>
        <v>2.7906976744184598E-3</v>
      </c>
      <c r="J368" s="6">
        <f t="shared" ca="1" si="29"/>
        <v>5.3699609302325539</v>
      </c>
      <c r="K368" s="6">
        <f t="shared" ca="1" si="30"/>
        <v>-0.15503875968991848</v>
      </c>
      <c r="L368" s="6" t="b">
        <v>0</v>
      </c>
      <c r="M368" s="6" t="b">
        <f t="shared" ca="1" si="9"/>
        <v>0</v>
      </c>
    </row>
    <row r="369" spans="2:13" ht="12.75" customHeight="1" x14ac:dyDescent="0.3">
      <c r="B369" s="6">
        <f t="shared" si="10"/>
        <v>344</v>
      </c>
      <c r="C369" s="6">
        <f t="shared" si="27"/>
        <v>4.1159999999999997</v>
      </c>
      <c r="D369" s="6">
        <f t="shared" si="3"/>
        <v>0</v>
      </c>
      <c r="E369" s="6">
        <f t="shared" si="4"/>
        <v>0</v>
      </c>
      <c r="F369" s="6">
        <f t="shared" ca="1" si="5"/>
        <v>2.3999999999998335E-2</v>
      </c>
      <c r="G369" s="6">
        <f t="shared" ca="1" si="0"/>
        <v>0</v>
      </c>
      <c r="H369" s="6" t="b">
        <f t="shared" ca="1" si="1"/>
        <v>1</v>
      </c>
      <c r="I369" s="6">
        <f t="shared" ca="1" si="28"/>
        <v>1.3953488372092054E-3</v>
      </c>
      <c r="J369" s="6">
        <f t="shared" ca="1" si="29"/>
        <v>5.3699860465116238</v>
      </c>
      <c r="K369" s="6">
        <f t="shared" ca="1" si="30"/>
        <v>-0.11627906976743786</v>
      </c>
      <c r="L369" s="6" t="b">
        <v>0</v>
      </c>
      <c r="M369" s="6" t="b">
        <f t="shared" ca="1" si="9"/>
        <v>0</v>
      </c>
    </row>
    <row r="370" spans="2:13" ht="12.75" customHeight="1" x14ac:dyDescent="0.3">
      <c r="B370" s="6">
        <f t="shared" si="10"/>
        <v>345</v>
      </c>
      <c r="C370" s="6">
        <f t="shared" si="27"/>
        <v>4.1280000000000001</v>
      </c>
      <c r="D370" s="6">
        <f t="shared" si="3"/>
        <v>0</v>
      </c>
      <c r="E370" s="6">
        <f t="shared" si="4"/>
        <v>0</v>
      </c>
      <c r="F370" s="6">
        <f t="shared" ca="1" si="5"/>
        <v>7.9999999999991675E-3</v>
      </c>
      <c r="G370" s="6">
        <f t="shared" ca="1" si="0"/>
        <v>0</v>
      </c>
      <c r="H370" s="6" t="b">
        <f t="shared" ca="1" si="1"/>
        <v>1</v>
      </c>
      <c r="I370" s="6">
        <f t="shared" ca="1" si="28"/>
        <v>4.6511627906971906E-4</v>
      </c>
      <c r="J370" s="6">
        <f t="shared" ca="1" si="29"/>
        <v>5.3699972093023218</v>
      </c>
      <c r="K370" s="6">
        <f t="shared" ca="1" si="30"/>
        <v>-7.7519379844957201E-2</v>
      </c>
      <c r="L370" s="6" t="b">
        <v>0</v>
      </c>
      <c r="M370" s="6" t="b">
        <f t="shared" ca="1" si="9"/>
        <v>0</v>
      </c>
    </row>
    <row r="371" spans="2:13" ht="12.75" customHeight="1" x14ac:dyDescent="0.3">
      <c r="B371" s="6">
        <f t="shared" si="10"/>
        <v>346</v>
      </c>
      <c r="C371" s="6">
        <f t="shared" si="27"/>
        <v>4.1399999999999997</v>
      </c>
      <c r="D371" s="6">
        <f t="shared" si="3"/>
        <v>0</v>
      </c>
      <c r="E371" s="6">
        <f t="shared" si="4"/>
        <v>0</v>
      </c>
      <c r="F371" s="6">
        <f t="shared" ca="1" si="5"/>
        <v>0</v>
      </c>
      <c r="G371" s="6">
        <f t="shared" ca="1" si="0"/>
        <v>1</v>
      </c>
      <c r="H371" s="6" t="b">
        <f t="shared" ca="1" si="1"/>
        <v>1</v>
      </c>
      <c r="I371" s="6">
        <f t="shared" ca="1" si="28"/>
        <v>0</v>
      </c>
      <c r="J371" s="6">
        <f t="shared" ca="1" si="29"/>
        <v>5.3699999999999966</v>
      </c>
      <c r="K371" s="6">
        <f t="shared" ca="1" si="30"/>
        <v>-3.8759689922476588E-2</v>
      </c>
      <c r="L371" s="6" t="b">
        <v>0</v>
      </c>
      <c r="M371" s="6" t="b">
        <f t="shared" ca="1" si="9"/>
        <v>1</v>
      </c>
    </row>
    <row r="372" spans="2:13" ht="12.75" customHeight="1" x14ac:dyDescent="0.3">
      <c r="B372" s="6">
        <f t="shared" si="10"/>
        <v>347</v>
      </c>
      <c r="C372" s="6">
        <f t="shared" si="27"/>
        <v>4.1520000000000001</v>
      </c>
      <c r="D372" s="6">
        <f t="shared" si="3"/>
        <v>0</v>
      </c>
      <c r="E372" s="6">
        <f t="shared" si="4"/>
        <v>0</v>
      </c>
      <c r="F372" s="6">
        <f t="shared" ca="1" si="5"/>
        <v>0</v>
      </c>
      <c r="G372" s="6">
        <f t="shared" ca="1" si="0"/>
        <v>1</v>
      </c>
      <c r="H372" s="6" t="b">
        <f t="shared" ca="1" si="1"/>
        <v>0</v>
      </c>
      <c r="I372" s="6" t="str">
        <f t="shared" ca="1" si="28"/>
        <v/>
      </c>
      <c r="J372" s="6" t="str">
        <f t="shared" ca="1" si="29"/>
        <v/>
      </c>
      <c r="K372" s="6" t="str">
        <f t="shared" ca="1" si="30"/>
        <v/>
      </c>
      <c r="L372" s="6" t="b">
        <v>0</v>
      </c>
      <c r="M372" s="6" t="b">
        <f t="shared" ca="1" si="9"/>
        <v>0</v>
      </c>
    </row>
    <row r="373" spans="2:13" ht="12.75" customHeight="1" x14ac:dyDescent="0.3">
      <c r="B373" s="6">
        <f t="shared" si="10"/>
        <v>348</v>
      </c>
      <c r="C373" s="6">
        <f t="shared" si="27"/>
        <v>4.1639999999999997</v>
      </c>
      <c r="D373" s="6">
        <f t="shared" si="3"/>
        <v>0</v>
      </c>
      <c r="E373" s="6">
        <f t="shared" si="4"/>
        <v>0</v>
      </c>
      <c r="F373" s="6">
        <f t="shared" ca="1" si="5"/>
        <v>0</v>
      </c>
      <c r="G373" s="6">
        <f t="shared" ca="1" si="0"/>
        <v>1</v>
      </c>
      <c r="H373" s="6" t="b">
        <f t="shared" ca="1" si="1"/>
        <v>0</v>
      </c>
      <c r="I373" s="6" t="str">
        <f t="shared" ca="1" si="28"/>
        <v/>
      </c>
      <c r="J373" s="6" t="str">
        <f t="shared" ca="1" si="29"/>
        <v/>
      </c>
      <c r="K373" s="6" t="str">
        <f t="shared" ca="1" si="30"/>
        <v/>
      </c>
      <c r="L373" s="6" t="b">
        <v>0</v>
      </c>
      <c r="M373" s="6" t="b">
        <f t="shared" ca="1" si="9"/>
        <v>0</v>
      </c>
    </row>
    <row r="374" spans="2:13" ht="12.75" customHeight="1" x14ac:dyDescent="0.3">
      <c r="B374" s="6">
        <f t="shared" si="10"/>
        <v>349</v>
      </c>
      <c r="C374" s="6">
        <f t="shared" si="27"/>
        <v>4.1760000000000002</v>
      </c>
      <c r="D374" s="6">
        <f t="shared" si="3"/>
        <v>0</v>
      </c>
      <c r="E374" s="6">
        <f t="shared" si="4"/>
        <v>0</v>
      </c>
      <c r="F374" s="6">
        <f t="shared" ca="1" si="5"/>
        <v>0</v>
      </c>
      <c r="G374" s="6">
        <f t="shared" ca="1" si="0"/>
        <v>1</v>
      </c>
      <c r="H374" s="6" t="b">
        <f t="shared" ca="1" si="1"/>
        <v>0</v>
      </c>
      <c r="I374" s="6" t="str">
        <f t="shared" ca="1" si="28"/>
        <v/>
      </c>
      <c r="J374" s="6" t="str">
        <f t="shared" ca="1" si="29"/>
        <v/>
      </c>
      <c r="K374" s="6" t="str">
        <f t="shared" ca="1" si="30"/>
        <v/>
      </c>
      <c r="L374" s="6" t="b">
        <v>0</v>
      </c>
      <c r="M374" s="6" t="b">
        <f t="shared" ca="1" si="9"/>
        <v>0</v>
      </c>
    </row>
    <row r="375" spans="2:13" ht="12.75" customHeight="1" x14ac:dyDescent="0.3">
      <c r="B375" s="6">
        <f t="shared" si="10"/>
        <v>350</v>
      </c>
      <c r="C375" s="6">
        <f t="shared" si="27"/>
        <v>4.1879999999999997</v>
      </c>
      <c r="D375" s="6">
        <f t="shared" si="3"/>
        <v>0</v>
      </c>
      <c r="E375" s="6">
        <f t="shared" si="4"/>
        <v>0</v>
      </c>
      <c r="F375" s="6">
        <f t="shared" ca="1" si="5"/>
        <v>0</v>
      </c>
      <c r="G375" s="6">
        <f t="shared" ca="1" si="0"/>
        <v>1</v>
      </c>
      <c r="H375" s="6" t="b">
        <f t="shared" ca="1" si="1"/>
        <v>0</v>
      </c>
      <c r="I375" s="6" t="str">
        <f t="shared" ca="1" si="28"/>
        <v/>
      </c>
      <c r="J375" s="6" t="str">
        <f t="shared" ca="1" si="29"/>
        <v/>
      </c>
      <c r="K375" s="6" t="str">
        <f t="shared" ca="1" si="30"/>
        <v/>
      </c>
      <c r="L375" s="6" t="b">
        <v>0</v>
      </c>
      <c r="M375" s="6" t="b">
        <f t="shared" ca="1" si="9"/>
        <v>0</v>
      </c>
    </row>
    <row r="376" spans="2:13" ht="12.75" customHeight="1" x14ac:dyDescent="0.3">
      <c r="B376" s="6">
        <f t="shared" si="10"/>
        <v>351</v>
      </c>
      <c r="C376" s="6">
        <f t="shared" si="27"/>
        <v>4.2</v>
      </c>
      <c r="D376" s="6">
        <f t="shared" si="3"/>
        <v>0</v>
      </c>
      <c r="E376" s="6">
        <f t="shared" si="4"/>
        <v>0</v>
      </c>
      <c r="F376" s="6">
        <f t="shared" ca="1" si="5"/>
        <v>0</v>
      </c>
      <c r="G376" s="6">
        <f t="shared" ca="1" si="0"/>
        <v>1</v>
      </c>
      <c r="H376" s="6" t="b">
        <f t="shared" ca="1" si="1"/>
        <v>0</v>
      </c>
      <c r="I376" s="6" t="str">
        <f t="shared" ca="1" si="28"/>
        <v/>
      </c>
      <c r="J376" s="6" t="str">
        <f t="shared" ca="1" si="29"/>
        <v/>
      </c>
      <c r="K376" s="6" t="str">
        <f t="shared" ca="1" si="30"/>
        <v/>
      </c>
      <c r="L376" s="6" t="b">
        <v>0</v>
      </c>
      <c r="M376" s="6" t="b">
        <f t="shared" ca="1" si="9"/>
        <v>0</v>
      </c>
    </row>
    <row r="377" spans="2:13" ht="12.75" customHeight="1" x14ac:dyDescent="0.3">
      <c r="B377" s="6">
        <f t="shared" si="10"/>
        <v>352</v>
      </c>
      <c r="C377" s="6">
        <f t="shared" si="27"/>
        <v>4.2119999999999997</v>
      </c>
      <c r="D377" s="6">
        <f t="shared" si="3"/>
        <v>0</v>
      </c>
      <c r="E377" s="6">
        <f t="shared" si="4"/>
        <v>0</v>
      </c>
      <c r="F377" s="6">
        <f t="shared" ca="1" si="5"/>
        <v>0</v>
      </c>
      <c r="G377" s="6">
        <f t="shared" ca="1" si="0"/>
        <v>1</v>
      </c>
      <c r="H377" s="6" t="b">
        <f t="shared" ca="1" si="1"/>
        <v>0</v>
      </c>
      <c r="I377" s="6" t="str">
        <f t="shared" ca="1" si="28"/>
        <v/>
      </c>
      <c r="J377" s="6" t="str">
        <f t="shared" ca="1" si="29"/>
        <v/>
      </c>
      <c r="K377" s="6" t="str">
        <f t="shared" ca="1" si="30"/>
        <v/>
      </c>
      <c r="L377" s="6" t="b">
        <v>0</v>
      </c>
      <c r="M377" s="6" t="b">
        <f t="shared" ca="1" si="9"/>
        <v>0</v>
      </c>
    </row>
    <row r="378" spans="2:13" ht="12.75" customHeight="1" x14ac:dyDescent="0.3">
      <c r="B378" s="6">
        <f t="shared" si="10"/>
        <v>353</v>
      </c>
      <c r="C378" s="6">
        <f t="shared" si="27"/>
        <v>4.2240000000000002</v>
      </c>
      <c r="D378" s="6">
        <f t="shared" si="3"/>
        <v>0</v>
      </c>
      <c r="E378" s="6">
        <f t="shared" si="4"/>
        <v>0</v>
      </c>
      <c r="F378" s="6">
        <f t="shared" ca="1" si="5"/>
        <v>0</v>
      </c>
      <c r="G378" s="6">
        <f t="shared" ca="1" si="0"/>
        <v>1</v>
      </c>
      <c r="H378" s="6" t="b">
        <f t="shared" ca="1" si="1"/>
        <v>0</v>
      </c>
      <c r="I378" s="6" t="str">
        <f t="shared" ca="1" si="28"/>
        <v/>
      </c>
      <c r="J378" s="6" t="str">
        <f t="shared" ca="1" si="29"/>
        <v/>
      </c>
      <c r="K378" s="6" t="str">
        <f t="shared" ca="1" si="30"/>
        <v/>
      </c>
      <c r="L378" s="6" t="b">
        <v>0</v>
      </c>
      <c r="M378" s="6" t="b">
        <f t="shared" ca="1" si="9"/>
        <v>0</v>
      </c>
    </row>
    <row r="379" spans="2:13" ht="12.75" customHeight="1" x14ac:dyDescent="0.3">
      <c r="B379" s="6">
        <f t="shared" si="10"/>
        <v>354</v>
      </c>
      <c r="C379" s="6">
        <f t="shared" si="27"/>
        <v>4.2359999999999998</v>
      </c>
      <c r="D379" s="6">
        <f t="shared" si="3"/>
        <v>0</v>
      </c>
      <c r="E379" s="6">
        <f t="shared" si="4"/>
        <v>0</v>
      </c>
      <c r="F379" s="6">
        <f t="shared" ca="1" si="5"/>
        <v>0</v>
      </c>
      <c r="G379" s="6">
        <f t="shared" ca="1" si="0"/>
        <v>1</v>
      </c>
      <c r="H379" s="6" t="b">
        <f t="shared" ca="1" si="1"/>
        <v>0</v>
      </c>
      <c r="I379" s="6" t="str">
        <f t="shared" ca="1" si="28"/>
        <v/>
      </c>
      <c r="J379" s="6" t="str">
        <f t="shared" ca="1" si="29"/>
        <v/>
      </c>
      <c r="K379" s="6" t="str">
        <f t="shared" ca="1" si="30"/>
        <v/>
      </c>
      <c r="L379" s="6" t="b">
        <v>0</v>
      </c>
      <c r="M379" s="6" t="b">
        <f t="shared" ca="1" si="9"/>
        <v>0</v>
      </c>
    </row>
    <row r="380" spans="2:13" ht="12.75" customHeight="1" x14ac:dyDescent="0.3">
      <c r="B380" s="6">
        <f t="shared" si="10"/>
        <v>355</v>
      </c>
      <c r="C380" s="6">
        <f t="shared" si="27"/>
        <v>4.2480000000000002</v>
      </c>
      <c r="D380" s="6">
        <f t="shared" si="3"/>
        <v>0</v>
      </c>
      <c r="E380" s="6">
        <f t="shared" si="4"/>
        <v>0</v>
      </c>
      <c r="F380" s="6">
        <f t="shared" ca="1" si="5"/>
        <v>0</v>
      </c>
      <c r="G380" s="6">
        <f t="shared" ca="1" si="0"/>
        <v>1</v>
      </c>
      <c r="H380" s="6" t="b">
        <f t="shared" ca="1" si="1"/>
        <v>0</v>
      </c>
      <c r="I380" s="6" t="str">
        <f t="shared" ca="1" si="28"/>
        <v/>
      </c>
      <c r="J380" s="6" t="str">
        <f t="shared" ca="1" si="29"/>
        <v/>
      </c>
      <c r="K380" s="6" t="str">
        <f t="shared" ca="1" si="30"/>
        <v/>
      </c>
      <c r="L380" s="6" t="b">
        <v>0</v>
      </c>
      <c r="M380" s="6" t="b">
        <f t="shared" ca="1" si="9"/>
        <v>0</v>
      </c>
    </row>
    <row r="381" spans="2:13" ht="12.75" customHeight="1" x14ac:dyDescent="0.3">
      <c r="B381" s="6">
        <f t="shared" si="10"/>
        <v>356</v>
      </c>
      <c r="C381" s="6">
        <f t="shared" si="27"/>
        <v>4.26</v>
      </c>
      <c r="D381" s="6">
        <f t="shared" si="3"/>
        <v>0</v>
      </c>
      <c r="E381" s="6">
        <f t="shared" si="4"/>
        <v>0</v>
      </c>
      <c r="F381" s="6">
        <f t="shared" ca="1" si="5"/>
        <v>0</v>
      </c>
      <c r="G381" s="6">
        <f t="shared" ca="1" si="0"/>
        <v>1</v>
      </c>
      <c r="H381" s="6" t="b">
        <f t="shared" ca="1" si="1"/>
        <v>0</v>
      </c>
      <c r="I381" s="6" t="str">
        <f t="shared" ca="1" si="28"/>
        <v/>
      </c>
      <c r="J381" s="6" t="str">
        <f t="shared" ca="1" si="29"/>
        <v/>
      </c>
      <c r="K381" s="6" t="str">
        <f t="shared" ca="1" si="30"/>
        <v/>
      </c>
      <c r="L381" s="6" t="b">
        <v>0</v>
      </c>
      <c r="M381" s="6" t="b">
        <f t="shared" ca="1" si="9"/>
        <v>0</v>
      </c>
    </row>
    <row r="382" spans="2:13" ht="12.75" customHeight="1" x14ac:dyDescent="0.3">
      <c r="B382" s="6">
        <f t="shared" si="10"/>
        <v>357</v>
      </c>
      <c r="C382" s="6">
        <f t="shared" si="27"/>
        <v>4.2720000000000002</v>
      </c>
      <c r="D382" s="6">
        <f t="shared" si="3"/>
        <v>0</v>
      </c>
      <c r="E382" s="6">
        <f t="shared" si="4"/>
        <v>0</v>
      </c>
      <c r="F382" s="6">
        <f t="shared" ca="1" si="5"/>
        <v>0</v>
      </c>
      <c r="G382" s="6">
        <f t="shared" ca="1" si="0"/>
        <v>1</v>
      </c>
      <c r="H382" s="6" t="b">
        <f t="shared" ca="1" si="1"/>
        <v>0</v>
      </c>
      <c r="I382" s="6" t="str">
        <f t="shared" ca="1" si="28"/>
        <v/>
      </c>
      <c r="J382" s="6" t="str">
        <f t="shared" ca="1" si="29"/>
        <v/>
      </c>
      <c r="K382" s="6" t="str">
        <f t="shared" ca="1" si="30"/>
        <v/>
      </c>
      <c r="L382" s="6" t="b">
        <v>0</v>
      </c>
      <c r="M382" s="6" t="b">
        <f t="shared" ca="1" si="9"/>
        <v>0</v>
      </c>
    </row>
    <row r="383" spans="2:13" ht="12.75" customHeight="1" x14ac:dyDescent="0.3">
      <c r="B383" s="6">
        <f t="shared" si="10"/>
        <v>358</v>
      </c>
      <c r="C383" s="6">
        <f t="shared" si="27"/>
        <v>4.2839999999999998</v>
      </c>
      <c r="D383" s="6">
        <f t="shared" si="3"/>
        <v>0</v>
      </c>
      <c r="E383" s="6">
        <f t="shared" si="4"/>
        <v>0</v>
      </c>
      <c r="F383" s="6">
        <f t="shared" ca="1" si="5"/>
        <v>0</v>
      </c>
      <c r="G383" s="6">
        <f t="shared" ca="1" si="0"/>
        <v>1</v>
      </c>
      <c r="H383" s="6" t="b">
        <f t="shared" ca="1" si="1"/>
        <v>0</v>
      </c>
      <c r="I383" s="6" t="str">
        <f t="shared" ca="1" si="28"/>
        <v/>
      </c>
      <c r="J383" s="6" t="str">
        <f t="shared" ca="1" si="29"/>
        <v/>
      </c>
      <c r="K383" s="6" t="str">
        <f t="shared" ca="1" si="30"/>
        <v/>
      </c>
      <c r="L383" s="6" t="b">
        <v>0</v>
      </c>
      <c r="M383" s="6" t="b">
        <f t="shared" ca="1" si="9"/>
        <v>0</v>
      </c>
    </row>
    <row r="384" spans="2:13" ht="12.75" customHeight="1" x14ac:dyDescent="0.3">
      <c r="B384" s="6">
        <f t="shared" si="10"/>
        <v>359</v>
      </c>
      <c r="C384" s="6">
        <f t="shared" si="27"/>
        <v>4.2960000000000003</v>
      </c>
      <c r="D384" s="6">
        <f t="shared" si="3"/>
        <v>0</v>
      </c>
      <c r="E384" s="6">
        <f t="shared" si="4"/>
        <v>0</v>
      </c>
      <c r="F384" s="6">
        <f t="shared" ca="1" si="5"/>
        <v>0</v>
      </c>
      <c r="G384" s="6">
        <f t="shared" ca="1" si="0"/>
        <v>1</v>
      </c>
      <c r="H384" s="6" t="b">
        <f t="shared" ca="1" si="1"/>
        <v>0</v>
      </c>
      <c r="I384" s="6" t="str">
        <f t="shared" ca="1" si="28"/>
        <v/>
      </c>
      <c r="J384" s="6" t="str">
        <f t="shared" ca="1" si="29"/>
        <v/>
      </c>
      <c r="K384" s="6" t="str">
        <f t="shared" ca="1" si="30"/>
        <v/>
      </c>
      <c r="L384" s="6" t="b">
        <v>0</v>
      </c>
      <c r="M384" s="6" t="b">
        <f t="shared" ca="1" si="9"/>
        <v>0</v>
      </c>
    </row>
    <row r="385" spans="2:13" ht="12.75" customHeight="1" x14ac:dyDescent="0.3">
      <c r="B385" s="6">
        <f t="shared" si="10"/>
        <v>360</v>
      </c>
      <c r="C385" s="6">
        <f t="shared" si="27"/>
        <v>4.3079999999999998</v>
      </c>
      <c r="D385" s="6">
        <f t="shared" si="3"/>
        <v>0</v>
      </c>
      <c r="E385" s="6">
        <f t="shared" si="4"/>
        <v>0</v>
      </c>
      <c r="F385" s="6">
        <f t="shared" ca="1" si="5"/>
        <v>0</v>
      </c>
      <c r="G385" s="6">
        <f t="shared" ca="1" si="0"/>
        <v>1</v>
      </c>
      <c r="H385" s="6" t="b">
        <f t="shared" ca="1" si="1"/>
        <v>0</v>
      </c>
      <c r="I385" s="6" t="str">
        <f t="shared" ca="1" si="28"/>
        <v/>
      </c>
      <c r="J385" s="6" t="str">
        <f t="shared" ca="1" si="29"/>
        <v/>
      </c>
      <c r="K385" s="6" t="str">
        <f t="shared" ca="1" si="30"/>
        <v/>
      </c>
      <c r="L385" s="6" t="b">
        <v>0</v>
      </c>
      <c r="M385" s="6" t="b">
        <f t="shared" ca="1" si="9"/>
        <v>0</v>
      </c>
    </row>
    <row r="386" spans="2:13" ht="12.75" customHeight="1" x14ac:dyDescent="0.3">
      <c r="B386" s="6">
        <f t="shared" si="10"/>
        <v>361</v>
      </c>
      <c r="C386" s="6">
        <f t="shared" si="27"/>
        <v>4.32</v>
      </c>
      <c r="D386" s="6">
        <f t="shared" si="3"/>
        <v>0</v>
      </c>
      <c r="E386" s="6">
        <f t="shared" si="4"/>
        <v>0</v>
      </c>
      <c r="F386" s="6">
        <f t="shared" ca="1" si="5"/>
        <v>0</v>
      </c>
      <c r="G386" s="6">
        <f t="shared" ca="1" si="0"/>
        <v>1</v>
      </c>
      <c r="H386" s="6" t="b">
        <f t="shared" ca="1" si="1"/>
        <v>0</v>
      </c>
      <c r="I386" s="6" t="str">
        <f t="shared" ca="1" si="28"/>
        <v/>
      </c>
      <c r="J386" s="6" t="str">
        <f t="shared" ca="1" si="29"/>
        <v/>
      </c>
      <c r="K386" s="6" t="str">
        <f t="shared" ca="1" si="30"/>
        <v/>
      </c>
      <c r="L386" s="6" t="b">
        <v>0</v>
      </c>
      <c r="M386" s="6" t="b">
        <f t="shared" ca="1" si="9"/>
        <v>0</v>
      </c>
    </row>
    <row r="387" spans="2:13" ht="12.75" customHeight="1" x14ac:dyDescent="0.3">
      <c r="B387" s="6">
        <f t="shared" si="10"/>
        <v>362</v>
      </c>
      <c r="C387" s="6">
        <f t="shared" si="27"/>
        <v>4.3319999999999999</v>
      </c>
      <c r="D387" s="6">
        <f t="shared" si="3"/>
        <v>0</v>
      </c>
      <c r="E387" s="6">
        <f t="shared" si="4"/>
        <v>0</v>
      </c>
      <c r="F387" s="6">
        <f t="shared" ca="1" si="5"/>
        <v>0</v>
      </c>
      <c r="G387" s="6">
        <f t="shared" ca="1" si="0"/>
        <v>1</v>
      </c>
      <c r="H387" s="6" t="b">
        <f t="shared" ca="1" si="1"/>
        <v>0</v>
      </c>
      <c r="I387" s="6" t="str">
        <f t="shared" ca="1" si="28"/>
        <v/>
      </c>
      <c r="J387" s="6" t="str">
        <f t="shared" ca="1" si="29"/>
        <v/>
      </c>
      <c r="K387" s="6" t="str">
        <f t="shared" ca="1" si="30"/>
        <v/>
      </c>
      <c r="L387" s="6" t="b">
        <v>0</v>
      </c>
      <c r="M387" s="6" t="b">
        <f t="shared" ca="1" si="9"/>
        <v>0</v>
      </c>
    </row>
    <row r="388" spans="2:13" ht="12.75" customHeight="1" x14ac:dyDescent="0.3">
      <c r="B388" s="6">
        <f t="shared" si="10"/>
        <v>363</v>
      </c>
      <c r="C388" s="6">
        <f t="shared" si="27"/>
        <v>4.3440000000000003</v>
      </c>
      <c r="D388" s="6">
        <f t="shared" si="3"/>
        <v>0</v>
      </c>
      <c r="E388" s="6">
        <f t="shared" si="4"/>
        <v>0</v>
      </c>
      <c r="F388" s="6">
        <f t="shared" ca="1" si="5"/>
        <v>0</v>
      </c>
      <c r="G388" s="6">
        <f t="shared" ca="1" si="0"/>
        <v>1</v>
      </c>
      <c r="H388" s="6" t="b">
        <f t="shared" ca="1" si="1"/>
        <v>0</v>
      </c>
      <c r="I388" s="6" t="str">
        <f t="shared" ca="1" si="28"/>
        <v/>
      </c>
      <c r="J388" s="6" t="str">
        <f t="shared" ca="1" si="29"/>
        <v/>
      </c>
      <c r="K388" s="6" t="str">
        <f t="shared" ca="1" si="30"/>
        <v/>
      </c>
      <c r="L388" s="6" t="b">
        <v>0</v>
      </c>
      <c r="M388" s="6" t="b">
        <f t="shared" ca="1" si="9"/>
        <v>0</v>
      </c>
    </row>
    <row r="389" spans="2:13" ht="12.75" customHeight="1" x14ac:dyDescent="0.3">
      <c r="B389" s="6">
        <f t="shared" si="10"/>
        <v>364</v>
      </c>
      <c r="C389" s="6">
        <f t="shared" si="27"/>
        <v>4.3559999999999999</v>
      </c>
      <c r="D389" s="6">
        <f t="shared" si="3"/>
        <v>0</v>
      </c>
      <c r="E389" s="6">
        <f t="shared" si="4"/>
        <v>0</v>
      </c>
      <c r="F389" s="6">
        <f t="shared" ca="1" si="5"/>
        <v>0</v>
      </c>
      <c r="G389" s="6">
        <f t="shared" ca="1" si="0"/>
        <v>1</v>
      </c>
      <c r="H389" s="6" t="b">
        <f t="shared" ca="1" si="1"/>
        <v>0</v>
      </c>
      <c r="I389" s="6" t="str">
        <f t="shared" ca="1" si="28"/>
        <v/>
      </c>
      <c r="J389" s="6" t="str">
        <f t="shared" ca="1" si="29"/>
        <v/>
      </c>
      <c r="K389" s="6" t="str">
        <f t="shared" ca="1" si="30"/>
        <v/>
      </c>
      <c r="L389" s="6" t="b">
        <v>0</v>
      </c>
      <c r="M389" s="6" t="b">
        <f t="shared" ca="1" si="9"/>
        <v>0</v>
      </c>
    </row>
    <row r="390" spans="2:13" ht="12.75" customHeight="1" x14ac:dyDescent="0.3">
      <c r="B390" s="6">
        <f t="shared" si="10"/>
        <v>365</v>
      </c>
      <c r="C390" s="6">
        <f t="shared" si="27"/>
        <v>4.3680000000000003</v>
      </c>
      <c r="D390" s="6">
        <f t="shared" si="3"/>
        <v>0</v>
      </c>
      <c r="E390" s="6">
        <f t="shared" si="4"/>
        <v>0</v>
      </c>
      <c r="F390" s="6">
        <f t="shared" ca="1" si="5"/>
        <v>0</v>
      </c>
      <c r="G390" s="6">
        <f t="shared" ca="1" si="0"/>
        <v>1</v>
      </c>
      <c r="H390" s="6" t="b">
        <f t="shared" ca="1" si="1"/>
        <v>0</v>
      </c>
      <c r="I390" s="6" t="str">
        <f t="shared" ca="1" si="28"/>
        <v/>
      </c>
      <c r="J390" s="6" t="str">
        <f t="shared" ca="1" si="29"/>
        <v/>
      </c>
      <c r="K390" s="6" t="str">
        <f t="shared" ca="1" si="30"/>
        <v/>
      </c>
      <c r="L390" s="6" t="b">
        <v>0</v>
      </c>
      <c r="M390" s="6" t="b">
        <f t="shared" ca="1" si="9"/>
        <v>0</v>
      </c>
    </row>
    <row r="391" spans="2:13" ht="12.75" customHeight="1" x14ac:dyDescent="0.3">
      <c r="B391" s="6">
        <f t="shared" si="10"/>
        <v>366</v>
      </c>
      <c r="C391" s="6">
        <f t="shared" si="27"/>
        <v>4.38</v>
      </c>
      <c r="D391" s="6">
        <f t="shared" si="3"/>
        <v>0</v>
      </c>
      <c r="E391" s="6">
        <f t="shared" si="4"/>
        <v>0</v>
      </c>
      <c r="F391" s="6">
        <f t="shared" ca="1" si="5"/>
        <v>0</v>
      </c>
      <c r="G391" s="6">
        <f t="shared" ca="1" si="0"/>
        <v>1</v>
      </c>
      <c r="H391" s="6" t="b">
        <f t="shared" ca="1" si="1"/>
        <v>0</v>
      </c>
      <c r="I391" s="6" t="str">
        <f t="shared" ca="1" si="28"/>
        <v/>
      </c>
      <c r="J391" s="6" t="str">
        <f t="shared" ca="1" si="29"/>
        <v/>
      </c>
      <c r="K391" s="6" t="str">
        <f t="shared" ca="1" si="30"/>
        <v/>
      </c>
      <c r="L391" s="6" t="b">
        <v>0</v>
      </c>
      <c r="M391" s="6" t="b">
        <f t="shared" ca="1" si="9"/>
        <v>0</v>
      </c>
    </row>
    <row r="392" spans="2:13" ht="12.75" customHeight="1" x14ac:dyDescent="0.3">
      <c r="B392" s="6">
        <f t="shared" si="10"/>
        <v>367</v>
      </c>
      <c r="C392" s="6">
        <f t="shared" si="27"/>
        <v>4.3920000000000003</v>
      </c>
      <c r="D392" s="6">
        <f t="shared" si="3"/>
        <v>0</v>
      </c>
      <c r="E392" s="6">
        <f t="shared" si="4"/>
        <v>0</v>
      </c>
      <c r="F392" s="6">
        <f t="shared" ca="1" si="5"/>
        <v>0</v>
      </c>
      <c r="G392" s="6">
        <f t="shared" ca="1" si="0"/>
        <v>1</v>
      </c>
      <c r="H392" s="6" t="b">
        <f t="shared" ca="1" si="1"/>
        <v>0</v>
      </c>
      <c r="I392" s="6" t="str">
        <f t="shared" ca="1" si="28"/>
        <v/>
      </c>
      <c r="J392" s="6" t="str">
        <f t="shared" ca="1" si="29"/>
        <v/>
      </c>
      <c r="K392" s="6" t="str">
        <f t="shared" ca="1" si="30"/>
        <v/>
      </c>
      <c r="L392" s="6" t="b">
        <v>0</v>
      </c>
      <c r="M392" s="6" t="b">
        <f t="shared" ca="1" si="9"/>
        <v>0</v>
      </c>
    </row>
    <row r="393" spans="2:13" ht="12.75" customHeight="1" x14ac:dyDescent="0.3">
      <c r="B393" s="6">
        <f t="shared" si="10"/>
        <v>368</v>
      </c>
      <c r="C393" s="6">
        <f t="shared" si="27"/>
        <v>4.4039999999999999</v>
      </c>
      <c r="D393" s="6">
        <f t="shared" si="3"/>
        <v>0</v>
      </c>
      <c r="E393" s="6">
        <f t="shared" si="4"/>
        <v>0</v>
      </c>
      <c r="F393" s="6">
        <f t="shared" ca="1" si="5"/>
        <v>0</v>
      </c>
      <c r="G393" s="6">
        <f t="shared" ca="1" si="0"/>
        <v>1</v>
      </c>
      <c r="H393" s="6" t="b">
        <f t="shared" ca="1" si="1"/>
        <v>0</v>
      </c>
      <c r="I393" s="6" t="str">
        <f t="shared" ca="1" si="28"/>
        <v/>
      </c>
      <c r="J393" s="6" t="str">
        <f t="shared" ca="1" si="29"/>
        <v/>
      </c>
      <c r="K393" s="6" t="str">
        <f t="shared" ca="1" si="30"/>
        <v/>
      </c>
      <c r="L393" s="6" t="b">
        <v>0</v>
      </c>
      <c r="M393" s="6" t="b">
        <f t="shared" ca="1" si="9"/>
        <v>0</v>
      </c>
    </row>
    <row r="394" spans="2:13" ht="12.75" customHeight="1" x14ac:dyDescent="0.3">
      <c r="B394" s="6">
        <f t="shared" si="10"/>
        <v>369</v>
      </c>
      <c r="C394" s="6">
        <f t="shared" si="27"/>
        <v>4.4160000000000004</v>
      </c>
      <c r="D394" s="6">
        <f t="shared" si="3"/>
        <v>0</v>
      </c>
      <c r="E394" s="6">
        <f t="shared" si="4"/>
        <v>0</v>
      </c>
      <c r="F394" s="6">
        <f t="shared" ca="1" si="5"/>
        <v>0</v>
      </c>
      <c r="G394" s="6">
        <f t="shared" ca="1" si="0"/>
        <v>1</v>
      </c>
      <c r="H394" s="6" t="b">
        <f t="shared" ca="1" si="1"/>
        <v>0</v>
      </c>
      <c r="I394" s="6" t="str">
        <f t="shared" ca="1" si="28"/>
        <v/>
      </c>
      <c r="J394" s="6" t="str">
        <f t="shared" ca="1" si="29"/>
        <v/>
      </c>
      <c r="K394" s="6" t="str">
        <f t="shared" ca="1" si="30"/>
        <v/>
      </c>
      <c r="L394" s="6" t="b">
        <v>0</v>
      </c>
      <c r="M394" s="6" t="b">
        <f t="shared" ca="1" si="9"/>
        <v>0</v>
      </c>
    </row>
    <row r="395" spans="2:13" ht="12.75" customHeight="1" x14ac:dyDescent="0.3">
      <c r="B395" s="6">
        <f t="shared" si="10"/>
        <v>370</v>
      </c>
      <c r="C395" s="6">
        <f t="shared" si="27"/>
        <v>4.4279999999999999</v>
      </c>
      <c r="D395" s="6">
        <f t="shared" si="3"/>
        <v>0</v>
      </c>
      <c r="E395" s="6">
        <f t="shared" si="4"/>
        <v>0</v>
      </c>
      <c r="F395" s="6">
        <f t="shared" ca="1" si="5"/>
        <v>0</v>
      </c>
      <c r="G395" s="6">
        <f t="shared" ca="1" si="0"/>
        <v>1</v>
      </c>
      <c r="H395" s="6" t="b">
        <f t="shared" ca="1" si="1"/>
        <v>0</v>
      </c>
      <c r="I395" s="6" t="str">
        <f t="shared" ca="1" si="28"/>
        <v/>
      </c>
      <c r="J395" s="6" t="str">
        <f t="shared" ca="1" si="29"/>
        <v/>
      </c>
      <c r="K395" s="6" t="str">
        <f t="shared" ca="1" si="30"/>
        <v/>
      </c>
      <c r="L395" s="6" t="b">
        <v>0</v>
      </c>
      <c r="M395" s="6" t="b">
        <f t="shared" ca="1" si="9"/>
        <v>0</v>
      </c>
    </row>
    <row r="396" spans="2:13" ht="12.75" customHeight="1" x14ac:dyDescent="0.3">
      <c r="B396" s="6">
        <f t="shared" si="10"/>
        <v>371</v>
      </c>
      <c r="C396" s="6">
        <f t="shared" si="27"/>
        <v>4.4400000000000004</v>
      </c>
      <c r="D396" s="6">
        <f t="shared" si="3"/>
        <v>0</v>
      </c>
      <c r="E396" s="6">
        <f t="shared" si="4"/>
        <v>0</v>
      </c>
      <c r="F396" s="6">
        <f t="shared" ca="1" si="5"/>
        <v>0</v>
      </c>
      <c r="G396" s="6">
        <f t="shared" ca="1" si="0"/>
        <v>1</v>
      </c>
      <c r="H396" s="6" t="b">
        <f t="shared" ca="1" si="1"/>
        <v>0</v>
      </c>
      <c r="I396" s="6" t="str">
        <f t="shared" ca="1" si="28"/>
        <v/>
      </c>
      <c r="J396" s="6" t="str">
        <f t="shared" ca="1" si="29"/>
        <v/>
      </c>
      <c r="K396" s="6" t="str">
        <f t="shared" ca="1" si="30"/>
        <v/>
      </c>
      <c r="L396" s="6" t="b">
        <v>0</v>
      </c>
      <c r="M396" s="6" t="b">
        <f t="shared" ca="1" si="9"/>
        <v>0</v>
      </c>
    </row>
    <row r="397" spans="2:13" ht="12.75" customHeight="1" x14ac:dyDescent="0.3">
      <c r="B397" s="6">
        <f t="shared" si="10"/>
        <v>372</v>
      </c>
      <c r="C397" s="6">
        <f t="shared" si="27"/>
        <v>4.452</v>
      </c>
      <c r="D397" s="6">
        <f t="shared" si="3"/>
        <v>0</v>
      </c>
      <c r="E397" s="6">
        <f t="shared" si="4"/>
        <v>0</v>
      </c>
      <c r="F397" s="6">
        <f t="shared" ca="1" si="5"/>
        <v>0</v>
      </c>
      <c r="G397" s="6">
        <f t="shared" ca="1" si="0"/>
        <v>1</v>
      </c>
      <c r="H397" s="6" t="b">
        <f t="shared" ca="1" si="1"/>
        <v>0</v>
      </c>
      <c r="I397" s="6" t="str">
        <f t="shared" ca="1" si="28"/>
        <v/>
      </c>
      <c r="J397" s="6" t="str">
        <f t="shared" ca="1" si="29"/>
        <v/>
      </c>
      <c r="K397" s="6" t="str">
        <f t="shared" ca="1" si="30"/>
        <v/>
      </c>
      <c r="L397" s="6" t="b">
        <v>0</v>
      </c>
      <c r="M397" s="6" t="b">
        <f t="shared" ca="1" si="9"/>
        <v>0</v>
      </c>
    </row>
    <row r="398" spans="2:13" ht="12.75" customHeight="1" x14ac:dyDescent="0.3">
      <c r="B398" s="6">
        <f t="shared" si="10"/>
        <v>373</v>
      </c>
      <c r="C398" s="6">
        <f t="shared" si="27"/>
        <v>4.4640000000000004</v>
      </c>
      <c r="D398" s="6">
        <f t="shared" si="3"/>
        <v>0</v>
      </c>
      <c r="E398" s="6">
        <f t="shared" si="4"/>
        <v>0</v>
      </c>
      <c r="F398" s="6">
        <f t="shared" ca="1" si="5"/>
        <v>0</v>
      </c>
      <c r="G398" s="6">
        <f t="shared" ca="1" si="0"/>
        <v>1</v>
      </c>
      <c r="H398" s="6" t="b">
        <f t="shared" ca="1" si="1"/>
        <v>0</v>
      </c>
      <c r="I398" s="6" t="str">
        <f t="shared" ca="1" si="28"/>
        <v/>
      </c>
      <c r="J398" s="6" t="str">
        <f t="shared" ca="1" si="29"/>
        <v/>
      </c>
      <c r="K398" s="6" t="str">
        <f t="shared" ca="1" si="30"/>
        <v/>
      </c>
      <c r="L398" s="6" t="b">
        <v>0</v>
      </c>
      <c r="M398" s="6" t="b">
        <f t="shared" ca="1" si="9"/>
        <v>0</v>
      </c>
    </row>
    <row r="399" spans="2:13" ht="12.75" customHeight="1" x14ac:dyDescent="0.3">
      <c r="B399" s="6">
        <f t="shared" si="10"/>
        <v>374</v>
      </c>
      <c r="C399" s="6">
        <f t="shared" si="27"/>
        <v>4.476</v>
      </c>
      <c r="D399" s="6">
        <f t="shared" si="3"/>
        <v>0</v>
      </c>
      <c r="E399" s="6">
        <f t="shared" si="4"/>
        <v>0</v>
      </c>
      <c r="F399" s="6">
        <f t="shared" ca="1" si="5"/>
        <v>0</v>
      </c>
      <c r="G399" s="6">
        <f t="shared" ca="1" si="0"/>
        <v>1</v>
      </c>
      <c r="H399" s="6" t="b">
        <f t="shared" ca="1" si="1"/>
        <v>0</v>
      </c>
      <c r="I399" s="6" t="str">
        <f t="shared" ca="1" si="28"/>
        <v/>
      </c>
      <c r="J399" s="6" t="str">
        <f t="shared" ca="1" si="29"/>
        <v/>
      </c>
      <c r="K399" s="6" t="str">
        <f t="shared" ca="1" si="30"/>
        <v/>
      </c>
      <c r="L399" s="6" t="b">
        <v>0</v>
      </c>
      <c r="M399" s="6" t="b">
        <f t="shared" ca="1" si="9"/>
        <v>0</v>
      </c>
    </row>
    <row r="400" spans="2:13" ht="12.75" customHeight="1" x14ac:dyDescent="0.3">
      <c r="B400" s="6">
        <f t="shared" si="10"/>
        <v>375</v>
      </c>
      <c r="C400" s="6">
        <f t="shared" si="27"/>
        <v>4.4880000000000004</v>
      </c>
      <c r="D400" s="6">
        <f t="shared" si="3"/>
        <v>0</v>
      </c>
      <c r="E400" s="6">
        <f t="shared" si="4"/>
        <v>0</v>
      </c>
      <c r="F400" s="6">
        <f t="shared" ca="1" si="5"/>
        <v>0</v>
      </c>
      <c r="G400" s="6">
        <f t="shared" ca="1" si="0"/>
        <v>1</v>
      </c>
      <c r="H400" s="6" t="b">
        <f t="shared" ca="1" si="1"/>
        <v>0</v>
      </c>
      <c r="I400" s="6" t="str">
        <f t="shared" ca="1" si="28"/>
        <v/>
      </c>
      <c r="J400" s="6" t="str">
        <f t="shared" ca="1" si="29"/>
        <v/>
      </c>
      <c r="K400" s="6" t="str">
        <f t="shared" ca="1" si="30"/>
        <v/>
      </c>
      <c r="L400" s="6" t="b">
        <v>0</v>
      </c>
      <c r="M400" s="6" t="b">
        <f t="shared" ca="1" si="9"/>
        <v>0</v>
      </c>
    </row>
    <row r="401" spans="2:13" ht="12.75" customHeight="1" x14ac:dyDescent="0.3">
      <c r="B401" s="6">
        <f t="shared" si="10"/>
        <v>376</v>
      </c>
      <c r="C401" s="6">
        <f t="shared" si="27"/>
        <v>4.5</v>
      </c>
      <c r="D401" s="6">
        <f t="shared" si="3"/>
        <v>0</v>
      </c>
      <c r="E401" s="6">
        <f t="shared" si="4"/>
        <v>0</v>
      </c>
      <c r="F401" s="6">
        <f t="shared" ca="1" si="5"/>
        <v>0</v>
      </c>
      <c r="G401" s="6">
        <f t="shared" ca="1" si="0"/>
        <v>1</v>
      </c>
      <c r="H401" s="6" t="b">
        <f t="shared" ca="1" si="1"/>
        <v>0</v>
      </c>
      <c r="I401" s="6" t="str">
        <f t="shared" ca="1" si="28"/>
        <v/>
      </c>
      <c r="J401" s="6" t="str">
        <f t="shared" ca="1" si="29"/>
        <v/>
      </c>
      <c r="K401" s="6" t="str">
        <f t="shared" ca="1" si="30"/>
        <v/>
      </c>
      <c r="L401" s="6" t="b">
        <v>0</v>
      </c>
      <c r="M401" s="6" t="b">
        <f t="shared" ca="1" si="9"/>
        <v>0</v>
      </c>
    </row>
    <row r="402" spans="2:13" ht="12.75" customHeight="1" x14ac:dyDescent="0.3">
      <c r="B402" s="6">
        <f t="shared" si="10"/>
        <v>377</v>
      </c>
      <c r="C402" s="6">
        <f t="shared" si="27"/>
        <v>4.5119999999999996</v>
      </c>
      <c r="D402" s="6">
        <f t="shared" si="3"/>
        <v>0</v>
      </c>
      <c r="E402" s="6">
        <f t="shared" si="4"/>
        <v>0</v>
      </c>
      <c r="F402" s="6">
        <f t="shared" ca="1" si="5"/>
        <v>0</v>
      </c>
      <c r="G402" s="6">
        <f t="shared" ca="1" si="0"/>
        <v>1</v>
      </c>
      <c r="H402" s="6" t="b">
        <f t="shared" ca="1" si="1"/>
        <v>0</v>
      </c>
      <c r="I402" s="6" t="str">
        <f t="shared" ca="1" si="28"/>
        <v/>
      </c>
      <c r="J402" s="6" t="str">
        <f t="shared" ca="1" si="29"/>
        <v/>
      </c>
      <c r="K402" s="6" t="str">
        <f t="shared" ca="1" si="30"/>
        <v/>
      </c>
      <c r="L402" s="6" t="b">
        <v>0</v>
      </c>
      <c r="M402" s="6" t="b">
        <f t="shared" ca="1" si="9"/>
        <v>0</v>
      </c>
    </row>
    <row r="403" spans="2:13" ht="12.75" customHeight="1" x14ac:dyDescent="0.3">
      <c r="B403" s="6">
        <f t="shared" si="10"/>
        <v>378</v>
      </c>
      <c r="C403" s="6">
        <f t="shared" si="27"/>
        <v>4.524</v>
      </c>
      <c r="D403" s="6">
        <f t="shared" si="3"/>
        <v>0</v>
      </c>
      <c r="E403" s="6">
        <f t="shared" si="4"/>
        <v>0</v>
      </c>
      <c r="F403" s="6">
        <f t="shared" ca="1" si="5"/>
        <v>0</v>
      </c>
      <c r="G403" s="6">
        <f t="shared" ca="1" si="0"/>
        <v>1</v>
      </c>
      <c r="H403" s="6" t="b">
        <f t="shared" ca="1" si="1"/>
        <v>0</v>
      </c>
      <c r="I403" s="6" t="str">
        <f t="shared" ca="1" si="28"/>
        <v/>
      </c>
      <c r="J403" s="6" t="str">
        <f t="shared" ca="1" si="29"/>
        <v/>
      </c>
      <c r="K403" s="6" t="str">
        <f t="shared" ca="1" si="30"/>
        <v/>
      </c>
      <c r="L403" s="6" t="b">
        <v>0</v>
      </c>
      <c r="M403" s="6" t="b">
        <f t="shared" ca="1" si="9"/>
        <v>0</v>
      </c>
    </row>
    <row r="404" spans="2:13" ht="12.75" customHeight="1" x14ac:dyDescent="0.3">
      <c r="B404" s="6">
        <f t="shared" si="10"/>
        <v>379</v>
      </c>
      <c r="C404" s="6">
        <f t="shared" si="27"/>
        <v>4.5359999999999996</v>
      </c>
      <c r="D404" s="6">
        <f t="shared" si="3"/>
        <v>0</v>
      </c>
      <c r="E404" s="6">
        <f t="shared" si="4"/>
        <v>0</v>
      </c>
      <c r="F404" s="6">
        <f t="shared" ca="1" si="5"/>
        <v>0</v>
      </c>
      <c r="G404" s="6">
        <f t="shared" ca="1" si="0"/>
        <v>1</v>
      </c>
      <c r="H404" s="6" t="b">
        <f t="shared" ca="1" si="1"/>
        <v>0</v>
      </c>
      <c r="I404" s="6" t="str">
        <f t="shared" ca="1" si="28"/>
        <v/>
      </c>
      <c r="J404" s="6" t="str">
        <f t="shared" ca="1" si="29"/>
        <v/>
      </c>
      <c r="K404" s="6" t="str">
        <f t="shared" ca="1" si="30"/>
        <v/>
      </c>
      <c r="L404" s="6" t="b">
        <v>0</v>
      </c>
      <c r="M404" s="6" t="b">
        <f t="shared" ca="1" si="9"/>
        <v>0</v>
      </c>
    </row>
    <row r="405" spans="2:13" ht="12.75" customHeight="1" x14ac:dyDescent="0.3">
      <c r="B405" s="6">
        <f t="shared" si="10"/>
        <v>380</v>
      </c>
      <c r="C405" s="6">
        <f t="shared" si="27"/>
        <v>4.548</v>
      </c>
      <c r="D405" s="6">
        <f t="shared" si="3"/>
        <v>0</v>
      </c>
      <c r="E405" s="6">
        <f t="shared" si="4"/>
        <v>0</v>
      </c>
      <c r="F405" s="6">
        <f t="shared" ca="1" si="5"/>
        <v>0</v>
      </c>
      <c r="G405" s="6">
        <f t="shared" ca="1" si="0"/>
        <v>1</v>
      </c>
      <c r="H405" s="6" t="b">
        <f t="shared" ca="1" si="1"/>
        <v>0</v>
      </c>
      <c r="I405" s="6" t="str">
        <f t="shared" ca="1" si="28"/>
        <v/>
      </c>
      <c r="J405" s="6" t="str">
        <f t="shared" ca="1" si="29"/>
        <v/>
      </c>
      <c r="K405" s="6" t="str">
        <f t="shared" ca="1" si="30"/>
        <v/>
      </c>
      <c r="L405" s="6" t="b">
        <v>0</v>
      </c>
      <c r="M405" s="6" t="b">
        <f t="shared" ca="1" si="9"/>
        <v>0</v>
      </c>
    </row>
    <row r="406" spans="2:13" ht="12.75" customHeight="1" x14ac:dyDescent="0.3">
      <c r="B406" s="6">
        <f t="shared" si="10"/>
        <v>381</v>
      </c>
      <c r="C406" s="6">
        <f t="shared" si="27"/>
        <v>4.5599999999999996</v>
      </c>
      <c r="D406" s="6">
        <f t="shared" si="3"/>
        <v>0</v>
      </c>
      <c r="E406" s="6">
        <f t="shared" si="4"/>
        <v>0</v>
      </c>
      <c r="F406" s="6">
        <f t="shared" ca="1" si="5"/>
        <v>0</v>
      </c>
      <c r="G406" s="6">
        <f t="shared" ca="1" si="0"/>
        <v>1</v>
      </c>
      <c r="H406" s="6" t="b">
        <f t="shared" ca="1" si="1"/>
        <v>0</v>
      </c>
      <c r="I406" s="6" t="str">
        <f t="shared" ca="1" si="28"/>
        <v/>
      </c>
      <c r="J406" s="6" t="str">
        <f t="shared" ca="1" si="29"/>
        <v/>
      </c>
      <c r="K406" s="6" t="str">
        <f t="shared" ca="1" si="30"/>
        <v/>
      </c>
      <c r="L406" s="6" t="b">
        <v>0</v>
      </c>
      <c r="M406" s="6" t="b">
        <f t="shared" ca="1" si="9"/>
        <v>0</v>
      </c>
    </row>
    <row r="407" spans="2:13" ht="12.75" customHeight="1" x14ac:dyDescent="0.3">
      <c r="B407" s="6">
        <f t="shared" si="10"/>
        <v>382</v>
      </c>
      <c r="C407" s="6">
        <f t="shared" si="27"/>
        <v>4.5720000000000001</v>
      </c>
      <c r="D407" s="6">
        <f t="shared" si="3"/>
        <v>0</v>
      </c>
      <c r="E407" s="6">
        <f t="shared" si="4"/>
        <v>0</v>
      </c>
      <c r="F407" s="6">
        <f t="shared" ca="1" si="5"/>
        <v>0</v>
      </c>
      <c r="G407" s="6">
        <f t="shared" ca="1" si="0"/>
        <v>1</v>
      </c>
      <c r="H407" s="6" t="b">
        <f t="shared" ca="1" si="1"/>
        <v>0</v>
      </c>
      <c r="I407" s="6" t="str">
        <f t="shared" ca="1" si="28"/>
        <v/>
      </c>
      <c r="J407" s="6" t="str">
        <f t="shared" ca="1" si="29"/>
        <v/>
      </c>
      <c r="K407" s="6" t="str">
        <f t="shared" ca="1" si="30"/>
        <v/>
      </c>
      <c r="L407" s="6" t="b">
        <v>0</v>
      </c>
      <c r="M407" s="6" t="b">
        <f t="shared" ca="1" si="9"/>
        <v>0</v>
      </c>
    </row>
    <row r="408" spans="2:13" ht="12.75" customHeight="1" x14ac:dyDescent="0.3">
      <c r="B408" s="6">
        <f t="shared" si="10"/>
        <v>383</v>
      </c>
      <c r="C408" s="6">
        <f t="shared" si="27"/>
        <v>4.5839999999999996</v>
      </c>
      <c r="D408" s="6">
        <f t="shared" si="3"/>
        <v>0</v>
      </c>
      <c r="E408" s="6">
        <f t="shared" si="4"/>
        <v>0</v>
      </c>
      <c r="F408" s="6">
        <f t="shared" ca="1" si="5"/>
        <v>0</v>
      </c>
      <c r="G408" s="6">
        <f t="shared" ca="1" si="0"/>
        <v>1</v>
      </c>
      <c r="H408" s="6" t="b">
        <f t="shared" ca="1" si="1"/>
        <v>0</v>
      </c>
      <c r="I408" s="6" t="str">
        <f t="shared" ca="1" si="28"/>
        <v/>
      </c>
      <c r="J408" s="6" t="str">
        <f t="shared" ca="1" si="29"/>
        <v/>
      </c>
      <c r="K408" s="6" t="str">
        <f t="shared" ca="1" si="30"/>
        <v/>
      </c>
      <c r="L408" s="6" t="b">
        <v>0</v>
      </c>
      <c r="M408" s="6" t="b">
        <f t="shared" ca="1" si="9"/>
        <v>0</v>
      </c>
    </row>
    <row r="409" spans="2:13" ht="12.75" customHeight="1" x14ac:dyDescent="0.3">
      <c r="B409" s="6">
        <f t="shared" si="10"/>
        <v>384</v>
      </c>
      <c r="C409" s="6">
        <f t="shared" si="27"/>
        <v>4.5960000000000001</v>
      </c>
      <c r="D409" s="6">
        <f t="shared" si="3"/>
        <v>0</v>
      </c>
      <c r="E409" s="6">
        <f t="shared" si="4"/>
        <v>0</v>
      </c>
      <c r="F409" s="6">
        <f t="shared" ca="1" si="5"/>
        <v>0</v>
      </c>
      <c r="G409" s="6">
        <f t="shared" ca="1" si="0"/>
        <v>1</v>
      </c>
      <c r="H409" s="6" t="b">
        <f t="shared" ca="1" si="1"/>
        <v>0</v>
      </c>
      <c r="I409" s="6" t="str">
        <f t="shared" ca="1" si="28"/>
        <v/>
      </c>
      <c r="J409" s="6" t="str">
        <f t="shared" ca="1" si="29"/>
        <v/>
      </c>
      <c r="K409" s="6" t="str">
        <f t="shared" ca="1" si="30"/>
        <v/>
      </c>
      <c r="L409" s="6" t="b">
        <v>0</v>
      </c>
      <c r="M409" s="6" t="b">
        <f t="shared" ca="1" si="9"/>
        <v>0</v>
      </c>
    </row>
    <row r="410" spans="2:13" ht="12.75" customHeight="1" x14ac:dyDescent="0.3">
      <c r="B410" s="6">
        <f t="shared" si="10"/>
        <v>385</v>
      </c>
      <c r="C410" s="6">
        <f t="shared" si="27"/>
        <v>4.6079999999999997</v>
      </c>
      <c r="D410" s="6">
        <f t="shared" si="3"/>
        <v>0</v>
      </c>
      <c r="E410" s="6">
        <f t="shared" si="4"/>
        <v>0</v>
      </c>
      <c r="F410" s="6">
        <f t="shared" ca="1" si="5"/>
        <v>0</v>
      </c>
      <c r="G410" s="6">
        <f t="shared" ca="1" si="0"/>
        <v>1</v>
      </c>
      <c r="H410" s="6" t="b">
        <f t="shared" ca="1" si="1"/>
        <v>0</v>
      </c>
      <c r="I410" s="6" t="str">
        <f t="shared" ca="1" si="28"/>
        <v/>
      </c>
      <c r="J410" s="6" t="str">
        <f t="shared" ca="1" si="29"/>
        <v/>
      </c>
      <c r="K410" s="6" t="str">
        <f t="shared" ca="1" si="30"/>
        <v/>
      </c>
      <c r="L410" s="6" t="b">
        <v>0</v>
      </c>
      <c r="M410" s="6" t="b">
        <f t="shared" ca="1" si="9"/>
        <v>0</v>
      </c>
    </row>
    <row r="411" spans="2:13" ht="12.75" customHeight="1" x14ac:dyDescent="0.3">
      <c r="B411" s="6">
        <f t="shared" si="10"/>
        <v>386</v>
      </c>
      <c r="C411" s="6">
        <f t="shared" ref="C411:C425" si="31">((B411-1)*itp)/1000</f>
        <v>4.62</v>
      </c>
      <c r="D411" s="6">
        <f t="shared" si="3"/>
        <v>0</v>
      </c>
      <c r="E411" s="6">
        <f t="shared" si="4"/>
        <v>0</v>
      </c>
      <c r="F411" s="6">
        <f t="shared" ca="1" si="5"/>
        <v>0</v>
      </c>
      <c r="G411" s="6">
        <f t="shared" ca="1" si="0"/>
        <v>1</v>
      </c>
      <c r="H411" s="6" t="b">
        <f t="shared" ca="1" si="1"/>
        <v>0</v>
      </c>
      <c r="I411" s="6" t="str">
        <f t="shared" ref="I411:I425" ca="1" si="32">IF(H411,   ((E411+F411)/(1+$C$10))*Vprog,  "")</f>
        <v/>
      </c>
      <c r="J411" s="6" t="str">
        <f t="shared" ref="J411:J425" ca="1" si="33">IF(H411,  ((((I411+I410)/2)*itp)/1000)+J410,"")</f>
        <v/>
      </c>
      <c r="K411" s="6" t="str">
        <f t="shared" ref="K411:K425" ca="1" si="34">IF(H411,     (I411-I410)/(itp/1000),     "")</f>
        <v/>
      </c>
      <c r="L411" s="6" t="b">
        <v>0</v>
      </c>
      <c r="M411" s="6" t="b">
        <f t="shared" ca="1" si="9"/>
        <v>0</v>
      </c>
    </row>
    <row r="412" spans="2:13" ht="12.75" customHeight="1" x14ac:dyDescent="0.3">
      <c r="B412" s="6">
        <f t="shared" si="10"/>
        <v>387</v>
      </c>
      <c r="C412" s="6">
        <f t="shared" si="31"/>
        <v>4.6319999999999997</v>
      </c>
      <c r="D412" s="6">
        <f t="shared" si="3"/>
        <v>0</v>
      </c>
      <c r="E412" s="6">
        <f t="shared" si="4"/>
        <v>0</v>
      </c>
      <c r="F412" s="6">
        <f t="shared" ca="1" si="5"/>
        <v>0</v>
      </c>
      <c r="G412" s="6">
        <f t="shared" ca="1" si="0"/>
        <v>1</v>
      </c>
      <c r="H412" s="6" t="b">
        <f t="shared" ca="1" si="1"/>
        <v>0</v>
      </c>
      <c r="I412" s="6" t="str">
        <f t="shared" ca="1" si="32"/>
        <v/>
      </c>
      <c r="J412" s="6" t="str">
        <f t="shared" ca="1" si="33"/>
        <v/>
      </c>
      <c r="K412" s="6" t="str">
        <f t="shared" ca="1" si="34"/>
        <v/>
      </c>
      <c r="L412" s="6" t="b">
        <v>0</v>
      </c>
      <c r="M412" s="6" t="b">
        <f t="shared" ca="1" si="9"/>
        <v>0</v>
      </c>
    </row>
    <row r="413" spans="2:13" ht="12.75" customHeight="1" x14ac:dyDescent="0.3">
      <c r="B413" s="6">
        <f t="shared" si="10"/>
        <v>388</v>
      </c>
      <c r="C413" s="6">
        <f t="shared" si="31"/>
        <v>4.6440000000000001</v>
      </c>
      <c r="D413" s="6">
        <f t="shared" si="3"/>
        <v>0</v>
      </c>
      <c r="E413" s="6">
        <f t="shared" si="4"/>
        <v>0</v>
      </c>
      <c r="F413" s="6">
        <f t="shared" ca="1" si="5"/>
        <v>0</v>
      </c>
      <c r="G413" s="6">
        <f t="shared" ca="1" si="0"/>
        <v>1</v>
      </c>
      <c r="H413" s="6" t="b">
        <f t="shared" ca="1" si="1"/>
        <v>0</v>
      </c>
      <c r="I413" s="6" t="str">
        <f t="shared" ca="1" si="32"/>
        <v/>
      </c>
      <c r="J413" s="6" t="str">
        <f t="shared" ca="1" si="33"/>
        <v/>
      </c>
      <c r="K413" s="6" t="str">
        <f t="shared" ca="1" si="34"/>
        <v/>
      </c>
      <c r="L413" s="6" t="b">
        <v>0</v>
      </c>
      <c r="M413" s="6" t="b">
        <f t="shared" ca="1" si="9"/>
        <v>0</v>
      </c>
    </row>
    <row r="414" spans="2:13" ht="12.75" customHeight="1" x14ac:dyDescent="0.3">
      <c r="B414" s="6">
        <f t="shared" si="10"/>
        <v>389</v>
      </c>
      <c r="C414" s="6">
        <f t="shared" si="31"/>
        <v>4.6559999999999997</v>
      </c>
      <c r="D414" s="6">
        <f t="shared" si="3"/>
        <v>0</v>
      </c>
      <c r="E414" s="6">
        <f t="shared" si="4"/>
        <v>0</v>
      </c>
      <c r="F414" s="6">
        <f t="shared" ca="1" si="5"/>
        <v>0</v>
      </c>
      <c r="G414" s="6">
        <f t="shared" ca="1" si="0"/>
        <v>1</v>
      </c>
      <c r="H414" s="6" t="b">
        <f t="shared" ca="1" si="1"/>
        <v>0</v>
      </c>
      <c r="I414" s="6" t="str">
        <f t="shared" ca="1" si="32"/>
        <v/>
      </c>
      <c r="J414" s="6" t="str">
        <f t="shared" ca="1" si="33"/>
        <v/>
      </c>
      <c r="K414" s="6" t="str">
        <f t="shared" ca="1" si="34"/>
        <v/>
      </c>
      <c r="L414" s="6" t="b">
        <v>0</v>
      </c>
      <c r="M414" s="6" t="b">
        <f t="shared" ca="1" si="9"/>
        <v>0</v>
      </c>
    </row>
    <row r="415" spans="2:13" ht="12.75" customHeight="1" x14ac:dyDescent="0.3">
      <c r="B415" s="6">
        <f t="shared" si="10"/>
        <v>390</v>
      </c>
      <c r="C415" s="6">
        <f t="shared" si="31"/>
        <v>4.6680000000000001</v>
      </c>
      <c r="D415" s="6">
        <f t="shared" si="3"/>
        <v>0</v>
      </c>
      <c r="E415" s="6">
        <f t="shared" si="4"/>
        <v>0</v>
      </c>
      <c r="F415" s="6">
        <f t="shared" ca="1" si="5"/>
        <v>0</v>
      </c>
      <c r="G415" s="6">
        <f t="shared" ca="1" si="0"/>
        <v>1</v>
      </c>
      <c r="H415" s="6" t="b">
        <f t="shared" ca="1" si="1"/>
        <v>0</v>
      </c>
      <c r="I415" s="6" t="str">
        <f t="shared" ca="1" si="32"/>
        <v/>
      </c>
      <c r="J415" s="6" t="str">
        <f t="shared" ca="1" si="33"/>
        <v/>
      </c>
      <c r="K415" s="6" t="str">
        <f t="shared" ca="1" si="34"/>
        <v/>
      </c>
      <c r="L415" s="6" t="b">
        <v>0</v>
      </c>
      <c r="M415" s="6" t="b">
        <f t="shared" ca="1" si="9"/>
        <v>0</v>
      </c>
    </row>
    <row r="416" spans="2:13" ht="12.75" customHeight="1" x14ac:dyDescent="0.3">
      <c r="B416" s="6">
        <f t="shared" si="10"/>
        <v>391</v>
      </c>
      <c r="C416" s="6">
        <f t="shared" si="31"/>
        <v>4.68</v>
      </c>
      <c r="D416" s="6">
        <f t="shared" si="3"/>
        <v>0</v>
      </c>
      <c r="E416" s="6">
        <f t="shared" si="4"/>
        <v>0</v>
      </c>
      <c r="F416" s="6">
        <f t="shared" ca="1" si="5"/>
        <v>0</v>
      </c>
      <c r="G416" s="6">
        <f t="shared" ca="1" si="0"/>
        <v>1</v>
      </c>
      <c r="H416" s="6" t="b">
        <f t="shared" ca="1" si="1"/>
        <v>0</v>
      </c>
      <c r="I416" s="6" t="str">
        <f t="shared" ca="1" si="32"/>
        <v/>
      </c>
      <c r="J416" s="6" t="str">
        <f t="shared" ca="1" si="33"/>
        <v/>
      </c>
      <c r="K416" s="6" t="str">
        <f t="shared" ca="1" si="34"/>
        <v/>
      </c>
      <c r="L416" s="6" t="b">
        <v>0</v>
      </c>
      <c r="M416" s="6" t="b">
        <f t="shared" ca="1" si="9"/>
        <v>0</v>
      </c>
    </row>
    <row r="417" spans="2:13" ht="12.75" customHeight="1" x14ac:dyDescent="0.3">
      <c r="B417" s="6">
        <f t="shared" si="10"/>
        <v>392</v>
      </c>
      <c r="C417" s="6">
        <f t="shared" si="31"/>
        <v>4.6920000000000002</v>
      </c>
      <c r="D417" s="6">
        <f t="shared" si="3"/>
        <v>0</v>
      </c>
      <c r="E417" s="6">
        <f t="shared" si="4"/>
        <v>0</v>
      </c>
      <c r="F417" s="6">
        <f t="shared" ca="1" si="5"/>
        <v>0</v>
      </c>
      <c r="G417" s="6">
        <f t="shared" ca="1" si="0"/>
        <v>1</v>
      </c>
      <c r="H417" s="6" t="b">
        <f t="shared" ca="1" si="1"/>
        <v>0</v>
      </c>
      <c r="I417" s="6" t="str">
        <f t="shared" ca="1" si="32"/>
        <v/>
      </c>
      <c r="J417" s="6" t="str">
        <f t="shared" ca="1" si="33"/>
        <v/>
      </c>
      <c r="K417" s="6" t="str">
        <f t="shared" ca="1" si="34"/>
        <v/>
      </c>
      <c r="L417" s="6" t="b">
        <v>0</v>
      </c>
      <c r="M417" s="6" t="b">
        <f t="shared" ca="1" si="9"/>
        <v>0</v>
      </c>
    </row>
    <row r="418" spans="2:13" ht="12.75" customHeight="1" x14ac:dyDescent="0.3">
      <c r="B418" s="6">
        <f t="shared" si="10"/>
        <v>393</v>
      </c>
      <c r="C418" s="6">
        <f t="shared" si="31"/>
        <v>4.7039999999999997</v>
      </c>
      <c r="D418" s="6">
        <f t="shared" si="3"/>
        <v>0</v>
      </c>
      <c r="E418" s="6">
        <f t="shared" si="4"/>
        <v>0</v>
      </c>
      <c r="F418" s="6">
        <f t="shared" ca="1" si="5"/>
        <v>0</v>
      </c>
      <c r="G418" s="6">
        <f t="shared" ca="1" si="0"/>
        <v>1</v>
      </c>
      <c r="H418" s="6" t="b">
        <f t="shared" ca="1" si="1"/>
        <v>0</v>
      </c>
      <c r="I418" s="6" t="str">
        <f t="shared" ca="1" si="32"/>
        <v/>
      </c>
      <c r="J418" s="6" t="str">
        <f t="shared" ca="1" si="33"/>
        <v/>
      </c>
      <c r="K418" s="6" t="str">
        <f t="shared" ca="1" si="34"/>
        <v/>
      </c>
      <c r="L418" s="6" t="b">
        <v>0</v>
      </c>
      <c r="M418" s="6" t="b">
        <f t="shared" ca="1" si="9"/>
        <v>0</v>
      </c>
    </row>
    <row r="419" spans="2:13" ht="12.75" customHeight="1" x14ac:dyDescent="0.3">
      <c r="B419" s="6">
        <f t="shared" si="10"/>
        <v>394</v>
      </c>
      <c r="C419" s="6">
        <f t="shared" si="31"/>
        <v>4.7160000000000002</v>
      </c>
      <c r="D419" s="6">
        <f t="shared" si="3"/>
        <v>0</v>
      </c>
      <c r="E419" s="6">
        <f t="shared" si="4"/>
        <v>0</v>
      </c>
      <c r="F419" s="6">
        <f t="shared" ca="1" si="5"/>
        <v>0</v>
      </c>
      <c r="G419" s="6">
        <f t="shared" ca="1" si="0"/>
        <v>1</v>
      </c>
      <c r="H419" s="6" t="b">
        <f t="shared" ca="1" si="1"/>
        <v>0</v>
      </c>
      <c r="I419" s="6" t="str">
        <f t="shared" ca="1" si="32"/>
        <v/>
      </c>
      <c r="J419" s="6" t="str">
        <f t="shared" ca="1" si="33"/>
        <v/>
      </c>
      <c r="K419" s="6" t="str">
        <f t="shared" ca="1" si="34"/>
        <v/>
      </c>
      <c r="L419" s="6" t="b">
        <v>0</v>
      </c>
      <c r="M419" s="6" t="b">
        <f t="shared" ca="1" si="9"/>
        <v>0</v>
      </c>
    </row>
    <row r="420" spans="2:13" ht="12.75" customHeight="1" x14ac:dyDescent="0.3">
      <c r="B420" s="6">
        <f t="shared" si="10"/>
        <v>395</v>
      </c>
      <c r="C420" s="6">
        <f t="shared" si="31"/>
        <v>4.7279999999999998</v>
      </c>
      <c r="D420" s="6">
        <f t="shared" si="3"/>
        <v>0</v>
      </c>
      <c r="E420" s="6">
        <f t="shared" si="4"/>
        <v>0</v>
      </c>
      <c r="F420" s="6">
        <f t="shared" ca="1" si="5"/>
        <v>0</v>
      </c>
      <c r="G420" s="6">
        <f t="shared" ca="1" si="0"/>
        <v>1</v>
      </c>
      <c r="H420" s="6" t="b">
        <f t="shared" ca="1" si="1"/>
        <v>0</v>
      </c>
      <c r="I420" s="6" t="str">
        <f t="shared" ca="1" si="32"/>
        <v/>
      </c>
      <c r="J420" s="6" t="str">
        <f t="shared" ca="1" si="33"/>
        <v/>
      </c>
      <c r="K420" s="6" t="str">
        <f t="shared" ca="1" si="34"/>
        <v/>
      </c>
      <c r="L420" s="6" t="b">
        <v>0</v>
      </c>
      <c r="M420" s="6" t="b">
        <f t="shared" ca="1" si="9"/>
        <v>0</v>
      </c>
    </row>
    <row r="421" spans="2:13" ht="12.75" customHeight="1" x14ac:dyDescent="0.3">
      <c r="B421" s="6">
        <f t="shared" si="10"/>
        <v>396</v>
      </c>
      <c r="C421" s="6">
        <f t="shared" si="31"/>
        <v>4.74</v>
      </c>
      <c r="D421" s="6">
        <f t="shared" si="3"/>
        <v>0</v>
      </c>
      <c r="E421" s="6">
        <f t="shared" si="4"/>
        <v>0</v>
      </c>
      <c r="F421" s="6">
        <f t="shared" ca="1" si="5"/>
        <v>0</v>
      </c>
      <c r="G421" s="6">
        <f t="shared" ca="1" si="0"/>
        <v>1</v>
      </c>
      <c r="H421" s="6" t="b">
        <f t="shared" ca="1" si="1"/>
        <v>0</v>
      </c>
      <c r="I421" s="6" t="str">
        <f t="shared" ca="1" si="32"/>
        <v/>
      </c>
      <c r="J421" s="6" t="str">
        <f t="shared" ca="1" si="33"/>
        <v/>
      </c>
      <c r="K421" s="6" t="str">
        <f t="shared" ca="1" si="34"/>
        <v/>
      </c>
      <c r="L421" s="6" t="b">
        <v>0</v>
      </c>
      <c r="M421" s="6" t="b">
        <f t="shared" ca="1" si="9"/>
        <v>0</v>
      </c>
    </row>
    <row r="422" spans="2:13" ht="12.75" customHeight="1" x14ac:dyDescent="0.3">
      <c r="B422" s="6">
        <f t="shared" si="10"/>
        <v>397</v>
      </c>
      <c r="C422" s="6">
        <f t="shared" si="31"/>
        <v>4.7519999999999998</v>
      </c>
      <c r="D422" s="6">
        <f t="shared" si="3"/>
        <v>0</v>
      </c>
      <c r="E422" s="6">
        <f t="shared" si="4"/>
        <v>0</v>
      </c>
      <c r="F422" s="6">
        <f t="shared" ca="1" si="5"/>
        <v>0</v>
      </c>
      <c r="G422" s="6">
        <f t="shared" ca="1" si="0"/>
        <v>1</v>
      </c>
      <c r="H422" s="6" t="b">
        <f t="shared" ca="1" si="1"/>
        <v>0</v>
      </c>
      <c r="I422" s="6" t="str">
        <f t="shared" ca="1" si="32"/>
        <v/>
      </c>
      <c r="J422" s="6" t="str">
        <f t="shared" ca="1" si="33"/>
        <v/>
      </c>
      <c r="K422" s="6" t="str">
        <f t="shared" ca="1" si="34"/>
        <v/>
      </c>
      <c r="L422" s="6" t="b">
        <v>0</v>
      </c>
      <c r="M422" s="6" t="b">
        <f t="shared" ca="1" si="9"/>
        <v>0</v>
      </c>
    </row>
    <row r="423" spans="2:13" ht="12.75" customHeight="1" x14ac:dyDescent="0.3">
      <c r="B423" s="6">
        <f t="shared" si="10"/>
        <v>398</v>
      </c>
      <c r="C423" s="6">
        <f t="shared" si="31"/>
        <v>4.7640000000000002</v>
      </c>
      <c r="D423" s="6">
        <f t="shared" si="3"/>
        <v>0</v>
      </c>
      <c r="E423" s="6">
        <f t="shared" si="4"/>
        <v>0</v>
      </c>
      <c r="F423" s="6">
        <f t="shared" ca="1" si="5"/>
        <v>0</v>
      </c>
      <c r="G423" s="6">
        <f t="shared" ca="1" si="0"/>
        <v>1</v>
      </c>
      <c r="H423" s="6" t="b">
        <f t="shared" ca="1" si="1"/>
        <v>0</v>
      </c>
      <c r="I423" s="6" t="str">
        <f t="shared" ca="1" si="32"/>
        <v/>
      </c>
      <c r="J423" s="6" t="str">
        <f t="shared" ca="1" si="33"/>
        <v/>
      </c>
      <c r="K423" s="6" t="str">
        <f t="shared" ca="1" si="34"/>
        <v/>
      </c>
      <c r="L423" s="6" t="b">
        <v>0</v>
      </c>
      <c r="M423" s="6" t="b">
        <f t="shared" ca="1" si="9"/>
        <v>0</v>
      </c>
    </row>
    <row r="424" spans="2:13" ht="12.75" customHeight="1" x14ac:dyDescent="0.3">
      <c r="B424" s="6">
        <f t="shared" si="10"/>
        <v>399</v>
      </c>
      <c r="C424" s="6">
        <f t="shared" si="31"/>
        <v>4.7759999999999998</v>
      </c>
      <c r="D424" s="6">
        <f t="shared" si="3"/>
        <v>0</v>
      </c>
      <c r="E424" s="6">
        <f t="shared" si="4"/>
        <v>0</v>
      </c>
      <c r="F424" s="6">
        <f t="shared" ca="1" si="5"/>
        <v>0</v>
      </c>
      <c r="G424" s="6">
        <f t="shared" ca="1" si="0"/>
        <v>1</v>
      </c>
      <c r="H424" s="6" t="b">
        <f t="shared" ca="1" si="1"/>
        <v>0</v>
      </c>
      <c r="I424" s="6" t="str">
        <f t="shared" ca="1" si="32"/>
        <v/>
      </c>
      <c r="J424" s="6" t="str">
        <f t="shared" ca="1" si="33"/>
        <v/>
      </c>
      <c r="K424" s="6" t="str">
        <f t="shared" ca="1" si="34"/>
        <v/>
      </c>
      <c r="L424" s="6" t="b">
        <v>0</v>
      </c>
      <c r="M424" s="6" t="b">
        <f t="shared" ca="1" si="9"/>
        <v>0</v>
      </c>
    </row>
    <row r="425" spans="2:13" ht="12.75" customHeight="1" x14ac:dyDescent="0.3">
      <c r="B425" s="6">
        <f t="shared" si="10"/>
        <v>400</v>
      </c>
      <c r="C425" s="6">
        <f t="shared" si="31"/>
        <v>4.7880000000000003</v>
      </c>
      <c r="D425" s="6">
        <f t="shared" si="3"/>
        <v>0</v>
      </c>
      <c r="E425" s="6">
        <f t="shared" si="4"/>
        <v>0</v>
      </c>
      <c r="F425" s="6">
        <f t="shared" ca="1" si="5"/>
        <v>0</v>
      </c>
      <c r="G425" s="6">
        <f t="shared" ca="1" si="0"/>
        <v>1</v>
      </c>
      <c r="H425" s="6" t="b">
        <f t="shared" ca="1" si="1"/>
        <v>0</v>
      </c>
      <c r="I425" s="6" t="str">
        <f t="shared" ca="1" si="32"/>
        <v/>
      </c>
      <c r="J425" s="6" t="str">
        <f t="shared" ca="1" si="33"/>
        <v/>
      </c>
      <c r="K425" s="6" t="str">
        <f t="shared" ca="1" si="34"/>
        <v/>
      </c>
      <c r="L425" s="6" t="b">
        <v>0</v>
      </c>
      <c r="M425" s="6" t="b">
        <f t="shared" ca="1" si="9"/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06"/>
  <sheetViews>
    <sheetView workbookViewId="0">
      <selection sqref="A1:C1"/>
    </sheetView>
  </sheetViews>
  <sheetFormatPr defaultColWidth="17.26953125" defaultRowHeight="15" customHeight="1" x14ac:dyDescent="0.25"/>
  <cols>
    <col min="1" max="1" width="20.7265625" customWidth="1"/>
    <col min="3" max="3" width="25" customWidth="1"/>
  </cols>
  <sheetData>
    <row r="1" spans="1:3" ht="15" customHeight="1" x14ac:dyDescent="0.3">
      <c r="A1" s="15" t="s">
        <v>25</v>
      </c>
      <c r="B1" s="16"/>
      <c r="C1" s="16"/>
    </row>
    <row r="2" spans="1:3" ht="15" customHeight="1" x14ac:dyDescent="0.3">
      <c r="A2" s="9" t="s">
        <v>26</v>
      </c>
      <c r="B2" s="9" t="s">
        <v>27</v>
      </c>
      <c r="C2" s="9" t="s">
        <v>28</v>
      </c>
    </row>
    <row r="3" spans="1:3" ht="15" customHeight="1" x14ac:dyDescent="0.3">
      <c r="A3" s="10" t="str">
        <f>IF(Step1_GenProfile!H26, Step1_GenProfile!J26&amp;",","")</f>
        <v>0,</v>
      </c>
      <c r="B3" s="10" t="str">
        <f>IF(Step1_GenProfile!H26, Step1_GenProfile!I26&amp;",","")</f>
        <v>0,</v>
      </c>
      <c r="C3" s="10" t="str">
        <f>IF(Step1_GenProfile!H26, itp&amp;",", "")</f>
        <v>12,</v>
      </c>
    </row>
    <row r="4" spans="1:3" ht="15" customHeight="1" x14ac:dyDescent="0.3">
      <c r="A4" s="10" t="str">
        <f ca="1">IF(Step1_GenProfile!H27, Step1_GenProfile!J27&amp;",","")</f>
        <v>5.58139534883721E-06,</v>
      </c>
      <c r="B4" s="10" t="str">
        <f ca="1">IF(Step1_GenProfile!H27, Step1_GenProfile!I27&amp;",","")</f>
        <v>0.000930232558139535,</v>
      </c>
      <c r="C4" s="10" t="str">
        <f>IF(Step1_GenProfile!H27, itp&amp;",", "")</f>
        <v>12,</v>
      </c>
    </row>
    <row r="5" spans="1:3" ht="15" customHeight="1" x14ac:dyDescent="0.3">
      <c r="A5" s="10" t="str">
        <f ca="1">IF(Step1_GenProfile!H28, Step1_GenProfile!J28&amp;",","")</f>
        <v>2.51162790697674E-05,</v>
      </c>
      <c r="B5" s="10" t="str">
        <f ca="1">IF(Step1_GenProfile!H28, Step1_GenProfile!I28&amp;",","")</f>
        <v>0.00232558139534884,</v>
      </c>
      <c r="C5" s="10" t="str">
        <f>IF(Step1_GenProfile!H28, itp&amp;",", "")</f>
        <v>12,</v>
      </c>
    </row>
    <row r="6" spans="1:3" ht="15" customHeight="1" x14ac:dyDescent="0.3">
      <c r="A6" s="10" t="str">
        <f ca="1">IF(Step1_GenProfile!H29, Step1_GenProfile!J29&amp;",","")</f>
        <v>6.41860465116279E-05,</v>
      </c>
      <c r="B6" s="10" t="str">
        <f ca="1">IF(Step1_GenProfile!H29, Step1_GenProfile!I29&amp;",","")</f>
        <v>0.00418604651162791,</v>
      </c>
      <c r="C6" s="10" t="str">
        <f>IF(Step1_GenProfile!H29, itp&amp;",", "")</f>
        <v>12,</v>
      </c>
    </row>
    <row r="7" spans="1:3" ht="15" customHeight="1" x14ac:dyDescent="0.3">
      <c r="A7" s="10" t="str">
        <f ca="1">IF(Step1_GenProfile!H30, Step1_GenProfile!J30&amp;",","")</f>
        <v>0.000128372093023256,</v>
      </c>
      <c r="B7" s="10" t="str">
        <f ca="1">IF(Step1_GenProfile!H30, Step1_GenProfile!I30&amp;",","")</f>
        <v>0.00651162790697674,</v>
      </c>
      <c r="C7" s="10" t="str">
        <f>IF(Step1_GenProfile!H30, itp&amp;",", "")</f>
        <v>12,</v>
      </c>
    </row>
    <row r="8" spans="1:3" ht="15" customHeight="1" x14ac:dyDescent="0.3">
      <c r="A8" s="10" t="str">
        <f ca="1">IF(Step1_GenProfile!H31, Step1_GenProfile!J31&amp;",","")</f>
        <v>0.000223255813953488,</v>
      </c>
      <c r="B8" s="10" t="str">
        <f ca="1">IF(Step1_GenProfile!H31, Step1_GenProfile!I31&amp;",","")</f>
        <v>0.00930232558139535,</v>
      </c>
      <c r="C8" s="10" t="str">
        <f>IF(Step1_GenProfile!H31, itp&amp;",", "")</f>
        <v>12,</v>
      </c>
    </row>
    <row r="9" spans="1:3" ht="15" customHeight="1" x14ac:dyDescent="0.3">
      <c r="A9" s="10" t="str">
        <f ca="1">IF(Step1_GenProfile!H32, Step1_GenProfile!J32&amp;",","")</f>
        <v>0.000354418604651163,</v>
      </c>
      <c r="B9" s="10" t="str">
        <f ca="1">IF(Step1_GenProfile!H32, Step1_GenProfile!I32&amp;",","")</f>
        <v>0.0125581395348837,</v>
      </c>
      <c r="C9" s="10" t="str">
        <f>IF(Step1_GenProfile!H32, itp&amp;",", "")</f>
        <v>12,</v>
      </c>
    </row>
    <row r="10" spans="1:3" ht="15" customHeight="1" x14ac:dyDescent="0.3">
      <c r="A10" s="10" t="str">
        <f ca="1">IF(Step1_GenProfile!H33, Step1_GenProfile!J33&amp;",","")</f>
        <v>0.000527441860465116,</v>
      </c>
      <c r="B10" s="10" t="str">
        <f ca="1">IF(Step1_GenProfile!H33, Step1_GenProfile!I33&amp;",","")</f>
        <v>0.0162790697674419,</v>
      </c>
      <c r="C10" s="10" t="str">
        <f>IF(Step1_GenProfile!H33, itp&amp;",", "")</f>
        <v>12,</v>
      </c>
    </row>
    <row r="11" spans="1:3" ht="15" customHeight="1" x14ac:dyDescent="0.3">
      <c r="A11" s="10" t="str">
        <f ca="1">IF(Step1_GenProfile!H34, Step1_GenProfile!J34&amp;",","")</f>
        <v>0.000747906976744186,</v>
      </c>
      <c r="B11" s="10" t="str">
        <f ca="1">IF(Step1_GenProfile!H34, Step1_GenProfile!I34&amp;",","")</f>
        <v>0.0204651162790698,</v>
      </c>
      <c r="C11" s="10" t="str">
        <f>IF(Step1_GenProfile!H34, itp&amp;",", "")</f>
        <v>12,</v>
      </c>
    </row>
    <row r="12" spans="1:3" ht="15" customHeight="1" x14ac:dyDescent="0.3">
      <c r="A12" s="10" t="str">
        <f ca="1">IF(Step1_GenProfile!H35, Step1_GenProfile!J35&amp;",","")</f>
        <v>0.00102139534883721,</v>
      </c>
      <c r="B12" s="10" t="str">
        <f ca="1">IF(Step1_GenProfile!H35, Step1_GenProfile!I35&amp;",","")</f>
        <v>0.0251162790697674,</v>
      </c>
      <c r="C12" s="10" t="str">
        <f>IF(Step1_GenProfile!H35, itp&amp;",", "")</f>
        <v>12,</v>
      </c>
    </row>
    <row r="13" spans="1:3" ht="15" customHeight="1" x14ac:dyDescent="0.3">
      <c r="A13" s="10" t="str">
        <f ca="1">IF(Step1_GenProfile!H36, Step1_GenProfile!J36&amp;",","")</f>
        <v>0.00135348837209302,</v>
      </c>
      <c r="B13" s="10" t="str">
        <f ca="1">IF(Step1_GenProfile!H36, Step1_GenProfile!I36&amp;",","")</f>
        <v>0.0302325581395349,</v>
      </c>
      <c r="C13" s="10" t="str">
        <f>IF(Step1_GenProfile!H36, itp&amp;",", "")</f>
        <v>12,</v>
      </c>
    </row>
    <row r="14" spans="1:3" ht="15" customHeight="1" x14ac:dyDescent="0.3">
      <c r="A14" s="10" t="str">
        <f ca="1">IF(Step1_GenProfile!H37, Step1_GenProfile!J37&amp;",","")</f>
        <v>0.00174976744186047,</v>
      </c>
      <c r="B14" s="10" t="str">
        <f ca="1">IF(Step1_GenProfile!H37, Step1_GenProfile!I37&amp;",","")</f>
        <v>0.0358139534883721,</v>
      </c>
      <c r="C14" s="10" t="str">
        <f>IF(Step1_GenProfile!H37, itp&amp;",", "")</f>
        <v>12,</v>
      </c>
    </row>
    <row r="15" spans="1:3" ht="15" customHeight="1" x14ac:dyDescent="0.3">
      <c r="A15" s="10" t="str">
        <f ca="1">IF(Step1_GenProfile!H38, Step1_GenProfile!J38&amp;",","")</f>
        <v>0.00221581395348837,</v>
      </c>
      <c r="B15" s="10" t="str">
        <f ca="1">IF(Step1_GenProfile!H38, Step1_GenProfile!I38&amp;",","")</f>
        <v>0.0418604651162791,</v>
      </c>
      <c r="C15" s="10" t="str">
        <f>IF(Step1_GenProfile!H38, itp&amp;",", "")</f>
        <v>12,</v>
      </c>
    </row>
    <row r="16" spans="1:3" ht="15" customHeight="1" x14ac:dyDescent="0.3">
      <c r="A16" s="10" t="str">
        <f ca="1">IF(Step1_GenProfile!H39, Step1_GenProfile!J39&amp;",","")</f>
        <v>0.00275720930232558,</v>
      </c>
      <c r="B16" s="10" t="str">
        <f ca="1">IF(Step1_GenProfile!H39, Step1_GenProfile!I39&amp;",","")</f>
        <v>0.0483720930232558,</v>
      </c>
      <c r="C16" s="10" t="str">
        <f>IF(Step1_GenProfile!H39, itp&amp;",", "")</f>
        <v>12,</v>
      </c>
    </row>
    <row r="17" spans="1:3" ht="15" customHeight="1" x14ac:dyDescent="0.3">
      <c r="A17" s="10" t="str">
        <f ca="1">IF(Step1_GenProfile!H40, Step1_GenProfile!J40&amp;",","")</f>
        <v>0.00337953488372093,</v>
      </c>
      <c r="B17" s="10" t="str">
        <f ca="1">IF(Step1_GenProfile!H40, Step1_GenProfile!I40&amp;",","")</f>
        <v>0.0553488372093024,</v>
      </c>
      <c r="C17" s="10" t="str">
        <f>IF(Step1_GenProfile!H40, itp&amp;",", "")</f>
        <v>12,</v>
      </c>
    </row>
    <row r="18" spans="1:3" ht="15" customHeight="1" x14ac:dyDescent="0.3">
      <c r="A18" s="10" t="str">
        <f ca="1">IF(Step1_GenProfile!H41, Step1_GenProfile!J41&amp;",","")</f>
        <v>0.00408837209302326,</v>
      </c>
      <c r="B18" s="10" t="str">
        <f ca="1">IF(Step1_GenProfile!H41, Step1_GenProfile!I41&amp;",","")</f>
        <v>0.0627906976744186,</v>
      </c>
      <c r="C18" s="10" t="str">
        <f>IF(Step1_GenProfile!H41, itp&amp;",", "")</f>
        <v>12,</v>
      </c>
    </row>
    <row r="19" spans="1:3" ht="15" customHeight="1" x14ac:dyDescent="0.3">
      <c r="A19" s="10" t="str">
        <f ca="1">IF(Step1_GenProfile!H42, Step1_GenProfile!J42&amp;",","")</f>
        <v>0.0048893023255814,</v>
      </c>
      <c r="B19" s="10" t="str">
        <f ca="1">IF(Step1_GenProfile!H42, Step1_GenProfile!I42&amp;",","")</f>
        <v>0.0706976744186047,</v>
      </c>
      <c r="C19" s="10" t="str">
        <f>IF(Step1_GenProfile!H42, itp&amp;",", "")</f>
        <v>12,</v>
      </c>
    </row>
    <row r="20" spans="1:3" ht="15" customHeight="1" x14ac:dyDescent="0.3">
      <c r="A20" s="10" t="str">
        <f ca="1">IF(Step1_GenProfile!H43, Step1_GenProfile!J43&amp;",","")</f>
        <v>0.00578790697674419,</v>
      </c>
      <c r="B20" s="10" t="str">
        <f ca="1">IF(Step1_GenProfile!H43, Step1_GenProfile!I43&amp;",","")</f>
        <v>0.0790697674418605,</v>
      </c>
      <c r="C20" s="10" t="str">
        <f>IF(Step1_GenProfile!H43, itp&amp;",", "")</f>
        <v>12,</v>
      </c>
    </row>
    <row r="21" spans="1:3" ht="15" customHeight="1" x14ac:dyDescent="0.3">
      <c r="A21" s="10" t="str">
        <f ca="1">IF(Step1_GenProfile!H44, Step1_GenProfile!J44&amp;",","")</f>
        <v>0.00678976744186047,</v>
      </c>
      <c r="B21" s="10" t="str">
        <f ca="1">IF(Step1_GenProfile!H44, Step1_GenProfile!I44&amp;",","")</f>
        <v>0.0879069767441861,</v>
      </c>
      <c r="C21" s="10" t="str">
        <f>IF(Step1_GenProfile!H44, itp&amp;",", "")</f>
        <v>12,</v>
      </c>
    </row>
    <row r="22" spans="1:3" ht="15" customHeight="1" x14ac:dyDescent="0.3">
      <c r="A22" s="10" t="str">
        <f ca="1">IF(Step1_GenProfile!H45, Step1_GenProfile!J45&amp;",","")</f>
        <v>0.00790046511627907,</v>
      </c>
      <c r="B22" s="10" t="str">
        <f ca="1">IF(Step1_GenProfile!H45, Step1_GenProfile!I45&amp;",","")</f>
        <v>0.0972093023255814,</v>
      </c>
      <c r="C22" s="10" t="str">
        <f>IF(Step1_GenProfile!H45, itp&amp;",", "")</f>
        <v>12,</v>
      </c>
    </row>
    <row r="23" spans="1:3" ht="15" customHeight="1" x14ac:dyDescent="0.3">
      <c r="A23" s="10" t="str">
        <f ca="1">IF(Step1_GenProfile!H46, Step1_GenProfile!J46&amp;",","")</f>
        <v>0.00912558139534884,</v>
      </c>
      <c r="B23" s="10" t="str">
        <f ca="1">IF(Step1_GenProfile!H46, Step1_GenProfile!I46&amp;",","")</f>
        <v>0.106976744186047,</v>
      </c>
      <c r="C23" s="10" t="str">
        <f>IF(Step1_GenProfile!H46, itp&amp;",", "")</f>
        <v>12,</v>
      </c>
    </row>
    <row r="24" spans="1:3" ht="15" customHeight="1" x14ac:dyDescent="0.3">
      <c r="A24" s="10" t="str">
        <f ca="1">IF(Step1_GenProfile!H47, Step1_GenProfile!J47&amp;",","")</f>
        <v>0.0104706976744186,</v>
      </c>
      <c r="B24" s="10" t="str">
        <f ca="1">IF(Step1_GenProfile!H47, Step1_GenProfile!I47&amp;",","")</f>
        <v>0.117209302325581,</v>
      </c>
      <c r="C24" s="10" t="str">
        <f>IF(Step1_GenProfile!H47, itp&amp;",", "")</f>
        <v>12,</v>
      </c>
    </row>
    <row r="25" spans="1:3" ht="15" customHeight="1" x14ac:dyDescent="0.3">
      <c r="A25" s="10" t="str">
        <f ca="1">IF(Step1_GenProfile!H48, Step1_GenProfile!J48&amp;",","")</f>
        <v>0.0119413953488372,</v>
      </c>
      <c r="B25" s="10" t="str">
        <f ca="1">IF(Step1_GenProfile!H48, Step1_GenProfile!I48&amp;",","")</f>
        <v>0.127906976744186,</v>
      </c>
      <c r="C25" s="10" t="str">
        <f>IF(Step1_GenProfile!H48, itp&amp;",", "")</f>
        <v>12,</v>
      </c>
    </row>
    <row r="26" spans="1:3" ht="15" customHeight="1" x14ac:dyDescent="0.3">
      <c r="A26" s="10" t="str">
        <f ca="1">IF(Step1_GenProfile!H49, Step1_GenProfile!J49&amp;",","")</f>
        <v>0.0135432558139535,</v>
      </c>
      <c r="B26" s="10" t="str">
        <f ca="1">IF(Step1_GenProfile!H49, Step1_GenProfile!I49&amp;",","")</f>
        <v>0.139069767441861,</v>
      </c>
      <c r="C26" s="10" t="str">
        <f>IF(Step1_GenProfile!H49, itp&amp;",", "")</f>
        <v>12,</v>
      </c>
    </row>
    <row r="27" spans="1:3" ht="15" customHeight="1" x14ac:dyDescent="0.3">
      <c r="A27" s="10" t="str">
        <f ca="1">IF(Step1_GenProfile!H50, Step1_GenProfile!J50&amp;",","")</f>
        <v>0.0152818604651163,</v>
      </c>
      <c r="B27" s="10" t="str">
        <f ca="1">IF(Step1_GenProfile!H50, Step1_GenProfile!I50&amp;",","")</f>
        <v>0.150697674418605,</v>
      </c>
      <c r="C27" s="10" t="str">
        <f>IF(Step1_GenProfile!H50, itp&amp;",", "")</f>
        <v>12,</v>
      </c>
    </row>
    <row r="28" spans="1:3" ht="15" customHeight="1" x14ac:dyDescent="0.3">
      <c r="A28" s="10" t="str">
        <f ca="1">IF(Step1_GenProfile!H51, Step1_GenProfile!J51&amp;",","")</f>
        <v>0.0171627906976744,</v>
      </c>
      <c r="B28" s="10" t="str">
        <f ca="1">IF(Step1_GenProfile!H51, Step1_GenProfile!I51&amp;",","")</f>
        <v>0.162790697674419,</v>
      </c>
      <c r="C28" s="10" t="str">
        <f>IF(Step1_GenProfile!H51, itp&amp;",", "")</f>
        <v>12,</v>
      </c>
    </row>
    <row r="29" spans="1:3" ht="15" customHeight="1" x14ac:dyDescent="0.3">
      <c r="A29" s="10" t="str">
        <f ca="1">IF(Step1_GenProfile!H52, Step1_GenProfile!J52&amp;",","")</f>
        <v>0.0191916279069768,</v>
      </c>
      <c r="B29" s="10" t="str">
        <f ca="1">IF(Step1_GenProfile!H52, Step1_GenProfile!I52&amp;",","")</f>
        <v>0.175348837209302,</v>
      </c>
      <c r="C29" s="10" t="str">
        <f>IF(Step1_GenProfile!H52, itp&amp;",", "")</f>
        <v>12,</v>
      </c>
    </row>
    <row r="30" spans="1:3" ht="15" customHeight="1" x14ac:dyDescent="0.3">
      <c r="A30" s="10" t="str">
        <f ca="1">IF(Step1_GenProfile!H53, Step1_GenProfile!J53&amp;",","")</f>
        <v>0.0213739534883721,</v>
      </c>
      <c r="B30" s="10" t="str">
        <f ca="1">IF(Step1_GenProfile!H53, Step1_GenProfile!I53&amp;",","")</f>
        <v>0.188372093023256,</v>
      </c>
      <c r="C30" s="10" t="str">
        <f>IF(Step1_GenProfile!H53, itp&amp;",", "")</f>
        <v>12,</v>
      </c>
    </row>
    <row r="31" spans="1:3" ht="15" customHeight="1" x14ac:dyDescent="0.3">
      <c r="A31" s="10" t="str">
        <f ca="1">IF(Step1_GenProfile!H54, Step1_GenProfile!J54&amp;",","")</f>
        <v>0.0237153488372093,</v>
      </c>
      <c r="B31" s="10" t="str">
        <f ca="1">IF(Step1_GenProfile!H54, Step1_GenProfile!I54&amp;",","")</f>
        <v>0.201860465116279,</v>
      </c>
      <c r="C31" s="10" t="str">
        <f>IF(Step1_GenProfile!H54, itp&amp;",", "")</f>
        <v>12,</v>
      </c>
    </row>
    <row r="32" spans="1:3" ht="15" customHeight="1" x14ac:dyDescent="0.3">
      <c r="A32" s="10" t="str">
        <f ca="1">IF(Step1_GenProfile!H55, Step1_GenProfile!J55&amp;",","")</f>
        <v>0.0262213953488372,</v>
      </c>
      <c r="B32" s="10" t="str">
        <f ca="1">IF(Step1_GenProfile!H55, Step1_GenProfile!I55&amp;",","")</f>
        <v>0.215813953488372,</v>
      </c>
      <c r="C32" s="10" t="str">
        <f>IF(Step1_GenProfile!H55, itp&amp;",", "")</f>
        <v>12,</v>
      </c>
    </row>
    <row r="33" spans="1:3" ht="15" customHeight="1" x14ac:dyDescent="0.3">
      <c r="A33" s="10" t="str">
        <f ca="1">IF(Step1_GenProfile!H56, Step1_GenProfile!J56&amp;",","")</f>
        <v>0.0288976744186047,</v>
      </c>
      <c r="B33" s="10" t="str">
        <f ca="1">IF(Step1_GenProfile!H56, Step1_GenProfile!I56&amp;",","")</f>
        <v>0.230232558139535,</v>
      </c>
      <c r="C33" s="10" t="str">
        <f>IF(Step1_GenProfile!H56, itp&amp;",", "")</f>
        <v>12,</v>
      </c>
    </row>
    <row r="34" spans="1:3" ht="15" customHeight="1" x14ac:dyDescent="0.3">
      <c r="A34" s="10" t="str">
        <f ca="1">IF(Step1_GenProfile!H57, Step1_GenProfile!J57&amp;",","")</f>
        <v>0.0317497674418605,</v>
      </c>
      <c r="B34" s="10" t="str">
        <f ca="1">IF(Step1_GenProfile!H57, Step1_GenProfile!I57&amp;",","")</f>
        <v>0.245116279069768,</v>
      </c>
      <c r="C34" s="10" t="str">
        <f>IF(Step1_GenProfile!H57, itp&amp;",", "")</f>
        <v>12,</v>
      </c>
    </row>
    <row r="35" spans="1:3" ht="15" customHeight="1" x14ac:dyDescent="0.3">
      <c r="A35" s="10" t="str">
        <f ca="1">IF(Step1_GenProfile!H58, Step1_GenProfile!J58&amp;",","")</f>
        <v>0.0347832558139535,</v>
      </c>
      <c r="B35" s="10" t="str">
        <f ca="1">IF(Step1_GenProfile!H58, Step1_GenProfile!I58&amp;",","")</f>
        <v>0.26046511627907,</v>
      </c>
      <c r="C35" s="10" t="str">
        <f>IF(Step1_GenProfile!H58, itp&amp;",", "")</f>
        <v>12,</v>
      </c>
    </row>
    <row r="36" spans="1:3" ht="15" customHeight="1" x14ac:dyDescent="0.3">
      <c r="A36" s="10" t="str">
        <f ca="1">IF(Step1_GenProfile!H59, Step1_GenProfile!J59&amp;",","")</f>
        <v>0.0380037209302326,</v>
      </c>
      <c r="B36" s="10" t="str">
        <f ca="1">IF(Step1_GenProfile!H59, Step1_GenProfile!I59&amp;",","")</f>
        <v>0.276279069767442,</v>
      </c>
      <c r="C36" s="10" t="str">
        <f>IF(Step1_GenProfile!H59, itp&amp;",", "")</f>
        <v>12,</v>
      </c>
    </row>
    <row r="37" spans="1:3" ht="15" customHeight="1" x14ac:dyDescent="0.3">
      <c r="A37" s="10" t="str">
        <f ca="1">IF(Step1_GenProfile!H60, Step1_GenProfile!J60&amp;",","")</f>
        <v>0.0414167441860465,</v>
      </c>
      <c r="B37" s="10" t="str">
        <f ca="1">IF(Step1_GenProfile!H60, Step1_GenProfile!I60&amp;",","")</f>
        <v>0.292558139534884,</v>
      </c>
      <c r="C37" s="10" t="str">
        <f>IF(Step1_GenProfile!H60, itp&amp;",", "")</f>
        <v>12,</v>
      </c>
    </row>
    <row r="38" spans="1:3" ht="15" customHeight="1" x14ac:dyDescent="0.3">
      <c r="A38" s="10" t="str">
        <f ca="1">IF(Step1_GenProfile!H61, Step1_GenProfile!J61&amp;",","")</f>
        <v>0.0450279069767442,</v>
      </c>
      <c r="B38" s="10" t="str">
        <f ca="1">IF(Step1_GenProfile!H61, Step1_GenProfile!I61&amp;",","")</f>
        <v>0.309302325581396,</v>
      </c>
      <c r="C38" s="10" t="str">
        <f>IF(Step1_GenProfile!H61, itp&amp;",", "")</f>
        <v>12,</v>
      </c>
    </row>
    <row r="39" spans="1:3" ht="15" customHeight="1" x14ac:dyDescent="0.3">
      <c r="A39" s="10" t="str">
        <f ca="1">IF(Step1_GenProfile!H62, Step1_GenProfile!J62&amp;",","")</f>
        <v>0.0488427906976744,</v>
      </c>
      <c r="B39" s="10" t="str">
        <f ca="1">IF(Step1_GenProfile!H62, Step1_GenProfile!I62&amp;",","")</f>
        <v>0.326511627906977,</v>
      </c>
      <c r="C39" s="10" t="str">
        <f>IF(Step1_GenProfile!H62, itp&amp;",", "")</f>
        <v>12,</v>
      </c>
    </row>
    <row r="40" spans="1:3" ht="15" customHeight="1" x14ac:dyDescent="0.3">
      <c r="A40" s="10" t="str">
        <f ca="1">IF(Step1_GenProfile!H63, Step1_GenProfile!J63&amp;",","")</f>
        <v>0.0528669767441861,</v>
      </c>
      <c r="B40" s="10" t="str">
        <f ca="1">IF(Step1_GenProfile!H63, Step1_GenProfile!I63&amp;",","")</f>
        <v>0.344186046511628,</v>
      </c>
      <c r="C40" s="10" t="str">
        <f>IF(Step1_GenProfile!H63, itp&amp;",", "")</f>
        <v>12,</v>
      </c>
    </row>
    <row r="41" spans="1:3" ht="15" customHeight="1" x14ac:dyDescent="0.3">
      <c r="A41" s="10" t="str">
        <f ca="1">IF(Step1_GenProfile!H64, Step1_GenProfile!J64&amp;",","")</f>
        <v>0.0571060465116279,</v>
      </c>
      <c r="B41" s="10" t="str">
        <f ca="1">IF(Step1_GenProfile!H64, Step1_GenProfile!I64&amp;",","")</f>
        <v>0.362325581395349,</v>
      </c>
      <c r="C41" s="10" t="str">
        <f>IF(Step1_GenProfile!H64, itp&amp;",", "")</f>
        <v>12,</v>
      </c>
    </row>
    <row r="42" spans="1:3" ht="15" customHeight="1" x14ac:dyDescent="0.3">
      <c r="A42" s="10" t="str">
        <f ca="1">IF(Step1_GenProfile!H65, Step1_GenProfile!J65&amp;",","")</f>
        <v>0.0615655813953489,</v>
      </c>
      <c r="B42" s="10" t="str">
        <f ca="1">IF(Step1_GenProfile!H65, Step1_GenProfile!I65&amp;",","")</f>
        <v>0.38093023255814,</v>
      </c>
      <c r="C42" s="10" t="str">
        <f>IF(Step1_GenProfile!H65, itp&amp;",", "")</f>
        <v>12,</v>
      </c>
    </row>
    <row r="43" spans="1:3" ht="13" x14ac:dyDescent="0.3">
      <c r="A43" s="10" t="str">
        <f ca="1">IF(Step1_GenProfile!H66, Step1_GenProfile!J66&amp;",","")</f>
        <v>0.0662511627906977,</v>
      </c>
      <c r="B43" s="10" t="str">
        <f ca="1">IF(Step1_GenProfile!H66, Step1_GenProfile!I66&amp;",","")</f>
        <v>0.4,</v>
      </c>
      <c r="C43" s="10" t="str">
        <f>IF(Step1_GenProfile!H66, itp&amp;",", "")</f>
        <v>12,</v>
      </c>
    </row>
    <row r="44" spans="1:3" ht="13" x14ac:dyDescent="0.3">
      <c r="A44" s="10" t="str">
        <f ca="1">IF(Step1_GenProfile!H67, Step1_GenProfile!J67&amp;",","")</f>
        <v>0.0711683720930233,</v>
      </c>
      <c r="B44" s="10" t="str">
        <f ca="1">IF(Step1_GenProfile!H67, Step1_GenProfile!I67&amp;",","")</f>
        <v>0.419534883720931,</v>
      </c>
      <c r="C44" s="10" t="str">
        <f>IF(Step1_GenProfile!H67, itp&amp;",", "")</f>
        <v>12,</v>
      </c>
    </row>
    <row r="45" spans="1:3" ht="13" x14ac:dyDescent="0.3">
      <c r="A45" s="10" t="str">
        <f ca="1">IF(Step1_GenProfile!H68, Step1_GenProfile!J68&amp;",","")</f>
        <v>0.0763227906976745,</v>
      </c>
      <c r="B45" s="10" t="str">
        <f ca="1">IF(Step1_GenProfile!H68, Step1_GenProfile!I68&amp;",","")</f>
        <v>0.439534883720931,</v>
      </c>
      <c r="C45" s="10" t="str">
        <f>IF(Step1_GenProfile!H68, itp&amp;",", "")</f>
        <v>12,</v>
      </c>
    </row>
    <row r="46" spans="1:3" ht="13" x14ac:dyDescent="0.3">
      <c r="A46" s="10" t="str">
        <f ca="1">IF(Step1_GenProfile!H69, Step1_GenProfile!J69&amp;",","")</f>
        <v>0.0817172093023256,</v>
      </c>
      <c r="B46" s="10" t="str">
        <f ca="1">IF(Step1_GenProfile!H69, Step1_GenProfile!I69&amp;",","")</f>
        <v>0.459534883720931,</v>
      </c>
      <c r="C46" s="10" t="str">
        <f>IF(Step1_GenProfile!H69, itp&amp;",", "")</f>
        <v>12,</v>
      </c>
    </row>
    <row r="47" spans="1:3" ht="13" x14ac:dyDescent="0.3">
      <c r="A47" s="10" t="str">
        <f ca="1">IF(Step1_GenProfile!H70, Step1_GenProfile!J70&amp;",","")</f>
        <v>0.0873516279069768,</v>
      </c>
      <c r="B47" s="10" t="str">
        <f ca="1">IF(Step1_GenProfile!H70, Step1_GenProfile!I70&amp;",","")</f>
        <v>0.479534883720931,</v>
      </c>
      <c r="C47" s="10" t="str">
        <f>IF(Step1_GenProfile!H70, itp&amp;",", "")</f>
        <v>12,</v>
      </c>
    </row>
    <row r="48" spans="1:3" ht="13" x14ac:dyDescent="0.3">
      <c r="A48" s="10" t="str">
        <f ca="1">IF(Step1_GenProfile!H71, Step1_GenProfile!J71&amp;",","")</f>
        <v>0.093226046511628,</v>
      </c>
      <c r="B48" s="10" t="str">
        <f ca="1">IF(Step1_GenProfile!H71, Step1_GenProfile!I71&amp;",","")</f>
        <v>0.499534883720931,</v>
      </c>
      <c r="C48" s="10" t="str">
        <f>IF(Step1_GenProfile!H71, itp&amp;",", "")</f>
        <v>12,</v>
      </c>
    </row>
    <row r="49" spans="1:3" ht="13" x14ac:dyDescent="0.3">
      <c r="A49" s="10" t="str">
        <f ca="1">IF(Step1_GenProfile!H72, Step1_GenProfile!J72&amp;",","")</f>
        <v>0.0993404651162792,</v>
      </c>
      <c r="B49" s="10" t="str">
        <f ca="1">IF(Step1_GenProfile!H72, Step1_GenProfile!I72&amp;",","")</f>
        <v>0.519534883720931,</v>
      </c>
      <c r="C49" s="10" t="str">
        <f>IF(Step1_GenProfile!H72, itp&amp;",", "")</f>
        <v>12,</v>
      </c>
    </row>
    <row r="50" spans="1:3" ht="13" x14ac:dyDescent="0.3">
      <c r="A50" s="10" t="str">
        <f ca="1">IF(Step1_GenProfile!H73, Step1_GenProfile!J73&amp;",","")</f>
        <v>0.10569488372093,</v>
      </c>
      <c r="B50" s="10" t="str">
        <f ca="1">IF(Step1_GenProfile!H73, Step1_GenProfile!I73&amp;",","")</f>
        <v>0.539534883720931,</v>
      </c>
      <c r="C50" s="10" t="str">
        <f>IF(Step1_GenProfile!H73, itp&amp;",", "")</f>
        <v>12,</v>
      </c>
    </row>
    <row r="51" spans="1:3" ht="13" x14ac:dyDescent="0.3">
      <c r="A51" s="10" t="str">
        <f ca="1">IF(Step1_GenProfile!H74, Step1_GenProfile!J74&amp;",","")</f>
        <v>0.112289302325581,</v>
      </c>
      <c r="B51" s="10" t="str">
        <f ca="1">IF(Step1_GenProfile!H74, Step1_GenProfile!I74&amp;",","")</f>
        <v>0.559534883720931,</v>
      </c>
      <c r="C51" s="10" t="str">
        <f>IF(Step1_GenProfile!H74, itp&amp;",", "")</f>
        <v>12,</v>
      </c>
    </row>
    <row r="52" spans="1:3" ht="13" x14ac:dyDescent="0.3">
      <c r="A52" s="10" t="str">
        <f ca="1">IF(Step1_GenProfile!H75, Step1_GenProfile!J75&amp;",","")</f>
        <v>0.119123720930233,</v>
      </c>
      <c r="B52" s="10" t="str">
        <f ca="1">IF(Step1_GenProfile!H75, Step1_GenProfile!I75&amp;",","")</f>
        <v>0.579534883720931,</v>
      </c>
      <c r="C52" s="10" t="str">
        <f>IF(Step1_GenProfile!H75, itp&amp;",", "")</f>
        <v>12,</v>
      </c>
    </row>
    <row r="53" spans="1:3" ht="13" x14ac:dyDescent="0.3">
      <c r="A53" s="10" t="str">
        <f ca="1">IF(Step1_GenProfile!H76, Step1_GenProfile!J76&amp;",","")</f>
        <v>0.126198139534884,</v>
      </c>
      <c r="B53" s="10" t="str">
        <f ca="1">IF(Step1_GenProfile!H76, Step1_GenProfile!I76&amp;",","")</f>
        <v>0.599534883720931,</v>
      </c>
      <c r="C53" s="10" t="str">
        <f>IF(Step1_GenProfile!H76, itp&amp;",", "")</f>
        <v>12,</v>
      </c>
    </row>
    <row r="54" spans="1:3" ht="13" x14ac:dyDescent="0.3">
      <c r="A54" s="10" t="str">
        <f ca="1">IF(Step1_GenProfile!H77, Step1_GenProfile!J77&amp;",","")</f>
        <v>0.133512558139535,</v>
      </c>
      <c r="B54" s="10" t="str">
        <f ca="1">IF(Step1_GenProfile!H77, Step1_GenProfile!I77&amp;",","")</f>
        <v>0.61953488372093,</v>
      </c>
      <c r="C54" s="10" t="str">
        <f>IF(Step1_GenProfile!H77, itp&amp;",", "")</f>
        <v>12,</v>
      </c>
    </row>
    <row r="55" spans="1:3" ht="13" x14ac:dyDescent="0.3">
      <c r="A55" s="10" t="str">
        <f ca="1">IF(Step1_GenProfile!H78, Step1_GenProfile!J78&amp;",","")</f>
        <v>0.141066976744186,</v>
      </c>
      <c r="B55" s="10" t="str">
        <f ca="1">IF(Step1_GenProfile!H78, Step1_GenProfile!I78&amp;",","")</f>
        <v>0.63953488372093,</v>
      </c>
      <c r="C55" s="10" t="str">
        <f>IF(Step1_GenProfile!H78, itp&amp;",", "")</f>
        <v>12,</v>
      </c>
    </row>
    <row r="56" spans="1:3" ht="13" x14ac:dyDescent="0.3">
      <c r="A56" s="10" t="str">
        <f ca="1">IF(Step1_GenProfile!H79, Step1_GenProfile!J79&amp;",","")</f>
        <v>0.148861395348837,</v>
      </c>
      <c r="B56" s="10" t="str">
        <f ca="1">IF(Step1_GenProfile!H79, Step1_GenProfile!I79&amp;",","")</f>
        <v>0.65953488372093,</v>
      </c>
      <c r="C56" s="10" t="str">
        <f>IF(Step1_GenProfile!H79, itp&amp;",", "")</f>
        <v>12,</v>
      </c>
    </row>
    <row r="57" spans="1:3" ht="13" x14ac:dyDescent="0.3">
      <c r="A57" s="10" t="str">
        <f ca="1">IF(Step1_GenProfile!H80, Step1_GenProfile!J80&amp;",","")</f>
        <v>0.156895813953489,</v>
      </c>
      <c r="B57" s="10" t="str">
        <f ca="1">IF(Step1_GenProfile!H80, Step1_GenProfile!I80&amp;",","")</f>
        <v>0.679534883720931,</v>
      </c>
      <c r="C57" s="10" t="str">
        <f>IF(Step1_GenProfile!H80, itp&amp;",", "")</f>
        <v>12,</v>
      </c>
    </row>
    <row r="58" spans="1:3" ht="13" x14ac:dyDescent="0.3">
      <c r="A58" s="10" t="str">
        <f ca="1">IF(Step1_GenProfile!H81, Step1_GenProfile!J81&amp;",","")</f>
        <v>0.16517023255814,</v>
      </c>
      <c r="B58" s="10" t="str">
        <f ca="1">IF(Step1_GenProfile!H81, Step1_GenProfile!I81&amp;",","")</f>
        <v>0.699534883720931,</v>
      </c>
      <c r="C58" s="10" t="str">
        <f>IF(Step1_GenProfile!H81, itp&amp;",", "")</f>
        <v>12,</v>
      </c>
    </row>
    <row r="59" spans="1:3" ht="13" x14ac:dyDescent="0.3">
      <c r="A59" s="10" t="str">
        <f ca="1">IF(Step1_GenProfile!H82, Step1_GenProfile!J82&amp;",","")</f>
        <v>0.173684651162791,</v>
      </c>
      <c r="B59" s="10" t="str">
        <f ca="1">IF(Step1_GenProfile!H82, Step1_GenProfile!I82&amp;",","")</f>
        <v>0.719534883720931,</v>
      </c>
      <c r="C59" s="10" t="str">
        <f>IF(Step1_GenProfile!H82, itp&amp;",", "")</f>
        <v>12,</v>
      </c>
    </row>
    <row r="60" spans="1:3" ht="13" x14ac:dyDescent="0.3">
      <c r="A60" s="10" t="str">
        <f ca="1">IF(Step1_GenProfile!H83, Step1_GenProfile!J83&amp;",","")</f>
        <v>0.182439069767442,</v>
      </c>
      <c r="B60" s="10" t="str">
        <f ca="1">IF(Step1_GenProfile!H83, Step1_GenProfile!I83&amp;",","")</f>
        <v>0.73953488372093,</v>
      </c>
      <c r="C60" s="10" t="str">
        <f>IF(Step1_GenProfile!H83, itp&amp;",", "")</f>
        <v>12,</v>
      </c>
    </row>
    <row r="61" spans="1:3" ht="13" x14ac:dyDescent="0.3">
      <c r="A61" s="10" t="str">
        <f ca="1">IF(Step1_GenProfile!H84, Step1_GenProfile!J84&amp;",","")</f>
        <v>0.191433488372093,</v>
      </c>
      <c r="B61" s="10" t="str">
        <f ca="1">IF(Step1_GenProfile!H84, Step1_GenProfile!I84&amp;",","")</f>
        <v>0.75953488372093,</v>
      </c>
      <c r="C61" s="10" t="str">
        <f>IF(Step1_GenProfile!H84, itp&amp;",", "")</f>
        <v>12,</v>
      </c>
    </row>
    <row r="62" spans="1:3" ht="13" x14ac:dyDescent="0.3">
      <c r="A62" s="10" t="str">
        <f ca="1">IF(Step1_GenProfile!H85, Step1_GenProfile!J85&amp;",","")</f>
        <v>0.200667906976744,</v>
      </c>
      <c r="B62" s="10" t="str">
        <f ca="1">IF(Step1_GenProfile!H85, Step1_GenProfile!I85&amp;",","")</f>
        <v>0.77953488372093,</v>
      </c>
      <c r="C62" s="10" t="str">
        <f>IF(Step1_GenProfile!H85, itp&amp;",", "")</f>
        <v>12,</v>
      </c>
    </row>
    <row r="63" spans="1:3" ht="13" x14ac:dyDescent="0.3">
      <c r="A63" s="10" t="str">
        <f ca="1">IF(Step1_GenProfile!H86, Step1_GenProfile!J86&amp;",","")</f>
        <v>0.210142325581396,</v>
      </c>
      <c r="B63" s="10" t="str">
        <f ca="1">IF(Step1_GenProfile!H86, Step1_GenProfile!I86&amp;",","")</f>
        <v>0.799534883720931,</v>
      </c>
      <c r="C63" s="10" t="str">
        <f>IF(Step1_GenProfile!H86, itp&amp;",", "")</f>
        <v>12,</v>
      </c>
    </row>
    <row r="64" spans="1:3" ht="13" x14ac:dyDescent="0.3">
      <c r="A64" s="10" t="str">
        <f ca="1">IF(Step1_GenProfile!H87, Step1_GenProfile!J87&amp;",","")</f>
        <v>0.219856744186047,</v>
      </c>
      <c r="B64" s="10" t="str">
        <f ca="1">IF(Step1_GenProfile!H87, Step1_GenProfile!I87&amp;",","")</f>
        <v>0.819534883720931,</v>
      </c>
      <c r="C64" s="10" t="str">
        <f>IF(Step1_GenProfile!H87, itp&amp;",", "")</f>
        <v>12,</v>
      </c>
    </row>
    <row r="65" spans="1:3" ht="13" x14ac:dyDescent="0.3">
      <c r="A65" s="10" t="str">
        <f ca="1">IF(Step1_GenProfile!H88, Step1_GenProfile!J88&amp;",","")</f>
        <v>0.229811162790698,</v>
      </c>
      <c r="B65" s="10" t="str">
        <f ca="1">IF(Step1_GenProfile!H88, Step1_GenProfile!I88&amp;",","")</f>
        <v>0.839534883720931,</v>
      </c>
      <c r="C65" s="10" t="str">
        <f>IF(Step1_GenProfile!H88, itp&amp;",", "")</f>
        <v>12,</v>
      </c>
    </row>
    <row r="66" spans="1:3" ht="13" x14ac:dyDescent="0.3">
      <c r="A66" s="10" t="str">
        <f ca="1">IF(Step1_GenProfile!H89, Step1_GenProfile!J89&amp;",","")</f>
        <v>0.240005581395349,</v>
      </c>
      <c r="B66" s="10" t="str">
        <f ca="1">IF(Step1_GenProfile!H89, Step1_GenProfile!I89&amp;",","")</f>
        <v>0.85953488372093,</v>
      </c>
      <c r="C66" s="10" t="str">
        <f>IF(Step1_GenProfile!H89, itp&amp;",", "")</f>
        <v>12,</v>
      </c>
    </row>
    <row r="67" spans="1:3" ht="13" x14ac:dyDescent="0.3">
      <c r="A67" s="10" t="str">
        <f ca="1">IF(Step1_GenProfile!H90, Step1_GenProfile!J90&amp;",","")</f>
        <v>0.25044,</v>
      </c>
      <c r="B67" s="10" t="str">
        <f ca="1">IF(Step1_GenProfile!H90, Step1_GenProfile!I90&amp;",","")</f>
        <v>0.879534883720931,</v>
      </c>
      <c r="C67" s="10" t="str">
        <f>IF(Step1_GenProfile!H90, itp&amp;",", "")</f>
        <v>12,</v>
      </c>
    </row>
    <row r="68" spans="1:3" ht="13" x14ac:dyDescent="0.3">
      <c r="A68" s="10" t="str">
        <f ca="1">IF(Step1_GenProfile!H91, Step1_GenProfile!J91&amp;",","")</f>
        <v>0.261114418604651,</v>
      </c>
      <c r="B68" s="10" t="str">
        <f ca="1">IF(Step1_GenProfile!H91, Step1_GenProfile!I91&amp;",","")</f>
        <v>0.89953488372093,</v>
      </c>
      <c r="C68" s="10" t="str">
        <f>IF(Step1_GenProfile!H91, itp&amp;",", "")</f>
        <v>12,</v>
      </c>
    </row>
    <row r="69" spans="1:3" ht="13" x14ac:dyDescent="0.3">
      <c r="A69" s="10" t="str">
        <f ca="1">IF(Step1_GenProfile!H92, Step1_GenProfile!J92&amp;",","")</f>
        <v>0.272028837209302,</v>
      </c>
      <c r="B69" s="10" t="str">
        <f ca="1">IF(Step1_GenProfile!H92, Step1_GenProfile!I92&amp;",","")</f>
        <v>0.919534883720931,</v>
      </c>
      <c r="C69" s="10" t="str">
        <f>IF(Step1_GenProfile!H92, itp&amp;",", "")</f>
        <v>12,</v>
      </c>
    </row>
    <row r="70" spans="1:3" ht="13" x14ac:dyDescent="0.3">
      <c r="A70" s="10" t="str">
        <f ca="1">IF(Step1_GenProfile!H93, Step1_GenProfile!J93&amp;",","")</f>
        <v>0.283183255813954,</v>
      </c>
      <c r="B70" s="10" t="str">
        <f ca="1">IF(Step1_GenProfile!H93, Step1_GenProfile!I93&amp;",","")</f>
        <v>0.939534883720931,</v>
      </c>
      <c r="C70" s="10" t="str">
        <f>IF(Step1_GenProfile!H93, itp&amp;",", "")</f>
        <v>12,</v>
      </c>
    </row>
    <row r="71" spans="1:3" ht="13" x14ac:dyDescent="0.3">
      <c r="A71" s="10" t="str">
        <f ca="1">IF(Step1_GenProfile!H94, Step1_GenProfile!J94&amp;",","")</f>
        <v>0.294577674418605,</v>
      </c>
      <c r="B71" s="10" t="str">
        <f ca="1">IF(Step1_GenProfile!H94, Step1_GenProfile!I94&amp;",","")</f>
        <v>0.959534883720931,</v>
      </c>
      <c r="C71" s="10" t="str">
        <f>IF(Step1_GenProfile!H94, itp&amp;",", "")</f>
        <v>12,</v>
      </c>
    </row>
    <row r="72" spans="1:3" ht="13" x14ac:dyDescent="0.3">
      <c r="A72" s="10" t="str">
        <f ca="1">IF(Step1_GenProfile!H95, Step1_GenProfile!J95&amp;",","")</f>
        <v>0.306212093023256,</v>
      </c>
      <c r="B72" s="10" t="str">
        <f ca="1">IF(Step1_GenProfile!H95, Step1_GenProfile!I95&amp;",","")</f>
        <v>0.979534883720931,</v>
      </c>
      <c r="C72" s="10" t="str">
        <f>IF(Step1_GenProfile!H95, itp&amp;",", "")</f>
        <v>12,</v>
      </c>
    </row>
    <row r="73" spans="1:3" ht="13" x14ac:dyDescent="0.3">
      <c r="A73" s="10" t="str">
        <f ca="1">IF(Step1_GenProfile!H96, Step1_GenProfile!J96&amp;",","")</f>
        <v>0.318086511627907,</v>
      </c>
      <c r="B73" s="10" t="str">
        <f ca="1">IF(Step1_GenProfile!H96, Step1_GenProfile!I96&amp;",","")</f>
        <v>0.99953488372093,</v>
      </c>
      <c r="C73" s="10" t="str">
        <f>IF(Step1_GenProfile!H96, itp&amp;",", "")</f>
        <v>12,</v>
      </c>
    </row>
    <row r="74" spans="1:3" ht="13" x14ac:dyDescent="0.3">
      <c r="A74" s="10" t="str">
        <f ca="1">IF(Step1_GenProfile!H97, Step1_GenProfile!J97&amp;",","")</f>
        <v>0.330200930232558,</v>
      </c>
      <c r="B74" s="10" t="str">
        <f ca="1">IF(Step1_GenProfile!H97, Step1_GenProfile!I97&amp;",","")</f>
        <v>1.01953488372093,</v>
      </c>
      <c r="C74" s="10" t="str">
        <f>IF(Step1_GenProfile!H97, itp&amp;",", "")</f>
        <v>12,</v>
      </c>
    </row>
    <row r="75" spans="1:3" ht="13" x14ac:dyDescent="0.3">
      <c r="A75" s="10" t="str">
        <f ca="1">IF(Step1_GenProfile!H98, Step1_GenProfile!J98&amp;",","")</f>
        <v>0.342555348837209,</v>
      </c>
      <c r="B75" s="10" t="str">
        <f ca="1">IF(Step1_GenProfile!H98, Step1_GenProfile!I98&amp;",","")</f>
        <v>1.03953488372093,</v>
      </c>
      <c r="C75" s="10" t="str">
        <f>IF(Step1_GenProfile!H98, itp&amp;",", "")</f>
        <v>12,</v>
      </c>
    </row>
    <row r="76" spans="1:3" ht="13" x14ac:dyDescent="0.3">
      <c r="A76" s="10" t="str">
        <f ca="1">IF(Step1_GenProfile!H99, Step1_GenProfile!J99&amp;",","")</f>
        <v>0.355149767441861,</v>
      </c>
      <c r="B76" s="10" t="str">
        <f ca="1">IF(Step1_GenProfile!H99, Step1_GenProfile!I99&amp;",","")</f>
        <v>1.05953488372093,</v>
      </c>
      <c r="C76" s="10" t="str">
        <f>IF(Step1_GenProfile!H99, itp&amp;",", "")</f>
        <v>12,</v>
      </c>
    </row>
    <row r="77" spans="1:3" ht="13" x14ac:dyDescent="0.3">
      <c r="A77" s="10" t="str">
        <f ca="1">IF(Step1_GenProfile!H100, Step1_GenProfile!J100&amp;",","")</f>
        <v>0.367984186046512,</v>
      </c>
      <c r="B77" s="10" t="str">
        <f ca="1">IF(Step1_GenProfile!H100, Step1_GenProfile!I100&amp;",","")</f>
        <v>1.07953488372093,</v>
      </c>
      <c r="C77" s="10" t="str">
        <f>IF(Step1_GenProfile!H100, itp&amp;",", "")</f>
        <v>12,</v>
      </c>
    </row>
    <row r="78" spans="1:3" ht="13" x14ac:dyDescent="0.3">
      <c r="A78" s="10" t="str">
        <f ca="1">IF(Step1_GenProfile!H101, Step1_GenProfile!J101&amp;",","")</f>
        <v>0.381058604651163,</v>
      </c>
      <c r="B78" s="10" t="str">
        <f ca="1">IF(Step1_GenProfile!H101, Step1_GenProfile!I101&amp;",","")</f>
        <v>1.09953488372093,</v>
      </c>
      <c r="C78" s="10" t="str">
        <f>IF(Step1_GenProfile!H101, itp&amp;",", "")</f>
        <v>12,</v>
      </c>
    </row>
    <row r="79" spans="1:3" ht="13" x14ac:dyDescent="0.3">
      <c r="A79" s="10" t="str">
        <f ca="1">IF(Step1_GenProfile!H102, Step1_GenProfile!J102&amp;",","")</f>
        <v>0.394373023255814,</v>
      </c>
      <c r="B79" s="10" t="str">
        <f ca="1">IF(Step1_GenProfile!H102, Step1_GenProfile!I102&amp;",","")</f>
        <v>1.11953488372093,</v>
      </c>
      <c r="C79" s="10" t="str">
        <f>IF(Step1_GenProfile!H102, itp&amp;",", "")</f>
        <v>12,</v>
      </c>
    </row>
    <row r="80" spans="1:3" ht="13" x14ac:dyDescent="0.3">
      <c r="A80" s="10" t="str">
        <f ca="1">IF(Step1_GenProfile!H103, Step1_GenProfile!J103&amp;",","")</f>
        <v>0.407927441860465,</v>
      </c>
      <c r="B80" s="10" t="str">
        <f ca="1">IF(Step1_GenProfile!H103, Step1_GenProfile!I103&amp;",","")</f>
        <v>1.13953488372093,</v>
      </c>
      <c r="C80" s="10" t="str">
        <f>IF(Step1_GenProfile!H103, itp&amp;",", "")</f>
        <v>12,</v>
      </c>
    </row>
    <row r="81" spans="1:3" ht="13" x14ac:dyDescent="0.3">
      <c r="A81" s="10" t="str">
        <f ca="1">IF(Step1_GenProfile!H104, Step1_GenProfile!J104&amp;",","")</f>
        <v>0.421721860465116,</v>
      </c>
      <c r="B81" s="10" t="str">
        <f ca="1">IF(Step1_GenProfile!H104, Step1_GenProfile!I104&amp;",","")</f>
        <v>1.15953488372093,</v>
      </c>
      <c r="C81" s="10" t="str">
        <f>IF(Step1_GenProfile!H104, itp&amp;",", "")</f>
        <v>12,</v>
      </c>
    </row>
    <row r="82" spans="1:3" ht="13" x14ac:dyDescent="0.3">
      <c r="A82" s="10" t="str">
        <f ca="1">IF(Step1_GenProfile!H105, Step1_GenProfile!J105&amp;",","")</f>
        <v>0.435756279069768,</v>
      </c>
      <c r="B82" s="10" t="str">
        <f ca="1">IF(Step1_GenProfile!H105, Step1_GenProfile!I105&amp;",","")</f>
        <v>1.17953488372093,</v>
      </c>
      <c r="C82" s="10" t="str">
        <f>IF(Step1_GenProfile!H105, itp&amp;",", "")</f>
        <v>12,</v>
      </c>
    </row>
    <row r="83" spans="1:3" ht="13" x14ac:dyDescent="0.3">
      <c r="A83" s="10" t="str">
        <f ca="1">IF(Step1_GenProfile!H106, Step1_GenProfile!J106&amp;",","")</f>
        <v>0.450030697674419,</v>
      </c>
      <c r="B83" s="10" t="str">
        <f ca="1">IF(Step1_GenProfile!H106, Step1_GenProfile!I106&amp;",","")</f>
        <v>1.19953488372093,</v>
      </c>
      <c r="C83" s="10" t="str">
        <f>IF(Step1_GenProfile!H106, itp&amp;",", "")</f>
        <v>12,</v>
      </c>
    </row>
    <row r="84" spans="1:3" ht="13" x14ac:dyDescent="0.3">
      <c r="A84" s="10" t="str">
        <f ca="1">IF(Step1_GenProfile!H107, Step1_GenProfile!J107&amp;",","")</f>
        <v>0.46454511627907,</v>
      </c>
      <c r="B84" s="10" t="str">
        <f ca="1">IF(Step1_GenProfile!H107, Step1_GenProfile!I107&amp;",","")</f>
        <v>1.21953488372093,</v>
      </c>
      <c r="C84" s="10" t="str">
        <f>IF(Step1_GenProfile!H107, itp&amp;",", "")</f>
        <v>12,</v>
      </c>
    </row>
    <row r="85" spans="1:3" ht="13" x14ac:dyDescent="0.3">
      <c r="A85" s="10" t="str">
        <f ca="1">IF(Step1_GenProfile!H108, Step1_GenProfile!J108&amp;",","")</f>
        <v>0.479299534883721,</v>
      </c>
      <c r="B85" s="10" t="str">
        <f ca="1">IF(Step1_GenProfile!H108, Step1_GenProfile!I108&amp;",","")</f>
        <v>1.23953488372093,</v>
      </c>
      <c r="C85" s="10" t="str">
        <f>IF(Step1_GenProfile!H108, itp&amp;",", "")</f>
        <v>12,</v>
      </c>
    </row>
    <row r="86" spans="1:3" ht="13" x14ac:dyDescent="0.3">
      <c r="A86" s="10" t="str">
        <f ca="1">IF(Step1_GenProfile!H109, Step1_GenProfile!J109&amp;",","")</f>
        <v>0.494293953488372,</v>
      </c>
      <c r="B86" s="10" t="str">
        <f ca="1">IF(Step1_GenProfile!H109, Step1_GenProfile!I109&amp;",","")</f>
        <v>1.25953488372093,</v>
      </c>
      <c r="C86" s="10" t="str">
        <f>IF(Step1_GenProfile!H109, itp&amp;",", "")</f>
        <v>12,</v>
      </c>
    </row>
    <row r="87" spans="1:3" ht="13" x14ac:dyDescent="0.3">
      <c r="A87" s="10" t="str">
        <f ca="1">IF(Step1_GenProfile!H110, Step1_GenProfile!J110&amp;",","")</f>
        <v>0.509528372093023,</v>
      </c>
      <c r="B87" s="10" t="str">
        <f ca="1">IF(Step1_GenProfile!H110, Step1_GenProfile!I110&amp;",","")</f>
        <v>1.27953488372093,</v>
      </c>
      <c r="C87" s="10" t="str">
        <f>IF(Step1_GenProfile!H110, itp&amp;",", "")</f>
        <v>12,</v>
      </c>
    </row>
    <row r="88" spans="1:3" ht="13" x14ac:dyDescent="0.3">
      <c r="A88" s="10" t="str">
        <f ca="1">IF(Step1_GenProfile!H111, Step1_GenProfile!J111&amp;",","")</f>
        <v>0.525002790697675,</v>
      </c>
      <c r="B88" s="10" t="str">
        <f ca="1">IF(Step1_GenProfile!H111, Step1_GenProfile!I111&amp;",","")</f>
        <v>1.29953488372093,</v>
      </c>
      <c r="C88" s="10" t="str">
        <f>IF(Step1_GenProfile!H111, itp&amp;",", "")</f>
        <v>12,</v>
      </c>
    </row>
    <row r="89" spans="1:3" ht="13" x14ac:dyDescent="0.3">
      <c r="A89" s="10" t="str">
        <f ca="1">IF(Step1_GenProfile!H112, Step1_GenProfile!J112&amp;",","")</f>
        <v>0.540717209302326,</v>
      </c>
      <c r="B89" s="10" t="str">
        <f ca="1">IF(Step1_GenProfile!H112, Step1_GenProfile!I112&amp;",","")</f>
        <v>1.31953488372093,</v>
      </c>
      <c r="C89" s="10" t="str">
        <f>IF(Step1_GenProfile!H112, itp&amp;",", "")</f>
        <v>12,</v>
      </c>
    </row>
    <row r="90" spans="1:3" ht="13" x14ac:dyDescent="0.3">
      <c r="A90" s="10" t="str">
        <f ca="1">IF(Step1_GenProfile!H113, Step1_GenProfile!J113&amp;",","")</f>
        <v>0.556671627906977,</v>
      </c>
      <c r="B90" s="10" t="str">
        <f ca="1">IF(Step1_GenProfile!H113, Step1_GenProfile!I113&amp;",","")</f>
        <v>1.33953488372093,</v>
      </c>
      <c r="C90" s="10" t="str">
        <f>IF(Step1_GenProfile!H113, itp&amp;",", "")</f>
        <v>12,</v>
      </c>
    </row>
    <row r="91" spans="1:3" ht="13" x14ac:dyDescent="0.3">
      <c r="A91" s="10" t="str">
        <f ca="1">IF(Step1_GenProfile!H114, Step1_GenProfile!J114&amp;",","")</f>
        <v>0.572866046511628,</v>
      </c>
      <c r="B91" s="10" t="str">
        <f ca="1">IF(Step1_GenProfile!H114, Step1_GenProfile!I114&amp;",","")</f>
        <v>1.35953488372093,</v>
      </c>
      <c r="C91" s="10" t="str">
        <f>IF(Step1_GenProfile!H114, itp&amp;",", "")</f>
        <v>12,</v>
      </c>
    </row>
    <row r="92" spans="1:3" ht="13" x14ac:dyDescent="0.3">
      <c r="A92" s="10" t="str">
        <f ca="1">IF(Step1_GenProfile!H115, Step1_GenProfile!J115&amp;",","")</f>
        <v>0.589300465116279,</v>
      </c>
      <c r="B92" s="10" t="str">
        <f ca="1">IF(Step1_GenProfile!H115, Step1_GenProfile!I115&amp;",","")</f>
        <v>1.37953488372093,</v>
      </c>
      <c r="C92" s="10" t="str">
        <f>IF(Step1_GenProfile!H115, itp&amp;",", "")</f>
        <v>12,</v>
      </c>
    </row>
    <row r="93" spans="1:3" ht="13" x14ac:dyDescent="0.3">
      <c r="A93" s="10" t="str">
        <f ca="1">IF(Step1_GenProfile!H116, Step1_GenProfile!J116&amp;",","")</f>
        <v>0.605974883720931,</v>
      </c>
      <c r="B93" s="10" t="str">
        <f ca="1">IF(Step1_GenProfile!H116, Step1_GenProfile!I116&amp;",","")</f>
        <v>1.39953488372093,</v>
      </c>
      <c r="C93" s="10" t="str">
        <f>IF(Step1_GenProfile!H116, itp&amp;",", "")</f>
        <v>12,</v>
      </c>
    </row>
    <row r="94" spans="1:3" ht="13" x14ac:dyDescent="0.3">
      <c r="A94" s="10" t="str">
        <f ca="1">IF(Step1_GenProfile!H117, Step1_GenProfile!J117&amp;",","")</f>
        <v>0.622889302325582,</v>
      </c>
      <c r="B94" s="10" t="str">
        <f ca="1">IF(Step1_GenProfile!H117, Step1_GenProfile!I117&amp;",","")</f>
        <v>1.41953488372093,</v>
      </c>
      <c r="C94" s="10" t="str">
        <f>IF(Step1_GenProfile!H117, itp&amp;",", "")</f>
        <v>12,</v>
      </c>
    </row>
    <row r="95" spans="1:3" ht="13" x14ac:dyDescent="0.3">
      <c r="A95" s="10" t="str">
        <f ca="1">IF(Step1_GenProfile!H118, Step1_GenProfile!J118&amp;",","")</f>
        <v>0.640043720930233,</v>
      </c>
      <c r="B95" s="10" t="str">
        <f ca="1">IF(Step1_GenProfile!H118, Step1_GenProfile!I118&amp;",","")</f>
        <v>1.43953488372093,</v>
      </c>
      <c r="C95" s="10" t="str">
        <f>IF(Step1_GenProfile!H118, itp&amp;",", "")</f>
        <v>12,</v>
      </c>
    </row>
    <row r="96" spans="1:3" ht="13" x14ac:dyDescent="0.3">
      <c r="A96" s="10" t="str">
        <f ca="1">IF(Step1_GenProfile!H119, Step1_GenProfile!J119&amp;",","")</f>
        <v>0.657438139534884,</v>
      </c>
      <c r="B96" s="10" t="str">
        <f ca="1">IF(Step1_GenProfile!H119, Step1_GenProfile!I119&amp;",","")</f>
        <v>1.45953488372093,</v>
      </c>
      <c r="C96" s="10" t="str">
        <f>IF(Step1_GenProfile!H119, itp&amp;",", "")</f>
        <v>12,</v>
      </c>
    </row>
    <row r="97" spans="1:3" ht="13" x14ac:dyDescent="0.3">
      <c r="A97" s="10" t="str">
        <f ca="1">IF(Step1_GenProfile!H120, Step1_GenProfile!J120&amp;",","")</f>
        <v>0.675072558139535,</v>
      </c>
      <c r="B97" s="10" t="str">
        <f ca="1">IF(Step1_GenProfile!H120, Step1_GenProfile!I120&amp;",","")</f>
        <v>1.47953488372093,</v>
      </c>
      <c r="C97" s="10" t="str">
        <f>IF(Step1_GenProfile!H120, itp&amp;",", "")</f>
        <v>12,</v>
      </c>
    </row>
    <row r="98" spans="1:3" ht="13" x14ac:dyDescent="0.3">
      <c r="A98" s="10" t="str">
        <f ca="1">IF(Step1_GenProfile!H121, Step1_GenProfile!J121&amp;",","")</f>
        <v>0.692946976744186,</v>
      </c>
      <c r="B98" s="10" t="str">
        <f ca="1">IF(Step1_GenProfile!H121, Step1_GenProfile!I121&amp;",","")</f>
        <v>1.49953488372093,</v>
      </c>
      <c r="C98" s="10" t="str">
        <f>IF(Step1_GenProfile!H121, itp&amp;",", "")</f>
        <v>12,</v>
      </c>
    </row>
    <row r="99" spans="1:3" ht="13" x14ac:dyDescent="0.3">
      <c r="A99" s="10" t="str">
        <f ca="1">IF(Step1_GenProfile!H122, Step1_GenProfile!J122&amp;",","")</f>
        <v>0.711061395348838,</v>
      </c>
      <c r="B99" s="10" t="str">
        <f ca="1">IF(Step1_GenProfile!H122, Step1_GenProfile!I122&amp;",","")</f>
        <v>1.51953488372093,</v>
      </c>
      <c r="C99" s="10" t="str">
        <f>IF(Step1_GenProfile!H122, itp&amp;",", "")</f>
        <v>12,</v>
      </c>
    </row>
    <row r="100" spans="1:3" ht="13" x14ac:dyDescent="0.3">
      <c r="A100" s="10" t="str">
        <f ca="1">IF(Step1_GenProfile!H123, Step1_GenProfile!J123&amp;",","")</f>
        <v>0.729415813953489,</v>
      </c>
      <c r="B100" s="10" t="str">
        <f ca="1">IF(Step1_GenProfile!H123, Step1_GenProfile!I123&amp;",","")</f>
        <v>1.53953488372093,</v>
      </c>
      <c r="C100" s="10" t="str">
        <f>IF(Step1_GenProfile!H123, itp&amp;",", "")</f>
        <v>12,</v>
      </c>
    </row>
    <row r="101" spans="1:3" ht="13" x14ac:dyDescent="0.3">
      <c r="A101" s="10" t="str">
        <f ca="1">IF(Step1_GenProfile!H124, Step1_GenProfile!J124&amp;",","")</f>
        <v>0.74801023255814,</v>
      </c>
      <c r="B101" s="10" t="str">
        <f ca="1">IF(Step1_GenProfile!H124, Step1_GenProfile!I124&amp;",","")</f>
        <v>1.55953488372093,</v>
      </c>
      <c r="C101" s="10" t="str">
        <f>IF(Step1_GenProfile!H124, itp&amp;",", "")</f>
        <v>12,</v>
      </c>
    </row>
    <row r="102" spans="1:3" ht="13" x14ac:dyDescent="0.3">
      <c r="A102" s="10" t="str">
        <f ca="1">IF(Step1_GenProfile!H125, Step1_GenProfile!J125&amp;",","")</f>
        <v>0.766844651162791,</v>
      </c>
      <c r="B102" s="10" t="str">
        <f ca="1">IF(Step1_GenProfile!H125, Step1_GenProfile!I125&amp;",","")</f>
        <v>1.57953488372093,</v>
      </c>
      <c r="C102" s="10" t="str">
        <f>IF(Step1_GenProfile!H125, itp&amp;",", "")</f>
        <v>12,</v>
      </c>
    </row>
    <row r="103" spans="1:3" ht="13" x14ac:dyDescent="0.3">
      <c r="A103" s="10" t="str">
        <f ca="1">IF(Step1_GenProfile!H126, Step1_GenProfile!J126&amp;",","")</f>
        <v>0.785919069767442,</v>
      </c>
      <c r="B103" s="10" t="str">
        <f ca="1">IF(Step1_GenProfile!H126, Step1_GenProfile!I126&amp;",","")</f>
        <v>1.59953488372093,</v>
      </c>
      <c r="C103" s="10" t="str">
        <f>IF(Step1_GenProfile!H126, itp&amp;",", "")</f>
        <v>12,</v>
      </c>
    </row>
    <row r="104" spans="1:3" ht="13" x14ac:dyDescent="0.3">
      <c r="A104" s="10" t="str">
        <f ca="1">IF(Step1_GenProfile!H127, Step1_GenProfile!J127&amp;",","")</f>
        <v>0.805233488372094,</v>
      </c>
      <c r="B104" s="10" t="str">
        <f ca="1">IF(Step1_GenProfile!H127, Step1_GenProfile!I127&amp;",","")</f>
        <v>1.61953488372093,</v>
      </c>
      <c r="C104" s="10" t="str">
        <f>IF(Step1_GenProfile!H127, itp&amp;",", "")</f>
        <v>12,</v>
      </c>
    </row>
    <row r="105" spans="1:3" ht="13" x14ac:dyDescent="0.3">
      <c r="A105" s="10" t="str">
        <f ca="1">IF(Step1_GenProfile!H128, Step1_GenProfile!J128&amp;",","")</f>
        <v>0.824787906976745,</v>
      </c>
      <c r="B105" s="10" t="str">
        <f ca="1">IF(Step1_GenProfile!H128, Step1_GenProfile!I128&amp;",","")</f>
        <v>1.63953488372093,</v>
      </c>
      <c r="C105" s="10" t="str">
        <f>IF(Step1_GenProfile!H128, itp&amp;",", "")</f>
        <v>12,</v>
      </c>
    </row>
    <row r="106" spans="1:3" ht="13" x14ac:dyDescent="0.3">
      <c r="A106" s="10" t="str">
        <f ca="1">IF(Step1_GenProfile!H129, Step1_GenProfile!J129&amp;",","")</f>
        <v>0.844582325581396,</v>
      </c>
      <c r="B106" s="10" t="str">
        <f ca="1">IF(Step1_GenProfile!H129, Step1_GenProfile!I129&amp;",","")</f>
        <v>1.65953488372093,</v>
      </c>
      <c r="C106" s="10" t="str">
        <f>IF(Step1_GenProfile!H129, itp&amp;",", "")</f>
        <v>12,</v>
      </c>
    </row>
    <row r="107" spans="1:3" ht="13" x14ac:dyDescent="0.3">
      <c r="A107" s="10" t="str">
        <f ca="1">IF(Step1_GenProfile!H130, Step1_GenProfile!J130&amp;",","")</f>
        <v>0.864616744186047,</v>
      </c>
      <c r="B107" s="10" t="str">
        <f ca="1">IF(Step1_GenProfile!H130, Step1_GenProfile!I130&amp;",","")</f>
        <v>1.67953488372093,</v>
      </c>
      <c r="C107" s="10" t="str">
        <f>IF(Step1_GenProfile!H130, itp&amp;",", "")</f>
        <v>12,</v>
      </c>
    </row>
    <row r="108" spans="1:3" ht="13" x14ac:dyDescent="0.3">
      <c r="A108" s="10" t="str">
        <f ca="1">IF(Step1_GenProfile!H131, Step1_GenProfile!J131&amp;",","")</f>
        <v>0.884891162790698,</v>
      </c>
      <c r="B108" s="10" t="str">
        <f ca="1">IF(Step1_GenProfile!H131, Step1_GenProfile!I131&amp;",","")</f>
        <v>1.69953488372093,</v>
      </c>
      <c r="C108" s="10" t="str">
        <f>IF(Step1_GenProfile!H131, itp&amp;",", "")</f>
        <v>12,</v>
      </c>
    </row>
    <row r="109" spans="1:3" ht="13" x14ac:dyDescent="0.3">
      <c r="A109" s="10" t="str">
        <f ca="1">IF(Step1_GenProfile!H132, Step1_GenProfile!J132&amp;",","")</f>
        <v>0.905405581395349,</v>
      </c>
      <c r="B109" s="10" t="str">
        <f ca="1">IF(Step1_GenProfile!H132, Step1_GenProfile!I132&amp;",","")</f>
        <v>1.71953488372093,</v>
      </c>
      <c r="C109" s="10" t="str">
        <f>IF(Step1_GenProfile!H132, itp&amp;",", "")</f>
        <v>12,</v>
      </c>
    </row>
    <row r="110" spans="1:3" ht="13" x14ac:dyDescent="0.3">
      <c r="A110" s="10" t="str">
        <f ca="1">IF(Step1_GenProfile!H133, Step1_GenProfile!J133&amp;",","")</f>
        <v>0.926160000000001,</v>
      </c>
      <c r="B110" s="10" t="str">
        <f ca="1">IF(Step1_GenProfile!H133, Step1_GenProfile!I133&amp;",","")</f>
        <v>1.73953488372093,</v>
      </c>
      <c r="C110" s="10" t="str">
        <f>IF(Step1_GenProfile!H133, itp&amp;",", "")</f>
        <v>12,</v>
      </c>
    </row>
    <row r="111" spans="1:3" ht="13" x14ac:dyDescent="0.3">
      <c r="A111" s="10" t="str">
        <f ca="1">IF(Step1_GenProfile!H134, Step1_GenProfile!J134&amp;",","")</f>
        <v>0.947154418604652,</v>
      </c>
      <c r="B111" s="10" t="str">
        <f ca="1">IF(Step1_GenProfile!H134, Step1_GenProfile!I134&amp;",","")</f>
        <v>1.75953488372093,</v>
      </c>
      <c r="C111" s="10" t="str">
        <f>IF(Step1_GenProfile!H134, itp&amp;",", "")</f>
        <v>12,</v>
      </c>
    </row>
    <row r="112" spans="1:3" ht="13" x14ac:dyDescent="0.3">
      <c r="A112" s="10" t="str">
        <f ca="1">IF(Step1_GenProfile!H135, Step1_GenProfile!J135&amp;",","")</f>
        <v>0.968388837209303,</v>
      </c>
      <c r="B112" s="10" t="str">
        <f ca="1">IF(Step1_GenProfile!H135, Step1_GenProfile!I135&amp;",","")</f>
        <v>1.77953488372093,</v>
      </c>
      <c r="C112" s="10" t="str">
        <f>IF(Step1_GenProfile!H135, itp&amp;",", "")</f>
        <v>12,</v>
      </c>
    </row>
    <row r="113" spans="1:3" ht="13" x14ac:dyDescent="0.3">
      <c r="A113" s="10" t="str">
        <f ca="1">IF(Step1_GenProfile!H136, Step1_GenProfile!J136&amp;",","")</f>
        <v>0.989863255813954,</v>
      </c>
      <c r="B113" s="10" t="str">
        <f ca="1">IF(Step1_GenProfile!H136, Step1_GenProfile!I136&amp;",","")</f>
        <v>1.79953488372093,</v>
      </c>
      <c r="C113" s="10" t="str">
        <f>IF(Step1_GenProfile!H136, itp&amp;",", "")</f>
        <v>12,</v>
      </c>
    </row>
    <row r="114" spans="1:3" ht="13" x14ac:dyDescent="0.3">
      <c r="A114" s="10" t="str">
        <f ca="1">IF(Step1_GenProfile!H137, Step1_GenProfile!J137&amp;",","")</f>
        <v>1.01157767441861,</v>
      </c>
      <c r="B114" s="10" t="str">
        <f ca="1">IF(Step1_GenProfile!H137, Step1_GenProfile!I137&amp;",","")</f>
        <v>1.81953488372093,</v>
      </c>
      <c r="C114" s="10" t="str">
        <f>IF(Step1_GenProfile!H137, itp&amp;",", "")</f>
        <v>12,</v>
      </c>
    </row>
    <row r="115" spans="1:3" ht="13" x14ac:dyDescent="0.3">
      <c r="A115" s="10" t="str">
        <f ca="1">IF(Step1_GenProfile!H138, Step1_GenProfile!J138&amp;",","")</f>
        <v>1.03353209302326,</v>
      </c>
      <c r="B115" s="10" t="str">
        <f ca="1">IF(Step1_GenProfile!H138, Step1_GenProfile!I138&amp;",","")</f>
        <v>1.83953488372093,</v>
      </c>
      <c r="C115" s="10" t="str">
        <f>IF(Step1_GenProfile!H138, itp&amp;",", "")</f>
        <v>12,</v>
      </c>
    </row>
    <row r="116" spans="1:3" ht="13" x14ac:dyDescent="0.3">
      <c r="A116" s="10" t="str">
        <f ca="1">IF(Step1_GenProfile!H139, Step1_GenProfile!J139&amp;",","")</f>
        <v>1.05572651162791,</v>
      </c>
      <c r="B116" s="10" t="str">
        <f ca="1">IF(Step1_GenProfile!H139, Step1_GenProfile!I139&amp;",","")</f>
        <v>1.85953488372093,</v>
      </c>
      <c r="C116" s="10" t="str">
        <f>IF(Step1_GenProfile!H139, itp&amp;",", "")</f>
        <v>12,</v>
      </c>
    </row>
    <row r="117" spans="1:3" ht="13" x14ac:dyDescent="0.3">
      <c r="A117" s="10" t="str">
        <f ca="1">IF(Step1_GenProfile!H140, Step1_GenProfile!J140&amp;",","")</f>
        <v>1.07816093023256,</v>
      </c>
      <c r="B117" s="10" t="str">
        <f ca="1">IF(Step1_GenProfile!H140, Step1_GenProfile!I140&amp;",","")</f>
        <v>1.87953488372093,</v>
      </c>
      <c r="C117" s="10" t="str">
        <f>IF(Step1_GenProfile!H140, itp&amp;",", "")</f>
        <v>12,</v>
      </c>
    </row>
    <row r="118" spans="1:3" ht="13" x14ac:dyDescent="0.3">
      <c r="A118" s="10" t="str">
        <f ca="1">IF(Step1_GenProfile!H141, Step1_GenProfile!J141&amp;",","")</f>
        <v>1.10083534883721,</v>
      </c>
      <c r="B118" s="10" t="str">
        <f ca="1">IF(Step1_GenProfile!H141, Step1_GenProfile!I141&amp;",","")</f>
        <v>1.89953488372093,</v>
      </c>
      <c r="C118" s="10" t="str">
        <f>IF(Step1_GenProfile!H141, itp&amp;",", "")</f>
        <v>12,</v>
      </c>
    </row>
    <row r="119" spans="1:3" ht="13" x14ac:dyDescent="0.3">
      <c r="A119" s="10" t="str">
        <f ca="1">IF(Step1_GenProfile!H142, Step1_GenProfile!J142&amp;",","")</f>
        <v>1.12374976744186,</v>
      </c>
      <c r="B119" s="10" t="str">
        <f ca="1">IF(Step1_GenProfile!H142, Step1_GenProfile!I142&amp;",","")</f>
        <v>1.91953488372093,</v>
      </c>
      <c r="C119" s="10" t="str">
        <f>IF(Step1_GenProfile!H142, itp&amp;",", "")</f>
        <v>12,</v>
      </c>
    </row>
    <row r="120" spans="1:3" ht="13" x14ac:dyDescent="0.3">
      <c r="A120" s="10" t="str">
        <f ca="1">IF(Step1_GenProfile!H143, Step1_GenProfile!J143&amp;",","")</f>
        <v>1.14690418604651,</v>
      </c>
      <c r="B120" s="10" t="str">
        <f ca="1">IF(Step1_GenProfile!H143, Step1_GenProfile!I143&amp;",","")</f>
        <v>1.93953488372093,</v>
      </c>
      <c r="C120" s="10" t="str">
        <f>IF(Step1_GenProfile!H143, itp&amp;",", "")</f>
        <v>12,</v>
      </c>
    </row>
    <row r="121" spans="1:3" ht="13" x14ac:dyDescent="0.3">
      <c r="A121" s="10" t="str">
        <f ca="1">IF(Step1_GenProfile!H144, Step1_GenProfile!J144&amp;",","")</f>
        <v>1.17029860465116,</v>
      </c>
      <c r="B121" s="10" t="str">
        <f ca="1">IF(Step1_GenProfile!H144, Step1_GenProfile!I144&amp;",","")</f>
        <v>1.95953488372093,</v>
      </c>
      <c r="C121" s="10" t="str">
        <f>IF(Step1_GenProfile!H144, itp&amp;",", "")</f>
        <v>12,</v>
      </c>
    </row>
    <row r="122" spans="1:3" ht="13" x14ac:dyDescent="0.3">
      <c r="A122" s="10" t="str">
        <f ca="1">IF(Step1_GenProfile!H145, Step1_GenProfile!J145&amp;",","")</f>
        <v>1.19393302325581,</v>
      </c>
      <c r="B122" s="10" t="str">
        <f ca="1">IF(Step1_GenProfile!H145, Step1_GenProfile!I145&amp;",","")</f>
        <v>1.97953488372093,</v>
      </c>
      <c r="C122" s="10" t="str">
        <f>IF(Step1_GenProfile!H145, itp&amp;",", "")</f>
        <v>12,</v>
      </c>
    </row>
    <row r="123" spans="1:3" ht="13" x14ac:dyDescent="0.3">
      <c r="A123" s="10" t="str">
        <f ca="1">IF(Step1_GenProfile!H146, Step1_GenProfile!J146&amp;",","")</f>
        <v>1.21780744186047,</v>
      </c>
      <c r="B123" s="10" t="str">
        <f ca="1">IF(Step1_GenProfile!H146, Step1_GenProfile!I146&amp;",","")</f>
        <v>1.99953488372093,</v>
      </c>
      <c r="C123" s="10" t="str">
        <f>IF(Step1_GenProfile!H146, itp&amp;",", "")</f>
        <v>12,</v>
      </c>
    </row>
    <row r="124" spans="1:3" ht="13" x14ac:dyDescent="0.3">
      <c r="A124" s="10" t="str">
        <f ca="1">IF(Step1_GenProfile!H147, Step1_GenProfile!J147&amp;",","")</f>
        <v>1.24192186046512,</v>
      </c>
      <c r="B124" s="10" t="str">
        <f ca="1">IF(Step1_GenProfile!H147, Step1_GenProfile!I147&amp;",","")</f>
        <v>2.01953488372093,</v>
      </c>
      <c r="C124" s="10" t="str">
        <f>IF(Step1_GenProfile!H147, itp&amp;",", "")</f>
        <v>12,</v>
      </c>
    </row>
    <row r="125" spans="1:3" ht="13" x14ac:dyDescent="0.3">
      <c r="A125" s="10" t="str">
        <f ca="1">IF(Step1_GenProfile!H148, Step1_GenProfile!J148&amp;",","")</f>
        <v>1.26627627906977,</v>
      </c>
      <c r="B125" s="10" t="str">
        <f ca="1">IF(Step1_GenProfile!H148, Step1_GenProfile!I148&amp;",","")</f>
        <v>2.03953488372093,</v>
      </c>
      <c r="C125" s="10" t="str">
        <f>IF(Step1_GenProfile!H148, itp&amp;",", "")</f>
        <v>12,</v>
      </c>
    </row>
    <row r="126" spans="1:3" ht="13" x14ac:dyDescent="0.3">
      <c r="A126" s="10" t="str">
        <f ca="1">IF(Step1_GenProfile!H149, Step1_GenProfile!J149&amp;",","")</f>
        <v>1.29087069767442,</v>
      </c>
      <c r="B126" s="10" t="str">
        <f ca="1">IF(Step1_GenProfile!H149, Step1_GenProfile!I149&amp;",","")</f>
        <v>2.05953488372093,</v>
      </c>
      <c r="C126" s="10" t="str">
        <f>IF(Step1_GenProfile!H149, itp&amp;",", "")</f>
        <v>12,</v>
      </c>
    </row>
    <row r="127" spans="1:3" ht="13" x14ac:dyDescent="0.3">
      <c r="A127" s="10" t="str">
        <f ca="1">IF(Step1_GenProfile!H150, Step1_GenProfile!J150&amp;",","")</f>
        <v>1.31570511627907,</v>
      </c>
      <c r="B127" s="10" t="str">
        <f ca="1">IF(Step1_GenProfile!H150, Step1_GenProfile!I150&amp;",","")</f>
        <v>2.07953488372093,</v>
      </c>
      <c r="C127" s="10" t="str">
        <f>IF(Step1_GenProfile!H150, itp&amp;",", "")</f>
        <v>12,</v>
      </c>
    </row>
    <row r="128" spans="1:3" ht="13" x14ac:dyDescent="0.3">
      <c r="A128" s="10" t="str">
        <f ca="1">IF(Step1_GenProfile!H151, Step1_GenProfile!J151&amp;",","")</f>
        <v>1.34077953488372,</v>
      </c>
      <c r="B128" s="10" t="str">
        <f ca="1">IF(Step1_GenProfile!H151, Step1_GenProfile!I151&amp;",","")</f>
        <v>2.09953488372093,</v>
      </c>
      <c r="C128" s="10" t="str">
        <f>IF(Step1_GenProfile!H151, itp&amp;",", "")</f>
        <v>12,</v>
      </c>
    </row>
    <row r="129" spans="1:3" ht="13" x14ac:dyDescent="0.3">
      <c r="A129" s="10" t="str">
        <f ca="1">IF(Step1_GenProfile!H152, Step1_GenProfile!J152&amp;",","")</f>
        <v>1.36608837209302,</v>
      </c>
      <c r="B129" s="10" t="str">
        <f ca="1">IF(Step1_GenProfile!H152, Step1_GenProfile!I152&amp;",","")</f>
        <v>2.11860465116279,</v>
      </c>
      <c r="C129" s="10" t="str">
        <f>IF(Step1_GenProfile!H152, itp&amp;",", "")</f>
        <v>12,</v>
      </c>
    </row>
    <row r="130" spans="1:3" ht="13" x14ac:dyDescent="0.3">
      <c r="A130" s="10" t="str">
        <f ca="1">IF(Step1_GenProfile!H153, Step1_GenProfile!J153&amp;",","")</f>
        <v>1.39162325581395,</v>
      </c>
      <c r="B130" s="10" t="str">
        <f ca="1">IF(Step1_GenProfile!H153, Step1_GenProfile!I153&amp;",","")</f>
        <v>2.13720930232558,</v>
      </c>
      <c r="C130" s="10" t="str">
        <f>IF(Step1_GenProfile!H153, itp&amp;",", "")</f>
        <v>12,</v>
      </c>
    </row>
    <row r="131" spans="1:3" ht="13" x14ac:dyDescent="0.3">
      <c r="A131" s="10" t="str">
        <f ca="1">IF(Step1_GenProfile!H154, Step1_GenProfile!J154&amp;",","")</f>
        <v>1.41737860465116,</v>
      </c>
      <c r="B131" s="10" t="str">
        <f ca="1">IF(Step1_GenProfile!H154, Step1_GenProfile!I154&amp;",","")</f>
        <v>2.1553488372093,</v>
      </c>
      <c r="C131" s="10" t="str">
        <f>IF(Step1_GenProfile!H154, itp&amp;",", "")</f>
        <v>12,</v>
      </c>
    </row>
    <row r="132" spans="1:3" ht="13" x14ac:dyDescent="0.3">
      <c r="A132" s="10" t="str">
        <f ca="1">IF(Step1_GenProfile!H155, Step1_GenProfile!J155&amp;",","")</f>
        <v>1.4433488372093,</v>
      </c>
      <c r="B132" s="10" t="str">
        <f ca="1">IF(Step1_GenProfile!H155, Step1_GenProfile!I155&amp;",","")</f>
        <v>2.17302325581395,</v>
      </c>
      <c r="C132" s="10" t="str">
        <f>IF(Step1_GenProfile!H155, itp&amp;",", "")</f>
        <v>12,</v>
      </c>
    </row>
    <row r="133" spans="1:3" ht="13" x14ac:dyDescent="0.3">
      <c r="A133" s="10" t="str">
        <f ca="1">IF(Step1_GenProfile!H156, Step1_GenProfile!J156&amp;",","")</f>
        <v>1.46952837209302,</v>
      </c>
      <c r="B133" s="10" t="str">
        <f ca="1">IF(Step1_GenProfile!H156, Step1_GenProfile!I156&amp;",","")</f>
        <v>2.19023255813954,</v>
      </c>
      <c r="C133" s="10" t="str">
        <f>IF(Step1_GenProfile!H156, itp&amp;",", "")</f>
        <v>12,</v>
      </c>
    </row>
    <row r="134" spans="1:3" ht="13" x14ac:dyDescent="0.3">
      <c r="A134" s="10" t="str">
        <f ca="1">IF(Step1_GenProfile!H157, Step1_GenProfile!J157&amp;",","")</f>
        <v>1.49591162790698,</v>
      </c>
      <c r="B134" s="10" t="str">
        <f ca="1">IF(Step1_GenProfile!H157, Step1_GenProfile!I157&amp;",","")</f>
        <v>2.20697674418605,</v>
      </c>
      <c r="C134" s="10" t="str">
        <f>IF(Step1_GenProfile!H157, itp&amp;",", "")</f>
        <v>12,</v>
      </c>
    </row>
    <row r="135" spans="1:3" ht="13" x14ac:dyDescent="0.3">
      <c r="A135" s="10" t="str">
        <f ca="1">IF(Step1_GenProfile!H158, Step1_GenProfile!J158&amp;",","")</f>
        <v>1.52249302325581,</v>
      </c>
      <c r="B135" s="10" t="str">
        <f ca="1">IF(Step1_GenProfile!H158, Step1_GenProfile!I158&amp;",","")</f>
        <v>2.22325581395349,</v>
      </c>
      <c r="C135" s="10" t="str">
        <f>IF(Step1_GenProfile!H158, itp&amp;",", "")</f>
        <v>12,</v>
      </c>
    </row>
    <row r="136" spans="1:3" ht="13" x14ac:dyDescent="0.3">
      <c r="A136" s="10" t="str">
        <f ca="1">IF(Step1_GenProfile!H159, Step1_GenProfile!J159&amp;",","")</f>
        <v>1.54926697674419,</v>
      </c>
      <c r="B136" s="10" t="str">
        <f ca="1">IF(Step1_GenProfile!H159, Step1_GenProfile!I159&amp;",","")</f>
        <v>2.23906976744186,</v>
      </c>
      <c r="C136" s="10" t="str">
        <f>IF(Step1_GenProfile!H159, itp&amp;",", "")</f>
        <v>12,</v>
      </c>
    </row>
    <row r="137" spans="1:3" ht="13" x14ac:dyDescent="0.3">
      <c r="A137" s="10" t="str">
        <f ca="1">IF(Step1_GenProfile!H160, Step1_GenProfile!J160&amp;",","")</f>
        <v>1.57622790697674,</v>
      </c>
      <c r="B137" s="10" t="str">
        <f ca="1">IF(Step1_GenProfile!H160, Step1_GenProfile!I160&amp;",","")</f>
        <v>2.25441860465116,</v>
      </c>
      <c r="C137" s="10" t="str">
        <f>IF(Step1_GenProfile!H160, itp&amp;",", "")</f>
        <v>12,</v>
      </c>
    </row>
    <row r="138" spans="1:3" ht="13" x14ac:dyDescent="0.3">
      <c r="A138" s="10" t="str">
        <f ca="1">IF(Step1_GenProfile!H161, Step1_GenProfile!J161&amp;",","")</f>
        <v>1.60337023255814,</v>
      </c>
      <c r="B138" s="10" t="str">
        <f ca="1">IF(Step1_GenProfile!H161, Step1_GenProfile!I161&amp;",","")</f>
        <v>2.2693023255814,</v>
      </c>
      <c r="C138" s="10" t="str">
        <f>IF(Step1_GenProfile!H161, itp&amp;",", "")</f>
        <v>12,</v>
      </c>
    </row>
    <row r="139" spans="1:3" ht="13" x14ac:dyDescent="0.3">
      <c r="A139" s="10" t="str">
        <f ca="1">IF(Step1_GenProfile!H162, Step1_GenProfile!J162&amp;",","")</f>
        <v>1.63068837209302,</v>
      </c>
      <c r="B139" s="10" t="str">
        <f ca="1">IF(Step1_GenProfile!H162, Step1_GenProfile!I162&amp;",","")</f>
        <v>2.28372093023256,</v>
      </c>
      <c r="C139" s="10" t="str">
        <f>IF(Step1_GenProfile!H162, itp&amp;",", "")</f>
        <v>12,</v>
      </c>
    </row>
    <row r="140" spans="1:3" ht="13" x14ac:dyDescent="0.3">
      <c r="A140" s="10" t="str">
        <f ca="1">IF(Step1_GenProfile!H163, Step1_GenProfile!J163&amp;",","")</f>
        <v>1.65817674418605,</v>
      </c>
      <c r="B140" s="10" t="str">
        <f ca="1">IF(Step1_GenProfile!H163, Step1_GenProfile!I163&amp;",","")</f>
        <v>2.29767441860465,</v>
      </c>
      <c r="C140" s="10" t="str">
        <f>IF(Step1_GenProfile!H163, itp&amp;",", "")</f>
        <v>12,</v>
      </c>
    </row>
    <row r="141" spans="1:3" ht="13" x14ac:dyDescent="0.3">
      <c r="A141" s="10" t="str">
        <f ca="1">IF(Step1_GenProfile!H164, Step1_GenProfile!J164&amp;",","")</f>
        <v>1.68582976744186,</v>
      </c>
      <c r="B141" s="10" t="str">
        <f ca="1">IF(Step1_GenProfile!H164, Step1_GenProfile!I164&amp;",","")</f>
        <v>2.31116279069767,</v>
      </c>
      <c r="C141" s="10" t="str">
        <f>IF(Step1_GenProfile!H164, itp&amp;",", "")</f>
        <v>12,</v>
      </c>
    </row>
    <row r="142" spans="1:3" ht="13" x14ac:dyDescent="0.3">
      <c r="A142" s="10" t="str">
        <f ca="1">IF(Step1_GenProfile!H165, Step1_GenProfile!J165&amp;",","")</f>
        <v>1.71364186046512,</v>
      </c>
      <c r="B142" s="10" t="str">
        <f ca="1">IF(Step1_GenProfile!H165, Step1_GenProfile!I165&amp;",","")</f>
        <v>2.32418604651163,</v>
      </c>
      <c r="C142" s="10" t="str">
        <f>IF(Step1_GenProfile!H165, itp&amp;",", "")</f>
        <v>12,</v>
      </c>
    </row>
    <row r="143" spans="1:3" ht="13" x14ac:dyDescent="0.3">
      <c r="A143" s="10" t="str">
        <f ca="1">IF(Step1_GenProfile!H166, Step1_GenProfile!J166&amp;",","")</f>
        <v>1.74160744186047,</v>
      </c>
      <c r="B143" s="10" t="str">
        <f ca="1">IF(Step1_GenProfile!H166, Step1_GenProfile!I166&amp;",","")</f>
        <v>2.33674418604651,</v>
      </c>
      <c r="C143" s="10" t="str">
        <f>IF(Step1_GenProfile!H166, itp&amp;",", "")</f>
        <v>12,</v>
      </c>
    </row>
    <row r="144" spans="1:3" ht="13" x14ac:dyDescent="0.3">
      <c r="A144" s="10" t="str">
        <f ca="1">IF(Step1_GenProfile!H167, Step1_GenProfile!J167&amp;",","")</f>
        <v>1.76972093023256,</v>
      </c>
      <c r="B144" s="10" t="str">
        <f ca="1">IF(Step1_GenProfile!H167, Step1_GenProfile!I167&amp;",","")</f>
        <v>2.34883720930233,</v>
      </c>
      <c r="C144" s="10" t="str">
        <f>IF(Step1_GenProfile!H167, itp&amp;",", "")</f>
        <v>12,</v>
      </c>
    </row>
    <row r="145" spans="1:3" ht="13" x14ac:dyDescent="0.3">
      <c r="A145" s="10" t="str">
        <f ca="1">IF(Step1_GenProfile!H168, Step1_GenProfile!J168&amp;",","")</f>
        <v>1.79797674418605,</v>
      </c>
      <c r="B145" s="10" t="str">
        <f ca="1">IF(Step1_GenProfile!H168, Step1_GenProfile!I168&amp;",","")</f>
        <v>2.36046511627907,</v>
      </c>
      <c r="C145" s="10" t="str">
        <f>IF(Step1_GenProfile!H168, itp&amp;",", "")</f>
        <v>12,</v>
      </c>
    </row>
    <row r="146" spans="1:3" ht="13" x14ac:dyDescent="0.3">
      <c r="A146" s="10" t="str">
        <f ca="1">IF(Step1_GenProfile!H169, Step1_GenProfile!J169&amp;",","")</f>
        <v>1.82636930232558,</v>
      </c>
      <c r="B146" s="10" t="str">
        <f ca="1">IF(Step1_GenProfile!H169, Step1_GenProfile!I169&amp;",","")</f>
        <v>2.37162790697674,</v>
      </c>
      <c r="C146" s="10" t="str">
        <f>IF(Step1_GenProfile!H169, itp&amp;",", "")</f>
        <v>12,</v>
      </c>
    </row>
    <row r="147" spans="1:3" ht="13" x14ac:dyDescent="0.3">
      <c r="A147" s="10" t="str">
        <f ca="1">IF(Step1_GenProfile!H170, Step1_GenProfile!J170&amp;",","")</f>
        <v>1.85489302325581,</v>
      </c>
      <c r="B147" s="10" t="str">
        <f ca="1">IF(Step1_GenProfile!H170, Step1_GenProfile!I170&amp;",","")</f>
        <v>2.38232558139535,</v>
      </c>
      <c r="C147" s="10" t="str">
        <f>IF(Step1_GenProfile!H170, itp&amp;",", "")</f>
        <v>12,</v>
      </c>
    </row>
    <row r="148" spans="1:3" ht="13" x14ac:dyDescent="0.3">
      <c r="A148" s="10" t="str">
        <f ca="1">IF(Step1_GenProfile!H171, Step1_GenProfile!J171&amp;",","")</f>
        <v>1.8835423255814,</v>
      </c>
      <c r="B148" s="10" t="str">
        <f ca="1">IF(Step1_GenProfile!H171, Step1_GenProfile!I171&amp;",","")</f>
        <v>2.39255813953488,</v>
      </c>
      <c r="C148" s="10" t="str">
        <f>IF(Step1_GenProfile!H171, itp&amp;",", "")</f>
        <v>12,</v>
      </c>
    </row>
    <row r="149" spans="1:3" ht="13" x14ac:dyDescent="0.3">
      <c r="A149" s="10" t="str">
        <f ca="1">IF(Step1_GenProfile!H172, Step1_GenProfile!J172&amp;",","")</f>
        <v>1.91231162790698,</v>
      </c>
      <c r="B149" s="10" t="str">
        <f ca="1">IF(Step1_GenProfile!H172, Step1_GenProfile!I172&amp;",","")</f>
        <v>2.40232558139535,</v>
      </c>
      <c r="C149" s="10" t="str">
        <f>IF(Step1_GenProfile!H172, itp&amp;",", "")</f>
        <v>12,</v>
      </c>
    </row>
    <row r="150" spans="1:3" ht="13" x14ac:dyDescent="0.3">
      <c r="A150" s="10" t="str">
        <f ca="1">IF(Step1_GenProfile!H173, Step1_GenProfile!J173&amp;",","")</f>
        <v>1.94119534883721,</v>
      </c>
      <c r="B150" s="10" t="str">
        <f ca="1">IF(Step1_GenProfile!H173, Step1_GenProfile!I173&amp;",","")</f>
        <v>2.41162790697675,</v>
      </c>
      <c r="C150" s="10" t="str">
        <f>IF(Step1_GenProfile!H173, itp&amp;",", "")</f>
        <v>12,</v>
      </c>
    </row>
    <row r="151" spans="1:3" ht="13" x14ac:dyDescent="0.3">
      <c r="A151" s="10" t="str">
        <f ca="1">IF(Step1_GenProfile!H174, Step1_GenProfile!J174&amp;",","")</f>
        <v>1.97018790697674,</v>
      </c>
      <c r="B151" s="10" t="str">
        <f ca="1">IF(Step1_GenProfile!H174, Step1_GenProfile!I174&amp;",","")</f>
        <v>2.42046511627907,</v>
      </c>
      <c r="C151" s="10" t="str">
        <f>IF(Step1_GenProfile!H174, itp&amp;",", "")</f>
        <v>12,</v>
      </c>
    </row>
    <row r="152" spans="1:3" ht="13" x14ac:dyDescent="0.3">
      <c r="A152" s="10" t="str">
        <f ca="1">IF(Step1_GenProfile!H175, Step1_GenProfile!J175&amp;",","")</f>
        <v>1.99928372093023,</v>
      </c>
      <c r="B152" s="10" t="str">
        <f ca="1">IF(Step1_GenProfile!H175, Step1_GenProfile!I175&amp;",","")</f>
        <v>2.42883720930233,</v>
      </c>
      <c r="C152" s="10" t="str">
        <f>IF(Step1_GenProfile!H175, itp&amp;",", "")</f>
        <v>12,</v>
      </c>
    </row>
    <row r="153" spans="1:3" ht="13" x14ac:dyDescent="0.3">
      <c r="A153" s="10" t="str">
        <f ca="1">IF(Step1_GenProfile!H176, Step1_GenProfile!J176&amp;",","")</f>
        <v>2.02847720930233,</v>
      </c>
      <c r="B153" s="10" t="str">
        <f ca="1">IF(Step1_GenProfile!H176, Step1_GenProfile!I176&amp;",","")</f>
        <v>2.43674418604651,</v>
      </c>
      <c r="C153" s="10" t="str">
        <f>IF(Step1_GenProfile!H176, itp&amp;",", "")</f>
        <v>12,</v>
      </c>
    </row>
    <row r="154" spans="1:3" ht="13" x14ac:dyDescent="0.3">
      <c r="A154" s="10" t="str">
        <f ca="1">IF(Step1_GenProfile!H177, Step1_GenProfile!J177&amp;",","")</f>
        <v>2.05776279069768,</v>
      </c>
      <c r="B154" s="10" t="str">
        <f ca="1">IF(Step1_GenProfile!H177, Step1_GenProfile!I177&amp;",","")</f>
        <v>2.44418604651163,</v>
      </c>
      <c r="C154" s="10" t="str">
        <f>IF(Step1_GenProfile!H177, itp&amp;",", "")</f>
        <v>12,</v>
      </c>
    </row>
    <row r="155" spans="1:3" ht="13" x14ac:dyDescent="0.3">
      <c r="A155" s="10" t="str">
        <f ca="1">IF(Step1_GenProfile!H178, Step1_GenProfile!J178&amp;",","")</f>
        <v>2.08713488372093,</v>
      </c>
      <c r="B155" s="10" t="str">
        <f ca="1">IF(Step1_GenProfile!H178, Step1_GenProfile!I178&amp;",","")</f>
        <v>2.45116279069768,</v>
      </c>
      <c r="C155" s="10" t="str">
        <f>IF(Step1_GenProfile!H178, itp&amp;",", "")</f>
        <v>12,</v>
      </c>
    </row>
    <row r="156" spans="1:3" ht="13" x14ac:dyDescent="0.3">
      <c r="A156" s="10" t="str">
        <f ca="1">IF(Step1_GenProfile!H179, Step1_GenProfile!J179&amp;",","")</f>
        <v>2.11658790697675,</v>
      </c>
      <c r="B156" s="10" t="str">
        <f ca="1">IF(Step1_GenProfile!H179, Step1_GenProfile!I179&amp;",","")</f>
        <v>2.45767441860465,</v>
      </c>
      <c r="C156" s="10" t="str">
        <f>IF(Step1_GenProfile!H179, itp&amp;",", "")</f>
        <v>12,</v>
      </c>
    </row>
    <row r="157" spans="1:3" ht="13" x14ac:dyDescent="0.3">
      <c r="A157" s="10" t="str">
        <f ca="1">IF(Step1_GenProfile!H180, Step1_GenProfile!J180&amp;",","")</f>
        <v>2.14611627906977,</v>
      </c>
      <c r="B157" s="10" t="str">
        <f ca="1">IF(Step1_GenProfile!H180, Step1_GenProfile!I180&amp;",","")</f>
        <v>2.46372093023256,</v>
      </c>
      <c r="C157" s="10" t="str">
        <f>IF(Step1_GenProfile!H180, itp&amp;",", "")</f>
        <v>12,</v>
      </c>
    </row>
    <row r="158" spans="1:3" ht="13" x14ac:dyDescent="0.3">
      <c r="A158" s="10" t="str">
        <f ca="1">IF(Step1_GenProfile!H181, Step1_GenProfile!J181&amp;",","")</f>
        <v>2.17571441860465,</v>
      </c>
      <c r="B158" s="10" t="str">
        <f ca="1">IF(Step1_GenProfile!H181, Step1_GenProfile!I181&amp;",","")</f>
        <v>2.4693023255814,</v>
      </c>
      <c r="C158" s="10" t="str">
        <f>IF(Step1_GenProfile!H181, itp&amp;",", "")</f>
        <v>12,</v>
      </c>
    </row>
    <row r="159" spans="1:3" ht="13" x14ac:dyDescent="0.3">
      <c r="A159" s="10" t="str">
        <f ca="1">IF(Step1_GenProfile!H182, Step1_GenProfile!J182&amp;",","")</f>
        <v>2.20537674418605,</v>
      </c>
      <c r="B159" s="10" t="str">
        <f ca="1">IF(Step1_GenProfile!H182, Step1_GenProfile!I182&amp;",","")</f>
        <v>2.47441860465116,</v>
      </c>
      <c r="C159" s="10" t="str">
        <f>IF(Step1_GenProfile!H182, itp&amp;",", "")</f>
        <v>12,</v>
      </c>
    </row>
    <row r="160" spans="1:3" ht="13" x14ac:dyDescent="0.3">
      <c r="A160" s="10" t="str">
        <f ca="1">IF(Step1_GenProfile!H183, Step1_GenProfile!J183&amp;",","")</f>
        <v>2.23509767441861,</v>
      </c>
      <c r="B160" s="10" t="str">
        <f ca="1">IF(Step1_GenProfile!H183, Step1_GenProfile!I183&amp;",","")</f>
        <v>2.47906976744186,</v>
      </c>
      <c r="C160" s="10" t="str">
        <f>IF(Step1_GenProfile!H183, itp&amp;",", "")</f>
        <v>12,</v>
      </c>
    </row>
    <row r="161" spans="1:3" ht="13" x14ac:dyDescent="0.3">
      <c r="A161" s="10" t="str">
        <f ca="1">IF(Step1_GenProfile!H184, Step1_GenProfile!J184&amp;",","")</f>
        <v>2.26487162790698,</v>
      </c>
      <c r="B161" s="10" t="str">
        <f ca="1">IF(Step1_GenProfile!H184, Step1_GenProfile!I184&amp;",","")</f>
        <v>2.48325581395349,</v>
      </c>
      <c r="C161" s="10" t="str">
        <f>IF(Step1_GenProfile!H184, itp&amp;",", "")</f>
        <v>12,</v>
      </c>
    </row>
    <row r="162" spans="1:3" ht="13" x14ac:dyDescent="0.3">
      <c r="A162" s="10" t="str">
        <f ca="1">IF(Step1_GenProfile!H185, Step1_GenProfile!J185&amp;",","")</f>
        <v>2.29469302325582,</v>
      </c>
      <c r="B162" s="10" t="str">
        <f ca="1">IF(Step1_GenProfile!H185, Step1_GenProfile!I185&amp;",","")</f>
        <v>2.48697674418605,</v>
      </c>
      <c r="C162" s="10" t="str">
        <f>IF(Step1_GenProfile!H185, itp&amp;",", "")</f>
        <v>12,</v>
      </c>
    </row>
    <row r="163" spans="1:3" ht="13" x14ac:dyDescent="0.3">
      <c r="A163" s="10" t="str">
        <f ca="1">IF(Step1_GenProfile!H186, Step1_GenProfile!J186&amp;",","")</f>
        <v>2.32455627906977,</v>
      </c>
      <c r="B163" s="10" t="str">
        <f ca="1">IF(Step1_GenProfile!H186, Step1_GenProfile!I186&amp;",","")</f>
        <v>2.49023255813954,</v>
      </c>
      <c r="C163" s="10" t="str">
        <f>IF(Step1_GenProfile!H186, itp&amp;",", "")</f>
        <v>12,</v>
      </c>
    </row>
    <row r="164" spans="1:3" ht="13" x14ac:dyDescent="0.3">
      <c r="A164" s="10" t="str">
        <f ca="1">IF(Step1_GenProfile!H187, Step1_GenProfile!J187&amp;",","")</f>
        <v>2.35445581395349,</v>
      </c>
      <c r="B164" s="10" t="str">
        <f ca="1">IF(Step1_GenProfile!H187, Step1_GenProfile!I187&amp;",","")</f>
        <v>2.49302325581395,</v>
      </c>
      <c r="C164" s="10" t="str">
        <f>IF(Step1_GenProfile!H187, itp&amp;",", "")</f>
        <v>12,</v>
      </c>
    </row>
    <row r="165" spans="1:3" ht="13" x14ac:dyDescent="0.3">
      <c r="A165" s="10" t="str">
        <f ca="1">IF(Step1_GenProfile!H188, Step1_GenProfile!J188&amp;",","")</f>
        <v>2.38438604651163,</v>
      </c>
      <c r="B165" s="10" t="str">
        <f ca="1">IF(Step1_GenProfile!H188, Step1_GenProfile!I188&amp;",","")</f>
        <v>2.4953488372093,</v>
      </c>
      <c r="C165" s="10" t="str">
        <f>IF(Step1_GenProfile!H188, itp&amp;",", "")</f>
        <v>12,</v>
      </c>
    </row>
    <row r="166" spans="1:3" ht="13" x14ac:dyDescent="0.3">
      <c r="A166" s="10" t="str">
        <f ca="1">IF(Step1_GenProfile!H189, Step1_GenProfile!J189&amp;",","")</f>
        <v>2.41434139534884,</v>
      </c>
      <c r="B166" s="10" t="str">
        <f ca="1">IF(Step1_GenProfile!H189, Step1_GenProfile!I189&amp;",","")</f>
        <v>2.49720930232558,</v>
      </c>
      <c r="C166" s="10" t="str">
        <f>IF(Step1_GenProfile!H189, itp&amp;",", "")</f>
        <v>12,</v>
      </c>
    </row>
    <row r="167" spans="1:3" ht="13" x14ac:dyDescent="0.3">
      <c r="A167" s="10" t="str">
        <f ca="1">IF(Step1_GenProfile!H190, Step1_GenProfile!J190&amp;",","")</f>
        <v>2.44431627906977,</v>
      </c>
      <c r="B167" s="10" t="str">
        <f ca="1">IF(Step1_GenProfile!H190, Step1_GenProfile!I190&amp;",","")</f>
        <v>2.49860465116279,</v>
      </c>
      <c r="C167" s="10" t="str">
        <f>IF(Step1_GenProfile!H190, itp&amp;",", "")</f>
        <v>12,</v>
      </c>
    </row>
    <row r="168" spans="1:3" ht="13" x14ac:dyDescent="0.3">
      <c r="A168" s="10" t="str">
        <f ca="1">IF(Step1_GenProfile!H191, Step1_GenProfile!J191&amp;",","")</f>
        <v>2.47430511627907,</v>
      </c>
      <c r="B168" s="10" t="str">
        <f ca="1">IF(Step1_GenProfile!H191, Step1_GenProfile!I191&amp;",","")</f>
        <v>2.49953488372093,</v>
      </c>
      <c r="C168" s="10" t="str">
        <f>IF(Step1_GenProfile!H191, itp&amp;",", "")</f>
        <v>12,</v>
      </c>
    </row>
    <row r="169" spans="1:3" ht="13" x14ac:dyDescent="0.3">
      <c r="A169" s="10" t="str">
        <f ca="1">IF(Step1_GenProfile!H192, Step1_GenProfile!J192&amp;",","")</f>
        <v>2.5043023255814,</v>
      </c>
      <c r="B169" s="10" t="str">
        <f ca="1">IF(Step1_GenProfile!H192, Step1_GenProfile!I192&amp;",","")</f>
        <v>2.5,</v>
      </c>
      <c r="C169" s="10" t="str">
        <f>IF(Step1_GenProfile!H192, itp&amp;",", "")</f>
        <v>12,</v>
      </c>
    </row>
    <row r="170" spans="1:3" ht="13" x14ac:dyDescent="0.3">
      <c r="A170" s="10" t="str">
        <f ca="1">IF(Step1_GenProfile!H193, Step1_GenProfile!J193&amp;",","")</f>
        <v>2.5343023255814,</v>
      </c>
      <c r="B170" s="10" t="str">
        <f ca="1">IF(Step1_GenProfile!H193, Step1_GenProfile!I193&amp;",","")</f>
        <v>2.5,</v>
      </c>
      <c r="C170" s="10" t="str">
        <f>IF(Step1_GenProfile!H193, itp&amp;",", "")</f>
        <v>12,</v>
      </c>
    </row>
    <row r="171" spans="1:3" ht="13" x14ac:dyDescent="0.3">
      <c r="A171" s="10" t="str">
        <f ca="1">IF(Step1_GenProfile!H194, Step1_GenProfile!J194&amp;",","")</f>
        <v>2.5643023255814,</v>
      </c>
      <c r="B171" s="10" t="str">
        <f ca="1">IF(Step1_GenProfile!H194, Step1_GenProfile!I194&amp;",","")</f>
        <v>2.5,</v>
      </c>
      <c r="C171" s="10" t="str">
        <f>IF(Step1_GenProfile!H194, itp&amp;",", "")</f>
        <v>12,</v>
      </c>
    </row>
    <row r="172" spans="1:3" ht="13" x14ac:dyDescent="0.3">
      <c r="A172" s="10" t="str">
        <f ca="1">IF(Step1_GenProfile!H195, Step1_GenProfile!J195&amp;",","")</f>
        <v>2.5943023255814,</v>
      </c>
      <c r="B172" s="10" t="str">
        <f ca="1">IF(Step1_GenProfile!H195, Step1_GenProfile!I195&amp;",","")</f>
        <v>2.5,</v>
      </c>
      <c r="C172" s="10" t="str">
        <f>IF(Step1_GenProfile!H195, itp&amp;",", "")</f>
        <v>12,</v>
      </c>
    </row>
    <row r="173" spans="1:3" ht="13" x14ac:dyDescent="0.3">
      <c r="A173" s="10" t="str">
        <f ca="1">IF(Step1_GenProfile!H196, Step1_GenProfile!J196&amp;",","")</f>
        <v>2.6243023255814,</v>
      </c>
      <c r="B173" s="10" t="str">
        <f ca="1">IF(Step1_GenProfile!H196, Step1_GenProfile!I196&amp;",","")</f>
        <v>2.5,</v>
      </c>
      <c r="C173" s="10" t="str">
        <f>IF(Step1_GenProfile!H196, itp&amp;",", "")</f>
        <v>12,</v>
      </c>
    </row>
    <row r="174" spans="1:3" ht="13" x14ac:dyDescent="0.3">
      <c r="A174" s="10" t="str">
        <f ca="1">IF(Step1_GenProfile!H197, Step1_GenProfile!J197&amp;",","")</f>
        <v>2.6543023255814,</v>
      </c>
      <c r="B174" s="10" t="str">
        <f ca="1">IF(Step1_GenProfile!H197, Step1_GenProfile!I197&amp;",","")</f>
        <v>2.5,</v>
      </c>
      <c r="C174" s="10" t="str">
        <f>IF(Step1_GenProfile!H197, itp&amp;",", "")</f>
        <v>12,</v>
      </c>
    </row>
    <row r="175" spans="1:3" ht="13" x14ac:dyDescent="0.3">
      <c r="A175" s="10" t="str">
        <f ca="1">IF(Step1_GenProfile!H198, Step1_GenProfile!J198&amp;",","")</f>
        <v>2.6843023255814,</v>
      </c>
      <c r="B175" s="10" t="str">
        <f ca="1">IF(Step1_GenProfile!H198, Step1_GenProfile!I198&amp;",","")</f>
        <v>2.5,</v>
      </c>
      <c r="C175" s="10" t="str">
        <f>IF(Step1_GenProfile!H198, itp&amp;",", "")</f>
        <v>12,</v>
      </c>
    </row>
    <row r="176" spans="1:3" ht="13" x14ac:dyDescent="0.3">
      <c r="A176" s="10" t="str">
        <f ca="1">IF(Step1_GenProfile!H199, Step1_GenProfile!J199&amp;",","")</f>
        <v>2.7143023255814,</v>
      </c>
      <c r="B176" s="10" t="str">
        <f ca="1">IF(Step1_GenProfile!H199, Step1_GenProfile!I199&amp;",","")</f>
        <v>2.5,</v>
      </c>
      <c r="C176" s="10" t="str">
        <f>IF(Step1_GenProfile!H199, itp&amp;",", "")</f>
        <v>12,</v>
      </c>
    </row>
    <row r="177" spans="1:3" ht="13" x14ac:dyDescent="0.3">
      <c r="A177" s="10" t="str">
        <f ca="1">IF(Step1_GenProfile!H200, Step1_GenProfile!J200&amp;",","")</f>
        <v>2.74430232558139,</v>
      </c>
      <c r="B177" s="10" t="str">
        <f ca="1">IF(Step1_GenProfile!H200, Step1_GenProfile!I200&amp;",","")</f>
        <v>2.5,</v>
      </c>
      <c r="C177" s="10" t="str">
        <f>IF(Step1_GenProfile!H200, itp&amp;",", "")</f>
        <v>12,</v>
      </c>
    </row>
    <row r="178" spans="1:3" ht="13" x14ac:dyDescent="0.3">
      <c r="A178" s="10" t="str">
        <f ca="1">IF(Step1_GenProfile!H201, Step1_GenProfile!J201&amp;",","")</f>
        <v>2.77430232558139,</v>
      </c>
      <c r="B178" s="10" t="str">
        <f ca="1">IF(Step1_GenProfile!H201, Step1_GenProfile!I201&amp;",","")</f>
        <v>2.5,</v>
      </c>
      <c r="C178" s="10" t="str">
        <f>IF(Step1_GenProfile!H201, itp&amp;",", "")</f>
        <v>12,</v>
      </c>
    </row>
    <row r="179" spans="1:3" ht="13" x14ac:dyDescent="0.3">
      <c r="A179" s="10" t="str">
        <f ca="1">IF(Step1_GenProfile!H202, Step1_GenProfile!J202&amp;",","")</f>
        <v>2.80430232558139,</v>
      </c>
      <c r="B179" s="10" t="str">
        <f ca="1">IF(Step1_GenProfile!H202, Step1_GenProfile!I202&amp;",","")</f>
        <v>2.5,</v>
      </c>
      <c r="C179" s="10" t="str">
        <f>IF(Step1_GenProfile!H202, itp&amp;",", "")</f>
        <v>12,</v>
      </c>
    </row>
    <row r="180" spans="1:3" ht="13" x14ac:dyDescent="0.3">
      <c r="A180" s="10" t="str">
        <f ca="1">IF(Step1_GenProfile!H203, Step1_GenProfile!J203&amp;",","")</f>
        <v>2.83430232558139,</v>
      </c>
      <c r="B180" s="10" t="str">
        <f ca="1">IF(Step1_GenProfile!H203, Step1_GenProfile!I203&amp;",","")</f>
        <v>2.5,</v>
      </c>
      <c r="C180" s="10" t="str">
        <f>IF(Step1_GenProfile!H203, itp&amp;",", "")</f>
        <v>12,</v>
      </c>
    </row>
    <row r="181" spans="1:3" ht="13" x14ac:dyDescent="0.3">
      <c r="A181" s="10" t="str">
        <f ca="1">IF(Step1_GenProfile!H204, Step1_GenProfile!J204&amp;",","")</f>
        <v>2.86430232558139,</v>
      </c>
      <c r="B181" s="10" t="str">
        <f ca="1">IF(Step1_GenProfile!H204, Step1_GenProfile!I204&amp;",","")</f>
        <v>2.5,</v>
      </c>
      <c r="C181" s="10" t="str">
        <f>IF(Step1_GenProfile!H204, itp&amp;",", "")</f>
        <v>12,</v>
      </c>
    </row>
    <row r="182" spans="1:3" ht="13" x14ac:dyDescent="0.3">
      <c r="A182" s="10" t="str">
        <f ca="1">IF(Step1_GenProfile!H205, Step1_GenProfile!J205&amp;",","")</f>
        <v>2.89430232558139,</v>
      </c>
      <c r="B182" s="10" t="str">
        <f ca="1">IF(Step1_GenProfile!H205, Step1_GenProfile!I205&amp;",","")</f>
        <v>2.5,</v>
      </c>
      <c r="C182" s="10" t="str">
        <f>IF(Step1_GenProfile!H205, itp&amp;",", "")</f>
        <v>12,</v>
      </c>
    </row>
    <row r="183" spans="1:3" ht="13" x14ac:dyDescent="0.3">
      <c r="A183" s="10" t="str">
        <f ca="1">IF(Step1_GenProfile!H206, Step1_GenProfile!J206&amp;",","")</f>
        <v>2.92429674418605,</v>
      </c>
      <c r="B183" s="10" t="str">
        <f ca="1">IF(Step1_GenProfile!H206, Step1_GenProfile!I206&amp;",","")</f>
        <v>2.49906976744186,</v>
      </c>
      <c r="C183" s="10" t="str">
        <f>IF(Step1_GenProfile!H206, itp&amp;",", "")</f>
        <v>12,</v>
      </c>
    </row>
    <row r="184" spans="1:3" ht="13" x14ac:dyDescent="0.3">
      <c r="A184" s="10" t="str">
        <f ca="1">IF(Step1_GenProfile!H207, Step1_GenProfile!J207&amp;",","")</f>
        <v>2.95427720930232,</v>
      </c>
      <c r="B184" s="10" t="str">
        <f ca="1">IF(Step1_GenProfile!H207, Step1_GenProfile!I207&amp;",","")</f>
        <v>2.49767441860465,</v>
      </c>
      <c r="C184" s="10" t="str">
        <f>IF(Step1_GenProfile!H207, itp&amp;",", "")</f>
        <v>12,</v>
      </c>
    </row>
    <row r="185" spans="1:3" ht="13" x14ac:dyDescent="0.3">
      <c r="A185" s="10" t="str">
        <f ca="1">IF(Step1_GenProfile!H208, Step1_GenProfile!J208&amp;",","")</f>
        <v>2.98423813953488,</v>
      </c>
      <c r="B185" s="10" t="str">
        <f ca="1">IF(Step1_GenProfile!H208, Step1_GenProfile!I208&amp;",","")</f>
        <v>2.49581395348837,</v>
      </c>
      <c r="C185" s="10" t="str">
        <f>IF(Step1_GenProfile!H208, itp&amp;",", "")</f>
        <v>12,</v>
      </c>
    </row>
    <row r="186" spans="1:3" ht="13" x14ac:dyDescent="0.3">
      <c r="A186" s="10" t="str">
        <f ca="1">IF(Step1_GenProfile!H209, Step1_GenProfile!J209&amp;",","")</f>
        <v>3.01417395348837,</v>
      </c>
      <c r="B186" s="10" t="str">
        <f ca="1">IF(Step1_GenProfile!H209, Step1_GenProfile!I209&amp;",","")</f>
        <v>2.49348837209302,</v>
      </c>
      <c r="C186" s="10" t="str">
        <f>IF(Step1_GenProfile!H209, itp&amp;",", "")</f>
        <v>12,</v>
      </c>
    </row>
    <row r="187" spans="1:3" ht="13" x14ac:dyDescent="0.3">
      <c r="A187" s="10" t="str">
        <f ca="1">IF(Step1_GenProfile!H210, Step1_GenProfile!J210&amp;",","")</f>
        <v>3.04407906976744,</v>
      </c>
      <c r="B187" s="10" t="str">
        <f ca="1">IF(Step1_GenProfile!H210, Step1_GenProfile!I210&amp;",","")</f>
        <v>2.4906976744186,</v>
      </c>
      <c r="C187" s="10" t="str">
        <f>IF(Step1_GenProfile!H210, itp&amp;",", "")</f>
        <v>12,</v>
      </c>
    </row>
    <row r="188" spans="1:3" ht="13" x14ac:dyDescent="0.3">
      <c r="A188" s="10" t="str">
        <f ca="1">IF(Step1_GenProfile!H211, Step1_GenProfile!J211&amp;",","")</f>
        <v>3.07394790697674,</v>
      </c>
      <c r="B188" s="10" t="str">
        <f ca="1">IF(Step1_GenProfile!H211, Step1_GenProfile!I211&amp;",","")</f>
        <v>2.48744186046512,</v>
      </c>
      <c r="C188" s="10" t="str">
        <f>IF(Step1_GenProfile!H211, itp&amp;",", "")</f>
        <v>12,</v>
      </c>
    </row>
    <row r="189" spans="1:3" ht="13" x14ac:dyDescent="0.3">
      <c r="A189" s="10" t="str">
        <f ca="1">IF(Step1_GenProfile!H212, Step1_GenProfile!J212&amp;",","")</f>
        <v>3.10377488372093,</v>
      </c>
      <c r="B189" s="10" t="str">
        <f ca="1">IF(Step1_GenProfile!H212, Step1_GenProfile!I212&amp;",","")</f>
        <v>2.48372093023256,</v>
      </c>
      <c r="C189" s="10" t="str">
        <f>IF(Step1_GenProfile!H212, itp&amp;",", "")</f>
        <v>12,</v>
      </c>
    </row>
    <row r="190" spans="1:3" ht="13" x14ac:dyDescent="0.3">
      <c r="A190" s="10" t="str">
        <f ca="1">IF(Step1_GenProfile!H213, Step1_GenProfile!J213&amp;",","")</f>
        <v>3.13355441860465,</v>
      </c>
      <c r="B190" s="10" t="str">
        <f ca="1">IF(Step1_GenProfile!H213, Step1_GenProfile!I213&amp;",","")</f>
        <v>2.47953488372093,</v>
      </c>
      <c r="C190" s="10" t="str">
        <f>IF(Step1_GenProfile!H213, itp&amp;",", "")</f>
        <v>12,</v>
      </c>
    </row>
    <row r="191" spans="1:3" ht="13" x14ac:dyDescent="0.3">
      <c r="A191" s="10" t="str">
        <f ca="1">IF(Step1_GenProfile!H214, Step1_GenProfile!J214&amp;",","")</f>
        <v>3.16328093023256,</v>
      </c>
      <c r="B191" s="10" t="str">
        <f ca="1">IF(Step1_GenProfile!H214, Step1_GenProfile!I214&amp;",","")</f>
        <v>2.47488372093023,</v>
      </c>
      <c r="C191" s="10" t="str">
        <f>IF(Step1_GenProfile!H214, itp&amp;",", "")</f>
        <v>12,</v>
      </c>
    </row>
    <row r="192" spans="1:3" ht="13" x14ac:dyDescent="0.3">
      <c r="A192" s="10" t="str">
        <f ca="1">IF(Step1_GenProfile!H215, Step1_GenProfile!J215&amp;",","")</f>
        <v>3.1929488372093,</v>
      </c>
      <c r="B192" s="10" t="str">
        <f ca="1">IF(Step1_GenProfile!H215, Step1_GenProfile!I215&amp;",","")</f>
        <v>2.46976744186047,</v>
      </c>
      <c r="C192" s="10" t="str">
        <f>IF(Step1_GenProfile!H215, itp&amp;",", "")</f>
        <v>12,</v>
      </c>
    </row>
    <row r="193" spans="1:3" ht="13" x14ac:dyDescent="0.3">
      <c r="A193" s="10" t="str">
        <f ca="1">IF(Step1_GenProfile!H216, Step1_GenProfile!J216&amp;",","")</f>
        <v>3.22255255813953,</v>
      </c>
      <c r="B193" s="10" t="str">
        <f ca="1">IF(Step1_GenProfile!H216, Step1_GenProfile!I216&amp;",","")</f>
        <v>2.46418604651163,</v>
      </c>
      <c r="C193" s="10" t="str">
        <f>IF(Step1_GenProfile!H216, itp&amp;",", "")</f>
        <v>12,</v>
      </c>
    </row>
    <row r="194" spans="1:3" ht="13" x14ac:dyDescent="0.3">
      <c r="A194" s="10" t="str">
        <f ca="1">IF(Step1_GenProfile!H217, Step1_GenProfile!J217&amp;",","")</f>
        <v>3.25208651162791,</v>
      </c>
      <c r="B194" s="10" t="str">
        <f ca="1">IF(Step1_GenProfile!H217, Step1_GenProfile!I217&amp;",","")</f>
        <v>2.45813953488372,</v>
      </c>
      <c r="C194" s="10" t="str">
        <f>IF(Step1_GenProfile!H217, itp&amp;",", "")</f>
        <v>12,</v>
      </c>
    </row>
    <row r="195" spans="1:3" ht="13" x14ac:dyDescent="0.3">
      <c r="A195" s="10" t="str">
        <f ca="1">IF(Step1_GenProfile!H218, Step1_GenProfile!J218&amp;",","")</f>
        <v>3.28154511627907,</v>
      </c>
      <c r="B195" s="10" t="str">
        <f ca="1">IF(Step1_GenProfile!H218, Step1_GenProfile!I218&amp;",","")</f>
        <v>2.45162790697674,</v>
      </c>
      <c r="C195" s="10" t="str">
        <f>IF(Step1_GenProfile!H218, itp&amp;",", "")</f>
        <v>12,</v>
      </c>
    </row>
    <row r="196" spans="1:3" ht="13" x14ac:dyDescent="0.3">
      <c r="A196" s="10" t="str">
        <f ca="1">IF(Step1_GenProfile!H219, Step1_GenProfile!J219&amp;",","")</f>
        <v>3.31092279069767,</v>
      </c>
      <c r="B196" s="10" t="str">
        <f ca="1">IF(Step1_GenProfile!H219, Step1_GenProfile!I219&amp;",","")</f>
        <v>2.4446511627907,</v>
      </c>
      <c r="C196" s="10" t="str">
        <f>IF(Step1_GenProfile!H219, itp&amp;",", "")</f>
        <v>12,</v>
      </c>
    </row>
    <row r="197" spans="1:3" ht="13" x14ac:dyDescent="0.3">
      <c r="A197" s="10" t="str">
        <f ca="1">IF(Step1_GenProfile!H220, Step1_GenProfile!J220&amp;",","")</f>
        <v>3.34021395348837,</v>
      </c>
      <c r="B197" s="10" t="str">
        <f ca="1">IF(Step1_GenProfile!H220, Step1_GenProfile!I220&amp;",","")</f>
        <v>2.43720930232558,</v>
      </c>
      <c r="C197" s="10" t="str">
        <f>IF(Step1_GenProfile!H220, itp&amp;",", "")</f>
        <v>12,</v>
      </c>
    </row>
    <row r="198" spans="1:3" ht="13" x14ac:dyDescent="0.3">
      <c r="A198" s="10" t="str">
        <f ca="1">IF(Step1_GenProfile!H221, Step1_GenProfile!J221&amp;",","")</f>
        <v>3.36941302325581,</v>
      </c>
      <c r="B198" s="10" t="str">
        <f ca="1">IF(Step1_GenProfile!H221, Step1_GenProfile!I221&amp;",","")</f>
        <v>2.4293023255814,</v>
      </c>
      <c r="C198" s="10" t="str">
        <f>IF(Step1_GenProfile!H221, itp&amp;",", "")</f>
        <v>12,</v>
      </c>
    </row>
    <row r="199" spans="1:3" ht="13" x14ac:dyDescent="0.3">
      <c r="A199" s="10" t="str">
        <f ca="1">IF(Step1_GenProfile!H222, Step1_GenProfile!J222&amp;",","")</f>
        <v>3.39851441860465,</v>
      </c>
      <c r="B199" s="10" t="str">
        <f ca="1">IF(Step1_GenProfile!H222, Step1_GenProfile!I222&amp;",","")</f>
        <v>2.42093023255814,</v>
      </c>
      <c r="C199" s="10" t="str">
        <f>IF(Step1_GenProfile!H222, itp&amp;",", "")</f>
        <v>12,</v>
      </c>
    </row>
    <row r="200" spans="1:3" ht="13" x14ac:dyDescent="0.3">
      <c r="A200" s="10" t="str">
        <f ca="1">IF(Step1_GenProfile!H223, Step1_GenProfile!J223&amp;",","")</f>
        <v>3.42751255813953,</v>
      </c>
      <c r="B200" s="10" t="str">
        <f ca="1">IF(Step1_GenProfile!H223, Step1_GenProfile!I223&amp;",","")</f>
        <v>2.41209302325581,</v>
      </c>
      <c r="C200" s="10" t="str">
        <f>IF(Step1_GenProfile!H223, itp&amp;",", "")</f>
        <v>12,</v>
      </c>
    </row>
    <row r="201" spans="1:3" ht="13" x14ac:dyDescent="0.3">
      <c r="A201" s="10" t="str">
        <f ca="1">IF(Step1_GenProfile!H224, Step1_GenProfile!J224&amp;",","")</f>
        <v>3.45640186046511,</v>
      </c>
      <c r="B201" s="10" t="str">
        <f ca="1">IF(Step1_GenProfile!H224, Step1_GenProfile!I224&amp;",","")</f>
        <v>2.40279069767442,</v>
      </c>
      <c r="C201" s="10" t="str">
        <f>IF(Step1_GenProfile!H224, itp&amp;",", "")</f>
        <v>12,</v>
      </c>
    </row>
    <row r="202" spans="1:3" ht="13" x14ac:dyDescent="0.3">
      <c r="A202" s="10" t="str">
        <f ca="1">IF(Step1_GenProfile!H225, Step1_GenProfile!J225&amp;",","")</f>
        <v>3.48517674418604,</v>
      </c>
      <c r="B202" s="10" t="str">
        <f ca="1">IF(Step1_GenProfile!H225, Step1_GenProfile!I225&amp;",","")</f>
        <v>2.39302325581395,</v>
      </c>
      <c r="C202" s="10" t="str">
        <f>IF(Step1_GenProfile!H225, itp&amp;",", "")</f>
        <v>12,</v>
      </c>
    </row>
    <row r="203" spans="1:3" ht="13" x14ac:dyDescent="0.3">
      <c r="A203" s="10" t="str">
        <f>IF(Step1_GenProfile!H426, Step1_GenProfile!J426&amp;",","")</f>
        <v/>
      </c>
      <c r="B203" s="10" t="str">
        <f>IF(Step1_GenProfile!H426, Step1_GenProfile!I426&amp;",","")</f>
        <v/>
      </c>
      <c r="C203" s="10" t="str">
        <f>IF(Step1_GenProfile!H426, itp&amp;",", "")</f>
        <v/>
      </c>
    </row>
    <row r="204" spans="1:3" ht="13" x14ac:dyDescent="0.3">
      <c r="A204" s="10" t="str">
        <f>IF(Step1_GenProfile!H427, Step1_GenProfile!J427&amp;",","")</f>
        <v/>
      </c>
      <c r="B204" s="10" t="str">
        <f>IF(Step1_GenProfile!H427, Step1_GenProfile!I427&amp;",","")</f>
        <v/>
      </c>
      <c r="C204" s="10" t="str">
        <f>IF(Step1_GenProfile!H427, itp&amp;",", "")</f>
        <v/>
      </c>
    </row>
    <row r="205" spans="1:3" ht="13" x14ac:dyDescent="0.3">
      <c r="A205" s="10" t="str">
        <f>IF(Step1_GenProfile!H428, Step1_GenProfile!J428&amp;",","")</f>
        <v/>
      </c>
      <c r="B205" s="10" t="str">
        <f>IF(Step1_GenProfile!H428, Step1_GenProfile!I428&amp;",","")</f>
        <v/>
      </c>
      <c r="C205" s="10" t="str">
        <f>IF(Step1_GenProfile!H428, itp&amp;",", "")</f>
        <v/>
      </c>
    </row>
    <row r="206" spans="1:3" ht="13" x14ac:dyDescent="0.3">
      <c r="A206" s="10" t="str">
        <f>IF(Step1_GenProfile!H429, Step1_GenProfile!J429&amp;",","")</f>
        <v/>
      </c>
      <c r="B206" s="10" t="str">
        <f>IF(Step1_GenProfile!H429, Step1_GenProfile!I429&amp;",","")</f>
        <v/>
      </c>
      <c r="C206" s="10" t="str">
        <f>IF(Step1_GenProfile!H429, itp&amp;",", "")</f>
        <v/>
      </c>
    </row>
  </sheetData>
  <mergeCells count="1">
    <mergeCell ref="A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411"/>
  <sheetViews>
    <sheetView workbookViewId="0">
      <selection sqref="A1:C1"/>
    </sheetView>
  </sheetViews>
  <sheetFormatPr defaultColWidth="17.26953125" defaultRowHeight="15" customHeight="1" x14ac:dyDescent="0.25"/>
  <cols>
    <col min="1" max="1" width="32.453125" customWidth="1"/>
    <col min="3" max="3" width="39.54296875" customWidth="1"/>
  </cols>
  <sheetData>
    <row r="1" spans="1:3" ht="15" customHeight="1" x14ac:dyDescent="0.3">
      <c r="A1" s="17" t="s">
        <v>29</v>
      </c>
      <c r="B1" s="16"/>
      <c r="C1" s="16"/>
    </row>
    <row r="2" spans="1:3" ht="15" customHeight="1" x14ac:dyDescent="0.3">
      <c r="A2" s="17" t="s">
        <v>30</v>
      </c>
      <c r="B2" s="16"/>
      <c r="C2" s="16"/>
    </row>
    <row r="3" spans="1:3" ht="15" customHeight="1" x14ac:dyDescent="0.3">
      <c r="A3" s="18" t="s">
        <v>31</v>
      </c>
      <c r="B3" s="16"/>
      <c r="C3" s="16"/>
    </row>
    <row r="4" spans="1:3" ht="15" customHeight="1" x14ac:dyDescent="0.3">
      <c r="A4" s="11" t="s">
        <v>32</v>
      </c>
      <c r="B4" s="12" t="s">
        <v>33</v>
      </c>
      <c r="C4" s="12" t="s">
        <v>28</v>
      </c>
    </row>
    <row r="5" spans="1:3" ht="15" customHeight="1" x14ac:dyDescent="0.3">
      <c r="A5" s="13" t="str">
        <f ca="1">"const int kMotionProfileSz =" &amp; COUNT(B7:B1202) &amp; ";"</f>
        <v>const int kMotionProfileSz =346;</v>
      </c>
      <c r="B5" s="13"/>
      <c r="C5" s="13"/>
    </row>
    <row r="6" spans="1:3" ht="15" customHeight="1" x14ac:dyDescent="0.3">
      <c r="A6" s="13"/>
      <c r="B6" s="13"/>
      <c r="C6" s="13"/>
    </row>
    <row r="7" spans="1:3" ht="15" customHeight="1" x14ac:dyDescent="0.3">
      <c r="A7" s="13" t="s">
        <v>34</v>
      </c>
      <c r="B7" s="13"/>
      <c r="C7" s="13"/>
    </row>
    <row r="8" spans="1:3" ht="15" customHeight="1" x14ac:dyDescent="0.3">
      <c r="A8" s="13" t="str">
        <f>IF(Step1_GenProfile!H26, "{"&amp;Step1_GenProfile!J26&amp;",","")</f>
        <v>{0,</v>
      </c>
      <c r="B8" s="13">
        <f>IF(Step1_GenProfile!H26, Step1_GenProfile!I26*60,"")</f>
        <v>0</v>
      </c>
      <c r="C8" s="13" t="str">
        <f>IF(Step1_GenProfile!H26, ","&amp;itp&amp; IF(Step1_GenProfile!M26,"}};","},"), "")</f>
        <v>,12},</v>
      </c>
    </row>
    <row r="9" spans="1:3" ht="15" customHeight="1" x14ac:dyDescent="0.3">
      <c r="A9" s="13" t="str">
        <f ca="1">IF(Step1_GenProfile!H27, "{"&amp;Step1_GenProfile!J27&amp;",","")</f>
        <v>{5.58139534883721E-06,</v>
      </c>
      <c r="B9" s="13">
        <f ca="1">IF(Step1_GenProfile!H27, Step1_GenProfile!I27*60,"")</f>
        <v>5.5813953488372099E-2</v>
      </c>
      <c r="C9" s="13" t="str">
        <f>IF(Step1_GenProfile!H27, ","&amp;itp&amp; IF(Step1_GenProfile!M27,"}};","},"), "")</f>
        <v>,12},</v>
      </c>
    </row>
    <row r="10" spans="1:3" ht="15" customHeight="1" x14ac:dyDescent="0.3">
      <c r="A10" s="13" t="str">
        <f ca="1">IF(Step1_GenProfile!H28, "{"&amp;Step1_GenProfile!J28&amp;",","")</f>
        <v>{2.51162790697674E-05,</v>
      </c>
      <c r="B10" s="13">
        <f ca="1">IF(Step1_GenProfile!H28, Step1_GenProfile!I28*60,"")</f>
        <v>0.13953488372093023</v>
      </c>
      <c r="C10" s="13" t="str">
        <f>IF(Step1_GenProfile!H28, ","&amp;itp&amp; IF(Step1_GenProfile!M28,"}};","},"), "")</f>
        <v>,12},</v>
      </c>
    </row>
    <row r="11" spans="1:3" ht="15" customHeight="1" x14ac:dyDescent="0.3">
      <c r="A11" s="13" t="str">
        <f ca="1">IF(Step1_GenProfile!H29, "{"&amp;Step1_GenProfile!J29&amp;",","")</f>
        <v>{6.41860465116279E-05,</v>
      </c>
      <c r="B11" s="13">
        <f ca="1">IF(Step1_GenProfile!H29, Step1_GenProfile!I29*60,"")</f>
        <v>0.25116279069767444</v>
      </c>
      <c r="C11" s="13" t="str">
        <f>IF(Step1_GenProfile!H29, ","&amp;itp&amp; IF(Step1_GenProfile!M29,"}};","},"), "")</f>
        <v>,12},</v>
      </c>
    </row>
    <row r="12" spans="1:3" ht="15" customHeight="1" x14ac:dyDescent="0.3">
      <c r="A12" s="13" t="str">
        <f ca="1">IF(Step1_GenProfile!H30, "{"&amp;Step1_GenProfile!J30&amp;",","")</f>
        <v>{0.000128372093023256,</v>
      </c>
      <c r="B12" s="13">
        <f ca="1">IF(Step1_GenProfile!H30, Step1_GenProfile!I30*60,"")</f>
        <v>0.39069767441860459</v>
      </c>
      <c r="C12" s="13" t="str">
        <f>IF(Step1_GenProfile!H30, ","&amp;itp&amp; IF(Step1_GenProfile!M30,"}};","},"), "")</f>
        <v>,12},</v>
      </c>
    </row>
    <row r="13" spans="1:3" ht="15" customHeight="1" x14ac:dyDescent="0.3">
      <c r="A13" s="13" t="str">
        <f ca="1">IF(Step1_GenProfile!H31, "{"&amp;Step1_GenProfile!J31&amp;",","")</f>
        <v>{0.000223255813953488,</v>
      </c>
      <c r="B13" s="13">
        <f ca="1">IF(Step1_GenProfile!H31, Step1_GenProfile!I31*60,"")</f>
        <v>0.55813953488372092</v>
      </c>
      <c r="C13" s="13" t="str">
        <f>IF(Step1_GenProfile!H31, ","&amp;itp&amp; IF(Step1_GenProfile!M31,"}};","},"), "")</f>
        <v>,12},</v>
      </c>
    </row>
    <row r="14" spans="1:3" ht="15" customHeight="1" x14ac:dyDescent="0.3">
      <c r="A14" s="13" t="str">
        <f ca="1">IF(Step1_GenProfile!H32, "{"&amp;Step1_GenProfile!J32&amp;",","")</f>
        <v>{0.000354418604651163,</v>
      </c>
      <c r="B14" s="13">
        <f ca="1">IF(Step1_GenProfile!H32, Step1_GenProfile!I32*60,"")</f>
        <v>0.75348837209302322</v>
      </c>
      <c r="C14" s="13" t="str">
        <f>IF(Step1_GenProfile!H32, ","&amp;itp&amp; IF(Step1_GenProfile!M32,"}};","},"), "")</f>
        <v>,12},</v>
      </c>
    </row>
    <row r="15" spans="1:3" ht="15" customHeight="1" x14ac:dyDescent="0.3">
      <c r="A15" s="13" t="str">
        <f ca="1">IF(Step1_GenProfile!H33, "{"&amp;Step1_GenProfile!J33&amp;",","")</f>
        <v>{0.000527441860465116,</v>
      </c>
      <c r="B15" s="13">
        <f ca="1">IF(Step1_GenProfile!H33, Step1_GenProfile!I33*60,"")</f>
        <v>0.97674418604651159</v>
      </c>
      <c r="C15" s="13" t="str">
        <f>IF(Step1_GenProfile!H33, ","&amp;itp&amp; IF(Step1_GenProfile!M33,"}};","},"), "")</f>
        <v>,12},</v>
      </c>
    </row>
    <row r="16" spans="1:3" ht="15" customHeight="1" x14ac:dyDescent="0.3">
      <c r="A16" s="13" t="str">
        <f ca="1">IF(Step1_GenProfile!H34, "{"&amp;Step1_GenProfile!J34&amp;",","")</f>
        <v>{0.000747906976744186,</v>
      </c>
      <c r="B16" s="13">
        <f ca="1">IF(Step1_GenProfile!H34, Step1_GenProfile!I34*60,"")</f>
        <v>1.2279069767441861</v>
      </c>
      <c r="C16" s="13" t="str">
        <f>IF(Step1_GenProfile!H34, ","&amp;itp&amp; IF(Step1_GenProfile!M34,"}};","},"), "")</f>
        <v>,12},</v>
      </c>
    </row>
    <row r="17" spans="1:3" ht="15" customHeight="1" x14ac:dyDescent="0.3">
      <c r="A17" s="13" t="str">
        <f ca="1">IF(Step1_GenProfile!H35, "{"&amp;Step1_GenProfile!J35&amp;",","")</f>
        <v>{0.00102139534883721,</v>
      </c>
      <c r="B17" s="13">
        <f ca="1">IF(Step1_GenProfile!H35, Step1_GenProfile!I35*60,"")</f>
        <v>1.5069767441860467</v>
      </c>
      <c r="C17" s="13" t="str">
        <f>IF(Step1_GenProfile!H35, ","&amp;itp&amp; IF(Step1_GenProfile!M35,"}};","},"), "")</f>
        <v>,12},</v>
      </c>
    </row>
    <row r="18" spans="1:3" ht="15" customHeight="1" x14ac:dyDescent="0.3">
      <c r="A18" s="13" t="str">
        <f ca="1">IF(Step1_GenProfile!H36, "{"&amp;Step1_GenProfile!J36&amp;",","")</f>
        <v>{0.00135348837209302,</v>
      </c>
      <c r="B18" s="13">
        <f ca="1">IF(Step1_GenProfile!H36, Step1_GenProfile!I36*60,"")</f>
        <v>1.8139534883720931</v>
      </c>
      <c r="C18" s="13" t="str">
        <f>IF(Step1_GenProfile!H36, ","&amp;itp&amp; IF(Step1_GenProfile!M36,"}};","},"), "")</f>
        <v>,12},</v>
      </c>
    </row>
    <row r="19" spans="1:3" ht="15" customHeight="1" x14ac:dyDescent="0.3">
      <c r="A19" s="13" t="str">
        <f ca="1">IF(Step1_GenProfile!H37, "{"&amp;Step1_GenProfile!J37&amp;",","")</f>
        <v>{0.00174976744186047,</v>
      </c>
      <c r="B19" s="13">
        <f ca="1">IF(Step1_GenProfile!H37, Step1_GenProfile!I37*60,"")</f>
        <v>2.1488372093023256</v>
      </c>
      <c r="C19" s="13" t="str">
        <f>IF(Step1_GenProfile!H37, ","&amp;itp&amp; IF(Step1_GenProfile!M37,"}};","},"), "")</f>
        <v>,12},</v>
      </c>
    </row>
    <row r="20" spans="1:3" ht="15" customHeight="1" x14ac:dyDescent="0.3">
      <c r="A20" s="13" t="str">
        <f ca="1">IF(Step1_GenProfile!H38, "{"&amp;Step1_GenProfile!J38&amp;",","")</f>
        <v>{0.00221581395348837,</v>
      </c>
      <c r="B20" s="13">
        <f ca="1">IF(Step1_GenProfile!H38, Step1_GenProfile!I38*60,"")</f>
        <v>2.5116279069767451</v>
      </c>
      <c r="C20" s="13" t="str">
        <f>IF(Step1_GenProfile!H38, ","&amp;itp&amp; IF(Step1_GenProfile!M38,"}};","},"), "")</f>
        <v>,12},</v>
      </c>
    </row>
    <row r="21" spans="1:3" ht="15" customHeight="1" x14ac:dyDescent="0.3">
      <c r="A21" s="13" t="str">
        <f ca="1">IF(Step1_GenProfile!H39, "{"&amp;Step1_GenProfile!J39&amp;",","")</f>
        <v>{0.00275720930232558,</v>
      </c>
      <c r="B21" s="13">
        <f ca="1">IF(Step1_GenProfile!H39, Step1_GenProfile!I39*60,"")</f>
        <v>2.9023255813953499</v>
      </c>
      <c r="C21" s="13" t="str">
        <f>IF(Step1_GenProfile!H39, ","&amp;itp&amp; IF(Step1_GenProfile!M39,"}};","},"), "")</f>
        <v>,12},</v>
      </c>
    </row>
    <row r="22" spans="1:3" ht="15" customHeight="1" x14ac:dyDescent="0.3">
      <c r="A22" s="13" t="str">
        <f ca="1">IF(Step1_GenProfile!H40, "{"&amp;Step1_GenProfile!J40&amp;",","")</f>
        <v>{0.00337953488372093,</v>
      </c>
      <c r="B22" s="13">
        <f ca="1">IF(Step1_GenProfile!H40, Step1_GenProfile!I40*60,"")</f>
        <v>3.3209302325581409</v>
      </c>
      <c r="C22" s="13" t="str">
        <f>IF(Step1_GenProfile!H40, ","&amp;itp&amp; IF(Step1_GenProfile!M40,"}};","},"), "")</f>
        <v>,12},</v>
      </c>
    </row>
    <row r="23" spans="1:3" ht="15" customHeight="1" x14ac:dyDescent="0.3">
      <c r="A23" s="13" t="str">
        <f ca="1">IF(Step1_GenProfile!H41, "{"&amp;Step1_GenProfile!J41&amp;",","")</f>
        <v>{0.00408837209302326,</v>
      </c>
      <c r="B23" s="13">
        <f ca="1">IF(Step1_GenProfile!H41, Step1_GenProfile!I41*60,"")</f>
        <v>3.7674418604651185</v>
      </c>
      <c r="C23" s="13" t="str">
        <f>IF(Step1_GenProfile!H41, ","&amp;itp&amp; IF(Step1_GenProfile!M41,"}};","},"), "")</f>
        <v>,12},</v>
      </c>
    </row>
    <row r="24" spans="1:3" ht="15" customHeight="1" x14ac:dyDescent="0.3">
      <c r="A24" s="13" t="str">
        <f ca="1">IF(Step1_GenProfile!H42, "{"&amp;Step1_GenProfile!J42&amp;",","")</f>
        <v>{0.0048893023255814,</v>
      </c>
      <c r="B24" s="13">
        <f ca="1">IF(Step1_GenProfile!H42, Step1_GenProfile!I42*60,"")</f>
        <v>4.2418604651162806</v>
      </c>
      <c r="C24" s="13" t="str">
        <f>IF(Step1_GenProfile!H42, ","&amp;itp&amp; IF(Step1_GenProfile!M42,"}};","},"), "")</f>
        <v>,12},</v>
      </c>
    </row>
    <row r="25" spans="1:3" ht="15" customHeight="1" x14ac:dyDescent="0.3">
      <c r="A25" s="13" t="str">
        <f ca="1">IF(Step1_GenProfile!H43, "{"&amp;Step1_GenProfile!J43&amp;",","")</f>
        <v>{0.00578790697674419,</v>
      </c>
      <c r="B25" s="13">
        <f ca="1">IF(Step1_GenProfile!H43, Step1_GenProfile!I43*60,"")</f>
        <v>4.7441860465116301</v>
      </c>
      <c r="C25" s="13" t="str">
        <f>IF(Step1_GenProfile!H43, ","&amp;itp&amp; IF(Step1_GenProfile!M43,"}};","},"), "")</f>
        <v>,12},</v>
      </c>
    </row>
    <row r="26" spans="1:3" ht="15" customHeight="1" x14ac:dyDescent="0.3">
      <c r="A26" s="13" t="str">
        <f ca="1">IF(Step1_GenProfile!H44, "{"&amp;Step1_GenProfile!J44&amp;",","")</f>
        <v>{0.00678976744186047,</v>
      </c>
      <c r="B26" s="13">
        <f ca="1">IF(Step1_GenProfile!H44, Step1_GenProfile!I44*60,"")</f>
        <v>5.2744186046511663</v>
      </c>
      <c r="C26" s="13" t="str">
        <f>IF(Step1_GenProfile!H44, ","&amp;itp&amp; IF(Step1_GenProfile!M44,"}};","},"), "")</f>
        <v>,12},</v>
      </c>
    </row>
    <row r="27" spans="1:3" ht="15" customHeight="1" x14ac:dyDescent="0.3">
      <c r="A27" s="13" t="str">
        <f ca="1">IF(Step1_GenProfile!H45, "{"&amp;Step1_GenProfile!J45&amp;",","")</f>
        <v>{0.00790046511627907,</v>
      </c>
      <c r="B27" s="13">
        <f ca="1">IF(Step1_GenProfile!H45, Step1_GenProfile!I45*60,"")</f>
        <v>5.8325581395348873</v>
      </c>
      <c r="C27" s="13" t="str">
        <f>IF(Step1_GenProfile!H45, ","&amp;itp&amp; IF(Step1_GenProfile!M45,"}};","},"), "")</f>
        <v>,12},</v>
      </c>
    </row>
    <row r="28" spans="1:3" ht="15" customHeight="1" x14ac:dyDescent="0.3">
      <c r="A28" s="13" t="str">
        <f ca="1">IF(Step1_GenProfile!H46, "{"&amp;Step1_GenProfile!J46&amp;",","")</f>
        <v>{0.00912558139534884,</v>
      </c>
      <c r="B28" s="13">
        <f ca="1">IF(Step1_GenProfile!H46, Step1_GenProfile!I46*60,"")</f>
        <v>6.418604651162795</v>
      </c>
      <c r="C28" s="13" t="str">
        <f>IF(Step1_GenProfile!H46, ","&amp;itp&amp; IF(Step1_GenProfile!M46,"}};","},"), "")</f>
        <v>,12},</v>
      </c>
    </row>
    <row r="29" spans="1:3" ht="15" customHeight="1" x14ac:dyDescent="0.3">
      <c r="A29" s="13" t="str">
        <f ca="1">IF(Step1_GenProfile!H47, "{"&amp;Step1_GenProfile!J47&amp;",","")</f>
        <v>{0.0104706976744186,</v>
      </c>
      <c r="B29" s="13">
        <f ca="1">IF(Step1_GenProfile!H47, Step1_GenProfile!I47*60,"")</f>
        <v>7.0325581395348884</v>
      </c>
      <c r="C29" s="13" t="str">
        <f>IF(Step1_GenProfile!H47, ","&amp;itp&amp; IF(Step1_GenProfile!M47,"}};","},"), "")</f>
        <v>,12},</v>
      </c>
    </row>
    <row r="30" spans="1:3" ht="15" customHeight="1" x14ac:dyDescent="0.3">
      <c r="A30" s="13" t="str">
        <f ca="1">IF(Step1_GenProfile!H48, "{"&amp;Step1_GenProfile!J48&amp;",","")</f>
        <v>{0.0119413953488372,</v>
      </c>
      <c r="B30" s="13">
        <f ca="1">IF(Step1_GenProfile!H48, Step1_GenProfile!I48*60,"")</f>
        <v>7.6744186046511684</v>
      </c>
      <c r="C30" s="13" t="str">
        <f>IF(Step1_GenProfile!H48, ","&amp;itp&amp; IF(Step1_GenProfile!M48,"}};","},"), "")</f>
        <v>,12},</v>
      </c>
    </row>
    <row r="31" spans="1:3" ht="15" customHeight="1" x14ac:dyDescent="0.3">
      <c r="A31" s="13" t="str">
        <f ca="1">IF(Step1_GenProfile!H49, "{"&amp;Step1_GenProfile!J49&amp;",","")</f>
        <v>{0.0135432558139535,</v>
      </c>
      <c r="B31" s="13">
        <f ca="1">IF(Step1_GenProfile!H49, Step1_GenProfile!I49*60,"")</f>
        <v>8.3441860465116342</v>
      </c>
      <c r="C31" s="13" t="str">
        <f>IF(Step1_GenProfile!H49, ","&amp;itp&amp; IF(Step1_GenProfile!M49,"}};","},"), "")</f>
        <v>,12},</v>
      </c>
    </row>
    <row r="32" spans="1:3" ht="15" customHeight="1" x14ac:dyDescent="0.3">
      <c r="A32" s="13" t="str">
        <f ca="1">IF(Step1_GenProfile!H50, "{"&amp;Step1_GenProfile!J50&amp;",","")</f>
        <v>{0.0152818604651163,</v>
      </c>
      <c r="B32" s="13">
        <f ca="1">IF(Step1_GenProfile!H50, Step1_GenProfile!I50*60,"")</f>
        <v>9.0418604651162866</v>
      </c>
      <c r="C32" s="13" t="str">
        <f>IF(Step1_GenProfile!H50, ","&amp;itp&amp; IF(Step1_GenProfile!M50,"}};","},"), "")</f>
        <v>,12},</v>
      </c>
    </row>
    <row r="33" spans="1:3" ht="15" customHeight="1" x14ac:dyDescent="0.3">
      <c r="A33" s="13" t="str">
        <f ca="1">IF(Step1_GenProfile!H51, "{"&amp;Step1_GenProfile!J51&amp;",","")</f>
        <v>{0.0171627906976744,</v>
      </c>
      <c r="B33" s="13">
        <f ca="1">IF(Step1_GenProfile!H51, Step1_GenProfile!I51*60,"")</f>
        <v>9.7674418604651212</v>
      </c>
      <c r="C33" s="13" t="str">
        <f>IF(Step1_GenProfile!H51, ","&amp;itp&amp; IF(Step1_GenProfile!M51,"}};","},"), "")</f>
        <v>,12},</v>
      </c>
    </row>
    <row r="34" spans="1:3" ht="15" customHeight="1" x14ac:dyDescent="0.3">
      <c r="A34" s="13" t="str">
        <f ca="1">IF(Step1_GenProfile!H52, "{"&amp;Step1_GenProfile!J52&amp;",","")</f>
        <v>{0.0191916279069768,</v>
      </c>
      <c r="B34" s="13">
        <f ca="1">IF(Step1_GenProfile!H52, Step1_GenProfile!I52*60,"")</f>
        <v>10.520930232558149</v>
      </c>
      <c r="C34" s="13" t="str">
        <f>IF(Step1_GenProfile!H52, ","&amp;itp&amp; IF(Step1_GenProfile!M52,"}};","},"), "")</f>
        <v>,12},</v>
      </c>
    </row>
    <row r="35" spans="1:3" ht="15" customHeight="1" x14ac:dyDescent="0.3">
      <c r="A35" s="13" t="str">
        <f ca="1">IF(Step1_GenProfile!H53, "{"&amp;Step1_GenProfile!J53&amp;",","")</f>
        <v>{0.0213739534883721,</v>
      </c>
      <c r="B35" s="13">
        <f ca="1">IF(Step1_GenProfile!H53, Step1_GenProfile!I53*60,"")</f>
        <v>11.302325581395358</v>
      </c>
      <c r="C35" s="13" t="str">
        <f>IF(Step1_GenProfile!H53, ","&amp;itp&amp; IF(Step1_GenProfile!M53,"}};","},"), "")</f>
        <v>,12},</v>
      </c>
    </row>
    <row r="36" spans="1:3" ht="15" customHeight="1" x14ac:dyDescent="0.3">
      <c r="A36" s="13" t="str">
        <f ca="1">IF(Step1_GenProfile!H54, "{"&amp;Step1_GenProfile!J54&amp;",","")</f>
        <v>{0.0237153488372093,</v>
      </c>
      <c r="B36" s="13">
        <f ca="1">IF(Step1_GenProfile!H54, Step1_GenProfile!I54*60,"")</f>
        <v>12.111627906976754</v>
      </c>
      <c r="C36" s="13" t="str">
        <f>IF(Step1_GenProfile!H54, ","&amp;itp&amp; IF(Step1_GenProfile!M54,"}};","},"), "")</f>
        <v>,12},</v>
      </c>
    </row>
    <row r="37" spans="1:3" ht="15" customHeight="1" x14ac:dyDescent="0.3">
      <c r="A37" s="13" t="str">
        <f ca="1">IF(Step1_GenProfile!H55, "{"&amp;Step1_GenProfile!J55&amp;",","")</f>
        <v>{0.0262213953488372,</v>
      </c>
      <c r="B37" s="13">
        <f ca="1">IF(Step1_GenProfile!H55, Step1_GenProfile!I55*60,"")</f>
        <v>12.948837209302337</v>
      </c>
      <c r="C37" s="13" t="str">
        <f>IF(Step1_GenProfile!H55, ","&amp;itp&amp; IF(Step1_GenProfile!M55,"}};","},"), "")</f>
        <v>,12},</v>
      </c>
    </row>
    <row r="38" spans="1:3" ht="15" customHeight="1" x14ac:dyDescent="0.3">
      <c r="A38" s="13" t="str">
        <f ca="1">IF(Step1_GenProfile!H56, "{"&amp;Step1_GenProfile!J56&amp;",","")</f>
        <v>{0.0288976744186047,</v>
      </c>
      <c r="B38" s="13">
        <f ca="1">IF(Step1_GenProfile!H56, Step1_GenProfile!I56*60,"")</f>
        <v>13.813953488372103</v>
      </c>
      <c r="C38" s="13" t="str">
        <f>IF(Step1_GenProfile!H56, ","&amp;itp&amp; IF(Step1_GenProfile!M56,"}};","},"), "")</f>
        <v>,12},</v>
      </c>
    </row>
    <row r="39" spans="1:3" ht="15" customHeight="1" x14ac:dyDescent="0.3">
      <c r="A39" s="13" t="str">
        <f ca="1">IF(Step1_GenProfile!H57, "{"&amp;Step1_GenProfile!J57&amp;",","")</f>
        <v>{0.0317497674418605,</v>
      </c>
      <c r="B39" s="13">
        <f ca="1">IF(Step1_GenProfile!H57, Step1_GenProfile!I57*60,"")</f>
        <v>14.706976744186058</v>
      </c>
      <c r="C39" s="13" t="str">
        <f>IF(Step1_GenProfile!H57, ","&amp;itp&amp; IF(Step1_GenProfile!M57,"}};","},"), "")</f>
        <v>,12},</v>
      </c>
    </row>
    <row r="40" spans="1:3" ht="15" customHeight="1" x14ac:dyDescent="0.3">
      <c r="A40" s="13" t="str">
        <f ca="1">IF(Step1_GenProfile!H58, "{"&amp;Step1_GenProfile!J58&amp;",","")</f>
        <v>{0.0347832558139535,</v>
      </c>
      <c r="B40" s="13">
        <f ca="1">IF(Step1_GenProfile!H58, Step1_GenProfile!I58*60,"")</f>
        <v>15.627906976744196</v>
      </c>
      <c r="C40" s="13" t="str">
        <f>IF(Step1_GenProfile!H58, ","&amp;itp&amp; IF(Step1_GenProfile!M58,"}};","},"), "")</f>
        <v>,12},</v>
      </c>
    </row>
    <row r="41" spans="1:3" ht="15" customHeight="1" x14ac:dyDescent="0.3">
      <c r="A41" s="13" t="str">
        <f ca="1">IF(Step1_GenProfile!H59, "{"&amp;Step1_GenProfile!J59&amp;",","")</f>
        <v>{0.0380037209302326,</v>
      </c>
      <c r="B41" s="13">
        <f ca="1">IF(Step1_GenProfile!H59, Step1_GenProfile!I59*60,"")</f>
        <v>16.576744186046525</v>
      </c>
      <c r="C41" s="13" t="str">
        <f>IF(Step1_GenProfile!H59, ","&amp;itp&amp; IF(Step1_GenProfile!M59,"}};","},"), "")</f>
        <v>,12},</v>
      </c>
    </row>
    <row r="42" spans="1:3" ht="15" customHeight="1" x14ac:dyDescent="0.3">
      <c r="A42" s="13" t="str">
        <f ca="1">IF(Step1_GenProfile!H60, "{"&amp;Step1_GenProfile!J60&amp;",","")</f>
        <v>{0.0414167441860465,</v>
      </c>
      <c r="B42" s="13">
        <f ca="1">IF(Step1_GenProfile!H60, Step1_GenProfile!I60*60,"")</f>
        <v>17.553488372093039</v>
      </c>
      <c r="C42" s="13" t="str">
        <f>IF(Step1_GenProfile!H60, ","&amp;itp&amp; IF(Step1_GenProfile!M60,"}};","},"), "")</f>
        <v>,12},</v>
      </c>
    </row>
    <row r="43" spans="1:3" ht="13" x14ac:dyDescent="0.3">
      <c r="A43" s="13" t="str">
        <f ca="1">IF(Step1_GenProfile!H61, "{"&amp;Step1_GenProfile!J61&amp;",","")</f>
        <v>{0.0450279069767442,</v>
      </c>
      <c r="B43" s="13">
        <f ca="1">IF(Step1_GenProfile!H61, Step1_GenProfile!I61*60,"")</f>
        <v>18.558139534883736</v>
      </c>
      <c r="C43" s="13" t="str">
        <f>IF(Step1_GenProfile!H61, ","&amp;itp&amp; IF(Step1_GenProfile!M61,"}};","},"), "")</f>
        <v>,12},</v>
      </c>
    </row>
    <row r="44" spans="1:3" ht="13" x14ac:dyDescent="0.3">
      <c r="A44" s="13" t="str">
        <f ca="1">IF(Step1_GenProfile!H62, "{"&amp;Step1_GenProfile!J62&amp;",","")</f>
        <v>{0.0488427906976744,</v>
      </c>
      <c r="B44" s="13">
        <f ca="1">IF(Step1_GenProfile!H62, Step1_GenProfile!I62*60,"")</f>
        <v>19.590697674418617</v>
      </c>
      <c r="C44" s="13" t="str">
        <f>IF(Step1_GenProfile!H62, ","&amp;itp&amp; IF(Step1_GenProfile!M62,"}};","},"), "")</f>
        <v>,12},</v>
      </c>
    </row>
    <row r="45" spans="1:3" ht="13" x14ac:dyDescent="0.3">
      <c r="A45" s="13" t="str">
        <f ca="1">IF(Step1_GenProfile!H63, "{"&amp;Step1_GenProfile!J63&amp;",","")</f>
        <v>{0.0528669767441861,</v>
      </c>
      <c r="B45" s="13">
        <f ca="1">IF(Step1_GenProfile!H63, Step1_GenProfile!I63*60,"")</f>
        <v>20.65116279069769</v>
      </c>
      <c r="C45" s="13" t="str">
        <f>IF(Step1_GenProfile!H63, ","&amp;itp&amp; IF(Step1_GenProfile!M63,"}};","},"), "")</f>
        <v>,12},</v>
      </c>
    </row>
    <row r="46" spans="1:3" ht="13" x14ac:dyDescent="0.3">
      <c r="A46" s="13" t="str">
        <f ca="1">IF(Step1_GenProfile!H64, "{"&amp;Step1_GenProfile!J64&amp;",","")</f>
        <v>{0.0571060465116279,</v>
      </c>
      <c r="B46" s="13">
        <f ca="1">IF(Step1_GenProfile!H64, Step1_GenProfile!I64*60,"")</f>
        <v>21.739534883720946</v>
      </c>
      <c r="C46" s="13" t="str">
        <f>IF(Step1_GenProfile!H64, ","&amp;itp&amp; IF(Step1_GenProfile!M64,"}};","},"), "")</f>
        <v>,12},</v>
      </c>
    </row>
    <row r="47" spans="1:3" ht="13" x14ac:dyDescent="0.3">
      <c r="A47" s="13" t="str">
        <f ca="1">IF(Step1_GenProfile!H65, "{"&amp;Step1_GenProfile!J65&amp;",","")</f>
        <v>{0.0615655813953489,</v>
      </c>
      <c r="B47" s="13">
        <f ca="1">IF(Step1_GenProfile!H65, Step1_GenProfile!I65*60,"")</f>
        <v>22.85581395348839</v>
      </c>
      <c r="C47" s="13" t="str">
        <f>IF(Step1_GenProfile!H65, ","&amp;itp&amp; IF(Step1_GenProfile!M65,"}};","},"), "")</f>
        <v>,12},</v>
      </c>
    </row>
    <row r="48" spans="1:3" ht="13" x14ac:dyDescent="0.3">
      <c r="A48" s="13" t="str">
        <f ca="1">IF(Step1_GenProfile!H66, "{"&amp;Step1_GenProfile!J66&amp;",","")</f>
        <v>{0.0662511627906977,</v>
      </c>
      <c r="B48" s="13">
        <f ca="1">IF(Step1_GenProfile!H66, Step1_GenProfile!I66*60,"")</f>
        <v>24.000000000000018</v>
      </c>
      <c r="C48" s="13" t="str">
        <f>IF(Step1_GenProfile!H66, ","&amp;itp&amp; IF(Step1_GenProfile!M66,"}};","},"), "")</f>
        <v>,12},</v>
      </c>
    </row>
    <row r="49" spans="1:3" ht="13" x14ac:dyDescent="0.3">
      <c r="A49" s="13" t="str">
        <f ca="1">IF(Step1_GenProfile!H67, "{"&amp;Step1_GenProfile!J67&amp;",","")</f>
        <v>{0.0711683720930233,</v>
      </c>
      <c r="B49" s="13">
        <f ca="1">IF(Step1_GenProfile!H67, Step1_GenProfile!I67*60,"")</f>
        <v>25.172093023255833</v>
      </c>
      <c r="C49" s="13" t="str">
        <f>IF(Step1_GenProfile!H67, ","&amp;itp&amp; IF(Step1_GenProfile!M67,"}};","},"), "")</f>
        <v>,12},</v>
      </c>
    </row>
    <row r="50" spans="1:3" ht="13" x14ac:dyDescent="0.3">
      <c r="A50" s="13" t="str">
        <f ca="1">IF(Step1_GenProfile!H68, "{"&amp;Step1_GenProfile!J68&amp;",","")</f>
        <v>{0.0763227906976745,</v>
      </c>
      <c r="B50" s="13">
        <f ca="1">IF(Step1_GenProfile!H68, Step1_GenProfile!I68*60,"")</f>
        <v>26.372093023255836</v>
      </c>
      <c r="C50" s="13" t="str">
        <f>IF(Step1_GenProfile!H68, ","&amp;itp&amp; IF(Step1_GenProfile!M68,"}};","},"), "")</f>
        <v>,12},</v>
      </c>
    </row>
    <row r="51" spans="1:3" ht="13" x14ac:dyDescent="0.3">
      <c r="A51" s="13" t="str">
        <f ca="1">IF(Step1_GenProfile!H69, "{"&amp;Step1_GenProfile!J69&amp;",","")</f>
        <v>{0.0817172093023256,</v>
      </c>
      <c r="B51" s="13">
        <f ca="1">IF(Step1_GenProfile!H69, Step1_GenProfile!I69*60,"")</f>
        <v>27.572093023255835</v>
      </c>
      <c r="C51" s="13" t="str">
        <f>IF(Step1_GenProfile!H69, ","&amp;itp&amp; IF(Step1_GenProfile!M69,"}};","},"), "")</f>
        <v>,12},</v>
      </c>
    </row>
    <row r="52" spans="1:3" ht="13" x14ac:dyDescent="0.3">
      <c r="A52" s="13" t="str">
        <f ca="1">IF(Step1_GenProfile!H70, "{"&amp;Step1_GenProfile!J70&amp;",","")</f>
        <v>{0.0873516279069768,</v>
      </c>
      <c r="B52" s="13">
        <f ca="1">IF(Step1_GenProfile!H70, Step1_GenProfile!I70*60,"")</f>
        <v>28.772093023255838</v>
      </c>
      <c r="C52" s="13" t="str">
        <f>IF(Step1_GenProfile!H70, ","&amp;itp&amp; IF(Step1_GenProfile!M70,"}};","},"), "")</f>
        <v>,12},</v>
      </c>
    </row>
    <row r="53" spans="1:3" ht="13" x14ac:dyDescent="0.3">
      <c r="A53" s="13" t="str">
        <f ca="1">IF(Step1_GenProfile!H71, "{"&amp;Step1_GenProfile!J71&amp;",","")</f>
        <v>{0.093226046511628,</v>
      </c>
      <c r="B53" s="13">
        <f ca="1">IF(Step1_GenProfile!H71, Step1_GenProfile!I71*60,"")</f>
        <v>29.972093023255834</v>
      </c>
      <c r="C53" s="13" t="str">
        <f>IF(Step1_GenProfile!H71, ","&amp;itp&amp; IF(Step1_GenProfile!M71,"}};","},"), "")</f>
        <v>,12},</v>
      </c>
    </row>
    <row r="54" spans="1:3" ht="13" x14ac:dyDescent="0.3">
      <c r="A54" s="13" t="str">
        <f ca="1">IF(Step1_GenProfile!H72, "{"&amp;Step1_GenProfile!J72&amp;",","")</f>
        <v>{0.0993404651162792,</v>
      </c>
      <c r="B54" s="13">
        <f ca="1">IF(Step1_GenProfile!H72, Step1_GenProfile!I72*60,"")</f>
        <v>31.172093023255837</v>
      </c>
      <c r="C54" s="13" t="str">
        <f>IF(Step1_GenProfile!H72, ","&amp;itp&amp; IF(Step1_GenProfile!M72,"}};","},"), "")</f>
        <v>,12},</v>
      </c>
    </row>
    <row r="55" spans="1:3" ht="13" x14ac:dyDescent="0.3">
      <c r="A55" s="13" t="str">
        <f ca="1">IF(Step1_GenProfile!H73, "{"&amp;Step1_GenProfile!J73&amp;",","")</f>
        <v>{0.10569488372093,</v>
      </c>
      <c r="B55" s="13">
        <f ca="1">IF(Step1_GenProfile!H73, Step1_GenProfile!I73*60,"")</f>
        <v>32.372093023255829</v>
      </c>
      <c r="C55" s="13" t="str">
        <f>IF(Step1_GenProfile!H73, ","&amp;itp&amp; IF(Step1_GenProfile!M73,"}};","},"), "")</f>
        <v>,12},</v>
      </c>
    </row>
    <row r="56" spans="1:3" ht="13" x14ac:dyDescent="0.3">
      <c r="A56" s="13" t="str">
        <f ca="1">IF(Step1_GenProfile!H74, "{"&amp;Step1_GenProfile!J74&amp;",","")</f>
        <v>{0.112289302325581,</v>
      </c>
      <c r="B56" s="13">
        <f ca="1">IF(Step1_GenProfile!H74, Step1_GenProfile!I74*60,"")</f>
        <v>33.572093023255839</v>
      </c>
      <c r="C56" s="13" t="str">
        <f>IF(Step1_GenProfile!H74, ","&amp;itp&amp; IF(Step1_GenProfile!M74,"}};","},"), "")</f>
        <v>,12},</v>
      </c>
    </row>
    <row r="57" spans="1:3" ht="13" x14ac:dyDescent="0.3">
      <c r="A57" s="13" t="str">
        <f ca="1">IF(Step1_GenProfile!H75, "{"&amp;Step1_GenProfile!J75&amp;",","")</f>
        <v>{0.119123720930233,</v>
      </c>
      <c r="B57" s="13">
        <f ca="1">IF(Step1_GenProfile!H75, Step1_GenProfile!I75*60,"")</f>
        <v>34.772093023255835</v>
      </c>
      <c r="C57" s="13" t="str">
        <f>IF(Step1_GenProfile!H75, ","&amp;itp&amp; IF(Step1_GenProfile!M75,"}};","},"), "")</f>
        <v>,12},</v>
      </c>
    </row>
    <row r="58" spans="1:3" ht="13" x14ac:dyDescent="0.3">
      <c r="A58" s="13" t="str">
        <f ca="1">IF(Step1_GenProfile!H76, "{"&amp;Step1_GenProfile!J76&amp;",","")</f>
        <v>{0.126198139534884,</v>
      </c>
      <c r="B58" s="13">
        <f ca="1">IF(Step1_GenProfile!H76, Step1_GenProfile!I76*60,"")</f>
        <v>35.972093023255837</v>
      </c>
      <c r="C58" s="13" t="str">
        <f>IF(Step1_GenProfile!H76, ","&amp;itp&amp; IF(Step1_GenProfile!M76,"}};","},"), "")</f>
        <v>,12},</v>
      </c>
    </row>
    <row r="59" spans="1:3" ht="13" x14ac:dyDescent="0.3">
      <c r="A59" s="13" t="str">
        <f ca="1">IF(Step1_GenProfile!H77, "{"&amp;Step1_GenProfile!J77&amp;",","")</f>
        <v>{0.133512558139535,</v>
      </c>
      <c r="B59" s="13">
        <f ca="1">IF(Step1_GenProfile!H77, Step1_GenProfile!I77*60,"")</f>
        <v>37.172093023255826</v>
      </c>
      <c r="C59" s="13" t="str">
        <f>IF(Step1_GenProfile!H77, ","&amp;itp&amp; IF(Step1_GenProfile!M77,"}};","},"), "")</f>
        <v>,12},</v>
      </c>
    </row>
    <row r="60" spans="1:3" ht="13" x14ac:dyDescent="0.3">
      <c r="A60" s="13" t="str">
        <f ca="1">IF(Step1_GenProfile!H78, "{"&amp;Step1_GenProfile!J78&amp;",","")</f>
        <v>{0.141066976744186,</v>
      </c>
      <c r="B60" s="13">
        <f ca="1">IF(Step1_GenProfile!H78, Step1_GenProfile!I78*60,"")</f>
        <v>38.372093023255829</v>
      </c>
      <c r="C60" s="13" t="str">
        <f>IF(Step1_GenProfile!H78, ","&amp;itp&amp; IF(Step1_GenProfile!M78,"}};","},"), "")</f>
        <v>,12},</v>
      </c>
    </row>
    <row r="61" spans="1:3" ht="13" x14ac:dyDescent="0.3">
      <c r="A61" s="13" t="str">
        <f ca="1">IF(Step1_GenProfile!H79, "{"&amp;Step1_GenProfile!J79&amp;",","")</f>
        <v>{0.148861395348837,</v>
      </c>
      <c r="B61" s="13">
        <f ca="1">IF(Step1_GenProfile!H79, Step1_GenProfile!I79*60,"")</f>
        <v>39.572093023255832</v>
      </c>
      <c r="C61" s="13" t="str">
        <f>IF(Step1_GenProfile!H79, ","&amp;itp&amp; IF(Step1_GenProfile!M79,"}};","},"), "")</f>
        <v>,12},</v>
      </c>
    </row>
    <row r="62" spans="1:3" ht="13" x14ac:dyDescent="0.3">
      <c r="A62" s="13" t="str">
        <f ca="1">IF(Step1_GenProfile!H80, "{"&amp;Step1_GenProfile!J80&amp;",","")</f>
        <v>{0.156895813953489,</v>
      </c>
      <c r="B62" s="13">
        <f ca="1">IF(Step1_GenProfile!H80, Step1_GenProfile!I80*60,"")</f>
        <v>40.772093023255835</v>
      </c>
      <c r="C62" s="13" t="str">
        <f>IF(Step1_GenProfile!H80, ","&amp;itp&amp; IF(Step1_GenProfile!M80,"}};","},"), "")</f>
        <v>,12},</v>
      </c>
    </row>
    <row r="63" spans="1:3" ht="13" x14ac:dyDescent="0.3">
      <c r="A63" s="13" t="str">
        <f ca="1">IF(Step1_GenProfile!H81, "{"&amp;Step1_GenProfile!J81&amp;",","")</f>
        <v>{0.16517023255814,</v>
      </c>
      <c r="B63" s="13">
        <f ca="1">IF(Step1_GenProfile!H81, Step1_GenProfile!I81*60,"")</f>
        <v>41.97209302325583</v>
      </c>
      <c r="C63" s="13" t="str">
        <f>IF(Step1_GenProfile!H81, ","&amp;itp&amp; IF(Step1_GenProfile!M81,"}};","},"), "")</f>
        <v>,12},</v>
      </c>
    </row>
    <row r="64" spans="1:3" ht="13" x14ac:dyDescent="0.3">
      <c r="A64" s="13" t="str">
        <f ca="1">IF(Step1_GenProfile!H82, "{"&amp;Step1_GenProfile!J82&amp;",","")</f>
        <v>{0.173684651162791,</v>
      </c>
      <c r="B64" s="13">
        <f ca="1">IF(Step1_GenProfile!H82, Step1_GenProfile!I82*60,"")</f>
        <v>43.172093023255833</v>
      </c>
      <c r="C64" s="13" t="str">
        <f>IF(Step1_GenProfile!H82, ","&amp;itp&amp; IF(Step1_GenProfile!M82,"}};","},"), "")</f>
        <v>,12},</v>
      </c>
    </row>
    <row r="65" spans="1:3" ht="13" x14ac:dyDescent="0.3">
      <c r="A65" s="13" t="str">
        <f ca="1">IF(Step1_GenProfile!H83, "{"&amp;Step1_GenProfile!J83&amp;",","")</f>
        <v>{0.182439069767442,</v>
      </c>
      <c r="B65" s="13">
        <f ca="1">IF(Step1_GenProfile!H83, Step1_GenProfile!I83*60,"")</f>
        <v>44.372093023255829</v>
      </c>
      <c r="C65" s="13" t="str">
        <f>IF(Step1_GenProfile!H83, ","&amp;itp&amp; IF(Step1_GenProfile!M83,"}};","},"), "")</f>
        <v>,12},</v>
      </c>
    </row>
    <row r="66" spans="1:3" ht="13" x14ac:dyDescent="0.3">
      <c r="A66" s="13" t="str">
        <f ca="1">IF(Step1_GenProfile!H84, "{"&amp;Step1_GenProfile!J84&amp;",","")</f>
        <v>{0.191433488372093,</v>
      </c>
      <c r="B66" s="13">
        <f ca="1">IF(Step1_GenProfile!H84, Step1_GenProfile!I84*60,"")</f>
        <v>45.572093023255832</v>
      </c>
      <c r="C66" s="13" t="str">
        <f>IF(Step1_GenProfile!H84, ","&amp;itp&amp; IF(Step1_GenProfile!M84,"}};","},"), "")</f>
        <v>,12},</v>
      </c>
    </row>
    <row r="67" spans="1:3" ht="13" x14ac:dyDescent="0.3">
      <c r="A67" s="13" t="str">
        <f ca="1">IF(Step1_GenProfile!H85, "{"&amp;Step1_GenProfile!J85&amp;",","")</f>
        <v>{0.200667906976744,</v>
      </c>
      <c r="B67" s="13">
        <f ca="1">IF(Step1_GenProfile!H85, Step1_GenProfile!I85*60,"")</f>
        <v>46.772093023255827</v>
      </c>
      <c r="C67" s="13" t="str">
        <f>IF(Step1_GenProfile!H85, ","&amp;itp&amp; IF(Step1_GenProfile!M85,"}};","},"), "")</f>
        <v>,12},</v>
      </c>
    </row>
    <row r="68" spans="1:3" ht="13" x14ac:dyDescent="0.3">
      <c r="A68" s="13" t="str">
        <f ca="1">IF(Step1_GenProfile!H86, "{"&amp;Step1_GenProfile!J86&amp;",","")</f>
        <v>{0.210142325581396,</v>
      </c>
      <c r="B68" s="13">
        <f ca="1">IF(Step1_GenProfile!H86, Step1_GenProfile!I86*60,"")</f>
        <v>47.97209302325583</v>
      </c>
      <c r="C68" s="13" t="str">
        <f>IF(Step1_GenProfile!H86, ","&amp;itp&amp; IF(Step1_GenProfile!M86,"}};","},"), "")</f>
        <v>,12},</v>
      </c>
    </row>
    <row r="69" spans="1:3" ht="13" x14ac:dyDescent="0.3">
      <c r="A69" s="13" t="str">
        <f ca="1">IF(Step1_GenProfile!H87, "{"&amp;Step1_GenProfile!J87&amp;",","")</f>
        <v>{0.219856744186047,</v>
      </c>
      <c r="B69" s="13">
        <f ca="1">IF(Step1_GenProfile!H87, Step1_GenProfile!I87*60,"")</f>
        <v>49.172093023255833</v>
      </c>
      <c r="C69" s="13" t="str">
        <f>IF(Step1_GenProfile!H87, ","&amp;itp&amp; IF(Step1_GenProfile!M87,"}};","},"), "")</f>
        <v>,12},</v>
      </c>
    </row>
    <row r="70" spans="1:3" ht="13" x14ac:dyDescent="0.3">
      <c r="A70" s="13" t="str">
        <f ca="1">IF(Step1_GenProfile!H88, "{"&amp;Step1_GenProfile!J88&amp;",","")</f>
        <v>{0.229811162790698,</v>
      </c>
      <c r="B70" s="13">
        <f ca="1">IF(Step1_GenProfile!H88, Step1_GenProfile!I88*60,"")</f>
        <v>50.372093023255836</v>
      </c>
      <c r="C70" s="13" t="str">
        <f>IF(Step1_GenProfile!H88, ","&amp;itp&amp; IF(Step1_GenProfile!M88,"}};","},"), "")</f>
        <v>,12},</v>
      </c>
    </row>
    <row r="71" spans="1:3" ht="13" x14ac:dyDescent="0.3">
      <c r="A71" s="13" t="str">
        <f ca="1">IF(Step1_GenProfile!H89, "{"&amp;Step1_GenProfile!J89&amp;",","")</f>
        <v>{0.240005581395349,</v>
      </c>
      <c r="B71" s="13">
        <f ca="1">IF(Step1_GenProfile!H89, Step1_GenProfile!I89*60,"")</f>
        <v>51.572093023255825</v>
      </c>
      <c r="C71" s="13" t="str">
        <f>IF(Step1_GenProfile!H89, ","&amp;itp&amp; IF(Step1_GenProfile!M89,"}};","},"), "")</f>
        <v>,12},</v>
      </c>
    </row>
    <row r="72" spans="1:3" ht="13" x14ac:dyDescent="0.3">
      <c r="A72" s="13" t="str">
        <f ca="1">IF(Step1_GenProfile!H90, "{"&amp;Step1_GenProfile!J90&amp;",","")</f>
        <v>{0.25044,</v>
      </c>
      <c r="B72" s="13">
        <f ca="1">IF(Step1_GenProfile!H90, Step1_GenProfile!I90*60,"")</f>
        <v>52.772093023255835</v>
      </c>
      <c r="C72" s="13" t="str">
        <f>IF(Step1_GenProfile!H90, ","&amp;itp&amp; IF(Step1_GenProfile!M90,"}};","},"), "")</f>
        <v>,12},</v>
      </c>
    </row>
    <row r="73" spans="1:3" ht="13" x14ac:dyDescent="0.3">
      <c r="A73" s="13" t="str">
        <f ca="1">IF(Step1_GenProfile!H91, "{"&amp;Step1_GenProfile!J91&amp;",","")</f>
        <v>{0.261114418604651,</v>
      </c>
      <c r="B73" s="13">
        <f ca="1">IF(Step1_GenProfile!H91, Step1_GenProfile!I91*60,"")</f>
        <v>53.97209302325583</v>
      </c>
      <c r="C73" s="13" t="str">
        <f>IF(Step1_GenProfile!H91, ","&amp;itp&amp; IF(Step1_GenProfile!M91,"}};","},"), "")</f>
        <v>,12},</v>
      </c>
    </row>
    <row r="74" spans="1:3" ht="13" x14ac:dyDescent="0.3">
      <c r="A74" s="13" t="str">
        <f ca="1">IF(Step1_GenProfile!H92, "{"&amp;Step1_GenProfile!J92&amp;",","")</f>
        <v>{0.272028837209302,</v>
      </c>
      <c r="B74" s="13">
        <f ca="1">IF(Step1_GenProfile!H92, Step1_GenProfile!I92*60,"")</f>
        <v>55.17209302325584</v>
      </c>
      <c r="C74" s="13" t="str">
        <f>IF(Step1_GenProfile!H92, ","&amp;itp&amp; IF(Step1_GenProfile!M92,"}};","},"), "")</f>
        <v>,12},</v>
      </c>
    </row>
    <row r="75" spans="1:3" ht="13" x14ac:dyDescent="0.3">
      <c r="A75" s="13" t="str">
        <f ca="1">IF(Step1_GenProfile!H93, "{"&amp;Step1_GenProfile!J93&amp;",","")</f>
        <v>{0.283183255813954,</v>
      </c>
      <c r="B75" s="13">
        <f ca="1">IF(Step1_GenProfile!H93, Step1_GenProfile!I93*60,"")</f>
        <v>56.372093023255836</v>
      </c>
      <c r="C75" s="13" t="str">
        <f>IF(Step1_GenProfile!H93, ","&amp;itp&amp; IF(Step1_GenProfile!M93,"}};","},"), "")</f>
        <v>,12},</v>
      </c>
    </row>
    <row r="76" spans="1:3" ht="13" x14ac:dyDescent="0.3">
      <c r="A76" s="13" t="str">
        <f ca="1">IF(Step1_GenProfile!H94, "{"&amp;Step1_GenProfile!J94&amp;",","")</f>
        <v>{0.294577674418605,</v>
      </c>
      <c r="B76" s="13">
        <f ca="1">IF(Step1_GenProfile!H94, Step1_GenProfile!I94*60,"")</f>
        <v>57.572093023255832</v>
      </c>
      <c r="C76" s="13" t="str">
        <f>IF(Step1_GenProfile!H94, ","&amp;itp&amp; IF(Step1_GenProfile!M94,"}};","},"), "")</f>
        <v>,12},</v>
      </c>
    </row>
    <row r="77" spans="1:3" ht="13" x14ac:dyDescent="0.3">
      <c r="A77" s="13" t="str">
        <f ca="1">IF(Step1_GenProfile!H95, "{"&amp;Step1_GenProfile!J95&amp;",","")</f>
        <v>{0.306212093023256,</v>
      </c>
      <c r="B77" s="13">
        <f ca="1">IF(Step1_GenProfile!H95, Step1_GenProfile!I95*60,"")</f>
        <v>58.772093023255835</v>
      </c>
      <c r="C77" s="13" t="str">
        <f>IF(Step1_GenProfile!H95, ","&amp;itp&amp; IF(Step1_GenProfile!M95,"}};","},"), "")</f>
        <v>,12},</v>
      </c>
    </row>
    <row r="78" spans="1:3" ht="13" x14ac:dyDescent="0.3">
      <c r="A78" s="13" t="str">
        <f ca="1">IF(Step1_GenProfile!H96, "{"&amp;Step1_GenProfile!J96&amp;",","")</f>
        <v>{0.318086511627907,</v>
      </c>
      <c r="B78" s="13">
        <f ca="1">IF(Step1_GenProfile!H96, Step1_GenProfile!I96*60,"")</f>
        <v>59.97209302325583</v>
      </c>
      <c r="C78" s="13" t="str">
        <f>IF(Step1_GenProfile!H96, ","&amp;itp&amp; IF(Step1_GenProfile!M96,"}};","},"), "")</f>
        <v>,12},</v>
      </c>
    </row>
    <row r="79" spans="1:3" ht="13" x14ac:dyDescent="0.3">
      <c r="A79" s="13" t="str">
        <f ca="1">IF(Step1_GenProfile!H97, "{"&amp;Step1_GenProfile!J97&amp;",","")</f>
        <v>{0.330200930232558,</v>
      </c>
      <c r="B79" s="13">
        <f ca="1">IF(Step1_GenProfile!H97, Step1_GenProfile!I97*60,"")</f>
        <v>61.172093023255847</v>
      </c>
      <c r="C79" s="13" t="str">
        <f>IF(Step1_GenProfile!H97, ","&amp;itp&amp; IF(Step1_GenProfile!M97,"}};","},"), "")</f>
        <v>,12},</v>
      </c>
    </row>
    <row r="80" spans="1:3" ht="13" x14ac:dyDescent="0.3">
      <c r="A80" s="13" t="str">
        <f ca="1">IF(Step1_GenProfile!H98, "{"&amp;Step1_GenProfile!J98&amp;",","")</f>
        <v>{0.342555348837209,</v>
      </c>
      <c r="B80" s="13">
        <f ca="1">IF(Step1_GenProfile!H98, Step1_GenProfile!I98*60,"")</f>
        <v>62.372093023255836</v>
      </c>
      <c r="C80" s="13" t="str">
        <f>IF(Step1_GenProfile!H98, ","&amp;itp&amp; IF(Step1_GenProfile!M98,"}};","},"), "")</f>
        <v>,12},</v>
      </c>
    </row>
    <row r="81" spans="1:3" ht="13" x14ac:dyDescent="0.3">
      <c r="A81" s="13" t="str">
        <f ca="1">IF(Step1_GenProfile!H99, "{"&amp;Step1_GenProfile!J99&amp;",","")</f>
        <v>{0.355149767441861,</v>
      </c>
      <c r="B81" s="13">
        <f ca="1">IF(Step1_GenProfile!H99, Step1_GenProfile!I99*60,"")</f>
        <v>63.572093023255839</v>
      </c>
      <c r="C81" s="13" t="str">
        <f>IF(Step1_GenProfile!H99, ","&amp;itp&amp; IF(Step1_GenProfile!M99,"}};","},"), "")</f>
        <v>,12},</v>
      </c>
    </row>
    <row r="82" spans="1:3" ht="13" x14ac:dyDescent="0.3">
      <c r="A82" s="13" t="str">
        <f ca="1">IF(Step1_GenProfile!H100, "{"&amp;Step1_GenProfile!J100&amp;",","")</f>
        <v>{0.367984186046512,</v>
      </c>
      <c r="B82" s="13">
        <f ca="1">IF(Step1_GenProfile!H100, Step1_GenProfile!I100*60,"")</f>
        <v>64.77209302325582</v>
      </c>
      <c r="C82" s="13" t="str">
        <f>IF(Step1_GenProfile!H100, ","&amp;itp&amp; IF(Step1_GenProfile!M100,"}};","},"), "")</f>
        <v>,12},</v>
      </c>
    </row>
    <row r="83" spans="1:3" ht="13" x14ac:dyDescent="0.3">
      <c r="A83" s="13" t="str">
        <f ca="1">IF(Step1_GenProfile!H101, "{"&amp;Step1_GenProfile!J101&amp;",","")</f>
        <v>{0.381058604651163,</v>
      </c>
      <c r="B83" s="13">
        <f ca="1">IF(Step1_GenProfile!H101, Step1_GenProfile!I101*60,"")</f>
        <v>65.972093023255823</v>
      </c>
      <c r="C83" s="13" t="str">
        <f>IF(Step1_GenProfile!H101, ","&amp;itp&amp; IF(Step1_GenProfile!M101,"}};","},"), "")</f>
        <v>,12},</v>
      </c>
    </row>
    <row r="84" spans="1:3" ht="13" x14ac:dyDescent="0.3">
      <c r="A84" s="13" t="str">
        <f ca="1">IF(Step1_GenProfile!H102, "{"&amp;Step1_GenProfile!J102&amp;",","")</f>
        <v>{0.394373023255814,</v>
      </c>
      <c r="B84" s="13">
        <f ca="1">IF(Step1_GenProfile!H102, Step1_GenProfile!I102*60,"")</f>
        <v>67.17209302325584</v>
      </c>
      <c r="C84" s="13" t="str">
        <f>IF(Step1_GenProfile!H102, ","&amp;itp&amp; IF(Step1_GenProfile!M102,"}};","},"), "")</f>
        <v>,12},</v>
      </c>
    </row>
    <row r="85" spans="1:3" ht="13" x14ac:dyDescent="0.3">
      <c r="A85" s="13" t="str">
        <f ca="1">IF(Step1_GenProfile!H103, "{"&amp;Step1_GenProfile!J103&amp;",","")</f>
        <v>{0.407927441860465,</v>
      </c>
      <c r="B85" s="13">
        <f ca="1">IF(Step1_GenProfile!H103, Step1_GenProfile!I103*60,"")</f>
        <v>68.372093023255843</v>
      </c>
      <c r="C85" s="13" t="str">
        <f>IF(Step1_GenProfile!H103, ","&amp;itp&amp; IF(Step1_GenProfile!M103,"}};","},"), "")</f>
        <v>,12},</v>
      </c>
    </row>
    <row r="86" spans="1:3" ht="13" x14ac:dyDescent="0.3">
      <c r="A86" s="13" t="str">
        <f ca="1">IF(Step1_GenProfile!H104, "{"&amp;Step1_GenProfile!J104&amp;",","")</f>
        <v>{0.421721860465116,</v>
      </c>
      <c r="B86" s="13">
        <f ca="1">IF(Step1_GenProfile!H104, Step1_GenProfile!I104*60,"")</f>
        <v>69.572093023255832</v>
      </c>
      <c r="C86" s="13" t="str">
        <f>IF(Step1_GenProfile!H104, ","&amp;itp&amp; IF(Step1_GenProfile!M104,"}};","},"), "")</f>
        <v>,12},</v>
      </c>
    </row>
    <row r="87" spans="1:3" ht="13" x14ac:dyDescent="0.3">
      <c r="A87" s="13" t="str">
        <f ca="1">IF(Step1_GenProfile!H105, "{"&amp;Step1_GenProfile!J105&amp;",","")</f>
        <v>{0.435756279069768,</v>
      </c>
      <c r="B87" s="13">
        <f ca="1">IF(Step1_GenProfile!H105, Step1_GenProfile!I105*60,"")</f>
        <v>70.772093023255835</v>
      </c>
      <c r="C87" s="13" t="str">
        <f>IF(Step1_GenProfile!H105, ","&amp;itp&amp; IF(Step1_GenProfile!M105,"}};","},"), "")</f>
        <v>,12},</v>
      </c>
    </row>
    <row r="88" spans="1:3" ht="13" x14ac:dyDescent="0.3">
      <c r="A88" s="13" t="str">
        <f ca="1">IF(Step1_GenProfile!H106, "{"&amp;Step1_GenProfile!J106&amp;",","")</f>
        <v>{0.450030697674419,</v>
      </c>
      <c r="B88" s="13">
        <f ca="1">IF(Step1_GenProfile!H106, Step1_GenProfile!I106*60,"")</f>
        <v>71.972093023255852</v>
      </c>
      <c r="C88" s="13" t="str">
        <f>IF(Step1_GenProfile!H106, ","&amp;itp&amp; IF(Step1_GenProfile!M106,"}};","},"), "")</f>
        <v>,12},</v>
      </c>
    </row>
    <row r="89" spans="1:3" ht="13" x14ac:dyDescent="0.3">
      <c r="A89" s="13" t="str">
        <f ca="1">IF(Step1_GenProfile!H107, "{"&amp;Step1_GenProfile!J107&amp;",","")</f>
        <v>{0.46454511627907,</v>
      </c>
      <c r="B89" s="13">
        <f ca="1">IF(Step1_GenProfile!H107, Step1_GenProfile!I107*60,"")</f>
        <v>73.172093023255826</v>
      </c>
      <c r="C89" s="13" t="str">
        <f>IF(Step1_GenProfile!H107, ","&amp;itp&amp; IF(Step1_GenProfile!M107,"}};","},"), "")</f>
        <v>,12},</v>
      </c>
    </row>
    <row r="90" spans="1:3" ht="13" x14ac:dyDescent="0.3">
      <c r="A90" s="13" t="str">
        <f ca="1">IF(Step1_GenProfile!H108, "{"&amp;Step1_GenProfile!J108&amp;",","")</f>
        <v>{0.479299534883721,</v>
      </c>
      <c r="B90" s="13">
        <f ca="1">IF(Step1_GenProfile!H108, Step1_GenProfile!I108*60,"")</f>
        <v>74.372093023255829</v>
      </c>
      <c r="C90" s="13" t="str">
        <f>IF(Step1_GenProfile!H108, ","&amp;itp&amp; IF(Step1_GenProfile!M108,"}};","},"), "")</f>
        <v>,12},</v>
      </c>
    </row>
    <row r="91" spans="1:3" ht="13" x14ac:dyDescent="0.3">
      <c r="A91" s="13" t="str">
        <f ca="1">IF(Step1_GenProfile!H109, "{"&amp;Step1_GenProfile!J109&amp;",","")</f>
        <v>{0.494293953488372,</v>
      </c>
      <c r="B91" s="13">
        <f ca="1">IF(Step1_GenProfile!H109, Step1_GenProfile!I109*60,"")</f>
        <v>75.572093023255846</v>
      </c>
      <c r="C91" s="13" t="str">
        <f>IF(Step1_GenProfile!H109, ","&amp;itp&amp; IF(Step1_GenProfile!M109,"}};","},"), "")</f>
        <v>,12},</v>
      </c>
    </row>
    <row r="92" spans="1:3" ht="13" x14ac:dyDescent="0.3">
      <c r="A92" s="13" t="str">
        <f ca="1">IF(Step1_GenProfile!H110, "{"&amp;Step1_GenProfile!J110&amp;",","")</f>
        <v>{0.509528372093023,</v>
      </c>
      <c r="B92" s="13">
        <f ca="1">IF(Step1_GenProfile!H110, Step1_GenProfile!I110*60,"")</f>
        <v>76.772093023255835</v>
      </c>
      <c r="C92" s="13" t="str">
        <f>IF(Step1_GenProfile!H110, ","&amp;itp&amp; IF(Step1_GenProfile!M110,"}};","},"), "")</f>
        <v>,12},</v>
      </c>
    </row>
    <row r="93" spans="1:3" ht="13" x14ac:dyDescent="0.3">
      <c r="A93" s="13" t="str">
        <f ca="1">IF(Step1_GenProfile!H111, "{"&amp;Step1_GenProfile!J111&amp;",","")</f>
        <v>{0.525002790697675,</v>
      </c>
      <c r="B93" s="13">
        <f ca="1">IF(Step1_GenProfile!H111, Step1_GenProfile!I111*60,"")</f>
        <v>77.972093023255837</v>
      </c>
      <c r="C93" s="13" t="str">
        <f>IF(Step1_GenProfile!H111, ","&amp;itp&amp; IF(Step1_GenProfile!M111,"}};","},"), "")</f>
        <v>,12},</v>
      </c>
    </row>
    <row r="94" spans="1:3" ht="13" x14ac:dyDescent="0.3">
      <c r="A94" s="13" t="str">
        <f ca="1">IF(Step1_GenProfile!H112, "{"&amp;Step1_GenProfile!J112&amp;",","")</f>
        <v>{0.540717209302326,</v>
      </c>
      <c r="B94" s="13">
        <f ca="1">IF(Step1_GenProfile!H112, Step1_GenProfile!I112*60,"")</f>
        <v>79.17209302325584</v>
      </c>
      <c r="C94" s="13" t="str">
        <f>IF(Step1_GenProfile!H112, ","&amp;itp&amp; IF(Step1_GenProfile!M112,"}};","},"), "")</f>
        <v>,12},</v>
      </c>
    </row>
    <row r="95" spans="1:3" ht="13" x14ac:dyDescent="0.3">
      <c r="A95" s="13" t="str">
        <f ca="1">IF(Step1_GenProfile!H113, "{"&amp;Step1_GenProfile!J113&amp;",","")</f>
        <v>{0.556671627906977,</v>
      </c>
      <c r="B95" s="13">
        <f ca="1">IF(Step1_GenProfile!H113, Step1_GenProfile!I113*60,"")</f>
        <v>80.372093023255857</v>
      </c>
      <c r="C95" s="13" t="str">
        <f>IF(Step1_GenProfile!H113, ","&amp;itp&amp; IF(Step1_GenProfile!M113,"}};","},"), "")</f>
        <v>,12},</v>
      </c>
    </row>
    <row r="96" spans="1:3" ht="13" x14ac:dyDescent="0.3">
      <c r="A96" s="13" t="str">
        <f ca="1">IF(Step1_GenProfile!H114, "{"&amp;Step1_GenProfile!J114&amp;",","")</f>
        <v>{0.572866046511628,</v>
      </c>
      <c r="B96" s="13">
        <f ca="1">IF(Step1_GenProfile!H114, Step1_GenProfile!I114*60,"")</f>
        <v>81.57209302325586</v>
      </c>
      <c r="C96" s="13" t="str">
        <f>IF(Step1_GenProfile!H114, ","&amp;itp&amp; IF(Step1_GenProfile!M114,"}};","},"), "")</f>
        <v>,12},</v>
      </c>
    </row>
    <row r="97" spans="1:3" ht="13" x14ac:dyDescent="0.3">
      <c r="A97" s="13" t="str">
        <f ca="1">IF(Step1_GenProfile!H115, "{"&amp;Step1_GenProfile!J115&amp;",","")</f>
        <v>{0.589300465116279,</v>
      </c>
      <c r="B97" s="13">
        <f ca="1">IF(Step1_GenProfile!H115, Step1_GenProfile!I115*60,"")</f>
        <v>82.772093023255849</v>
      </c>
      <c r="C97" s="13" t="str">
        <f>IF(Step1_GenProfile!H115, ","&amp;itp&amp; IF(Step1_GenProfile!M115,"}};","},"), "")</f>
        <v>,12},</v>
      </c>
    </row>
    <row r="98" spans="1:3" ht="13" x14ac:dyDescent="0.3">
      <c r="A98" s="13" t="str">
        <f ca="1">IF(Step1_GenProfile!H116, "{"&amp;Step1_GenProfile!J116&amp;",","")</f>
        <v>{0.605974883720931,</v>
      </c>
      <c r="B98" s="13">
        <f ca="1">IF(Step1_GenProfile!H116, Step1_GenProfile!I116*60,"")</f>
        <v>83.972093023255837</v>
      </c>
      <c r="C98" s="13" t="str">
        <f>IF(Step1_GenProfile!H116, ","&amp;itp&amp; IF(Step1_GenProfile!M116,"}};","},"), "")</f>
        <v>,12},</v>
      </c>
    </row>
    <row r="99" spans="1:3" ht="13" x14ac:dyDescent="0.3">
      <c r="A99" s="13" t="str">
        <f ca="1">IF(Step1_GenProfile!H117, "{"&amp;Step1_GenProfile!J117&amp;",","")</f>
        <v>{0.622889302325582,</v>
      </c>
      <c r="B99" s="13">
        <f ca="1">IF(Step1_GenProfile!H117, Step1_GenProfile!I117*60,"")</f>
        <v>85.172093023255854</v>
      </c>
      <c r="C99" s="13" t="str">
        <f>IF(Step1_GenProfile!H117, ","&amp;itp&amp; IF(Step1_GenProfile!M117,"}};","},"), "")</f>
        <v>,12},</v>
      </c>
    </row>
    <row r="100" spans="1:3" ht="13" x14ac:dyDescent="0.3">
      <c r="A100" s="13" t="str">
        <f ca="1">IF(Step1_GenProfile!H118, "{"&amp;Step1_GenProfile!J118&amp;",","")</f>
        <v>{0.640043720930233,</v>
      </c>
      <c r="B100" s="13">
        <f ca="1">IF(Step1_GenProfile!H118, Step1_GenProfile!I118*60,"")</f>
        <v>86.372093023255857</v>
      </c>
      <c r="C100" s="13" t="str">
        <f>IF(Step1_GenProfile!H118, ","&amp;itp&amp; IF(Step1_GenProfile!M118,"}};","},"), "")</f>
        <v>,12},</v>
      </c>
    </row>
    <row r="101" spans="1:3" ht="13" x14ac:dyDescent="0.3">
      <c r="A101" s="13" t="str">
        <f ca="1">IF(Step1_GenProfile!H119, "{"&amp;Step1_GenProfile!J119&amp;",","")</f>
        <v>{0.657438139534884,</v>
      </c>
      <c r="B101" s="13">
        <f ca="1">IF(Step1_GenProfile!H119, Step1_GenProfile!I119*60,"")</f>
        <v>87.572093023255846</v>
      </c>
      <c r="C101" s="13" t="str">
        <f>IF(Step1_GenProfile!H119, ","&amp;itp&amp; IF(Step1_GenProfile!M119,"}};","},"), "")</f>
        <v>,12},</v>
      </c>
    </row>
    <row r="102" spans="1:3" ht="13" x14ac:dyDescent="0.3">
      <c r="A102" s="13" t="str">
        <f ca="1">IF(Step1_GenProfile!H120, "{"&amp;Step1_GenProfile!J120&amp;",","")</f>
        <v>{0.675072558139535,</v>
      </c>
      <c r="B102" s="13">
        <f ca="1">IF(Step1_GenProfile!H120, Step1_GenProfile!I120*60,"")</f>
        <v>88.772093023255849</v>
      </c>
      <c r="C102" s="13" t="str">
        <f>IF(Step1_GenProfile!H120, ","&amp;itp&amp; IF(Step1_GenProfile!M120,"}};","},"), "")</f>
        <v>,12},</v>
      </c>
    </row>
    <row r="103" spans="1:3" ht="13" x14ac:dyDescent="0.3">
      <c r="A103" s="13" t="str">
        <f ca="1">IF(Step1_GenProfile!H121, "{"&amp;Step1_GenProfile!J121&amp;",","")</f>
        <v>{0.692946976744186,</v>
      </c>
      <c r="B103" s="13">
        <f ca="1">IF(Step1_GenProfile!H121, Step1_GenProfile!I121*60,"")</f>
        <v>89.972093023255866</v>
      </c>
      <c r="C103" s="13" t="str">
        <f>IF(Step1_GenProfile!H121, ","&amp;itp&amp; IF(Step1_GenProfile!M121,"}};","},"), "")</f>
        <v>,12},</v>
      </c>
    </row>
    <row r="104" spans="1:3" ht="13" x14ac:dyDescent="0.3">
      <c r="A104" s="13" t="str">
        <f ca="1">IF(Step1_GenProfile!H122, "{"&amp;Step1_GenProfile!J122&amp;",","")</f>
        <v>{0.711061395348838,</v>
      </c>
      <c r="B104" s="13">
        <f ca="1">IF(Step1_GenProfile!H122, Step1_GenProfile!I122*60,"")</f>
        <v>91.172093023255854</v>
      </c>
      <c r="C104" s="13" t="str">
        <f>IF(Step1_GenProfile!H122, ","&amp;itp&amp; IF(Step1_GenProfile!M122,"}};","},"), "")</f>
        <v>,12},</v>
      </c>
    </row>
    <row r="105" spans="1:3" ht="13" x14ac:dyDescent="0.3">
      <c r="A105" s="13" t="str">
        <f ca="1">IF(Step1_GenProfile!H123, "{"&amp;Step1_GenProfile!J123&amp;",","")</f>
        <v>{0.729415813953489,</v>
      </c>
      <c r="B105" s="13">
        <f ca="1">IF(Step1_GenProfile!H123, Step1_GenProfile!I123*60,"")</f>
        <v>92.372093023255843</v>
      </c>
      <c r="C105" s="13" t="str">
        <f>IF(Step1_GenProfile!H123, ","&amp;itp&amp; IF(Step1_GenProfile!M123,"}};","},"), "")</f>
        <v>,12},</v>
      </c>
    </row>
    <row r="106" spans="1:3" ht="13" x14ac:dyDescent="0.3">
      <c r="A106" s="13" t="str">
        <f ca="1">IF(Step1_GenProfile!H124, "{"&amp;Step1_GenProfile!J124&amp;",","")</f>
        <v>{0.74801023255814,</v>
      </c>
      <c r="B106" s="13">
        <f ca="1">IF(Step1_GenProfile!H124, Step1_GenProfile!I124*60,"")</f>
        <v>93.572093023255846</v>
      </c>
      <c r="C106" s="13" t="str">
        <f>IF(Step1_GenProfile!H124, ","&amp;itp&amp; IF(Step1_GenProfile!M124,"}};","},"), "")</f>
        <v>,12},</v>
      </c>
    </row>
    <row r="107" spans="1:3" ht="13" x14ac:dyDescent="0.3">
      <c r="A107" s="13" t="str">
        <f ca="1">IF(Step1_GenProfile!H125, "{"&amp;Step1_GenProfile!J125&amp;",","")</f>
        <v>{0.766844651162791,</v>
      </c>
      <c r="B107" s="13">
        <f ca="1">IF(Step1_GenProfile!H125, Step1_GenProfile!I125*60,"")</f>
        <v>94.772093023255863</v>
      </c>
      <c r="C107" s="13" t="str">
        <f>IF(Step1_GenProfile!H125, ","&amp;itp&amp; IF(Step1_GenProfile!M125,"}};","},"), "")</f>
        <v>,12},</v>
      </c>
    </row>
    <row r="108" spans="1:3" ht="13" x14ac:dyDescent="0.3">
      <c r="A108" s="13" t="str">
        <f ca="1">IF(Step1_GenProfile!H126, "{"&amp;Step1_GenProfile!J126&amp;",","")</f>
        <v>{0.785919069767442,</v>
      </c>
      <c r="B108" s="13">
        <f ca="1">IF(Step1_GenProfile!H126, Step1_GenProfile!I126*60,"")</f>
        <v>95.972093023255852</v>
      </c>
      <c r="C108" s="13" t="str">
        <f>IF(Step1_GenProfile!H126, ","&amp;itp&amp; IF(Step1_GenProfile!M126,"}};","},"), "")</f>
        <v>,12},</v>
      </c>
    </row>
    <row r="109" spans="1:3" ht="13" x14ac:dyDescent="0.3">
      <c r="A109" s="13" t="str">
        <f ca="1">IF(Step1_GenProfile!H127, "{"&amp;Step1_GenProfile!J127&amp;",","")</f>
        <v>{0.805233488372094,</v>
      </c>
      <c r="B109" s="13">
        <f ca="1">IF(Step1_GenProfile!H127, Step1_GenProfile!I127*60,"")</f>
        <v>97.172093023255854</v>
      </c>
      <c r="C109" s="13" t="str">
        <f>IF(Step1_GenProfile!H127, ","&amp;itp&amp; IF(Step1_GenProfile!M127,"}};","},"), "")</f>
        <v>,12},</v>
      </c>
    </row>
    <row r="110" spans="1:3" ht="13" x14ac:dyDescent="0.3">
      <c r="A110" s="13" t="str">
        <f ca="1">IF(Step1_GenProfile!H128, "{"&amp;Step1_GenProfile!J128&amp;",","")</f>
        <v>{0.824787906976745,</v>
      </c>
      <c r="B110" s="13">
        <f ca="1">IF(Step1_GenProfile!H128, Step1_GenProfile!I128*60,"")</f>
        <v>98.372093023255829</v>
      </c>
      <c r="C110" s="13" t="str">
        <f>IF(Step1_GenProfile!H128, ","&amp;itp&amp; IF(Step1_GenProfile!M128,"}};","},"), "")</f>
        <v>,12},</v>
      </c>
    </row>
    <row r="111" spans="1:3" ht="13" x14ac:dyDescent="0.3">
      <c r="A111" s="13" t="str">
        <f ca="1">IF(Step1_GenProfile!H129, "{"&amp;Step1_GenProfile!J129&amp;",","")</f>
        <v>{0.844582325581396,</v>
      </c>
      <c r="B111" s="13">
        <f ca="1">IF(Step1_GenProfile!H129, Step1_GenProfile!I129*60,"")</f>
        <v>99.57209302325586</v>
      </c>
      <c r="C111" s="13" t="str">
        <f>IF(Step1_GenProfile!H129, ","&amp;itp&amp; IF(Step1_GenProfile!M129,"}};","},"), "")</f>
        <v>,12},</v>
      </c>
    </row>
    <row r="112" spans="1:3" ht="13" x14ac:dyDescent="0.3">
      <c r="A112" s="13" t="str">
        <f ca="1">IF(Step1_GenProfile!H130, "{"&amp;Step1_GenProfile!J130&amp;",","")</f>
        <v>{0.864616744186047,</v>
      </c>
      <c r="B112" s="13">
        <f ca="1">IF(Step1_GenProfile!H130, Step1_GenProfile!I130*60,"")</f>
        <v>100.77209302325586</v>
      </c>
      <c r="C112" s="13" t="str">
        <f>IF(Step1_GenProfile!H130, ","&amp;itp&amp; IF(Step1_GenProfile!M130,"}};","},"), "")</f>
        <v>,12},</v>
      </c>
    </row>
    <row r="113" spans="1:3" ht="13" x14ac:dyDescent="0.3">
      <c r="A113" s="13" t="str">
        <f ca="1">IF(Step1_GenProfile!H131, "{"&amp;Step1_GenProfile!J131&amp;",","")</f>
        <v>{0.884891162790698,</v>
      </c>
      <c r="B113" s="13">
        <f ca="1">IF(Step1_GenProfile!H131, Step1_GenProfile!I131*60,"")</f>
        <v>101.97209302325587</v>
      </c>
      <c r="C113" s="13" t="str">
        <f>IF(Step1_GenProfile!H131, ","&amp;itp&amp; IF(Step1_GenProfile!M131,"}};","},"), "")</f>
        <v>,12},</v>
      </c>
    </row>
    <row r="114" spans="1:3" ht="13" x14ac:dyDescent="0.3">
      <c r="A114" s="13" t="str">
        <f ca="1">IF(Step1_GenProfile!H132, "{"&amp;Step1_GenProfile!J132&amp;",","")</f>
        <v>{0.905405581395349,</v>
      </c>
      <c r="B114" s="13">
        <f ca="1">IF(Step1_GenProfile!H132, Step1_GenProfile!I132*60,"")</f>
        <v>103.17209302325585</v>
      </c>
      <c r="C114" s="13" t="str">
        <f>IF(Step1_GenProfile!H132, ","&amp;itp&amp; IF(Step1_GenProfile!M132,"}};","},"), "")</f>
        <v>,12},</v>
      </c>
    </row>
    <row r="115" spans="1:3" ht="13" x14ac:dyDescent="0.3">
      <c r="A115" s="13" t="str">
        <f ca="1">IF(Step1_GenProfile!H133, "{"&amp;Step1_GenProfile!J133&amp;",","")</f>
        <v>{0.926160000000001,</v>
      </c>
      <c r="B115" s="13">
        <f ca="1">IF(Step1_GenProfile!H133, Step1_GenProfile!I133*60,"")</f>
        <v>104.37209302325587</v>
      </c>
      <c r="C115" s="13" t="str">
        <f>IF(Step1_GenProfile!H133, ","&amp;itp&amp; IF(Step1_GenProfile!M133,"}};","},"), "")</f>
        <v>,12},</v>
      </c>
    </row>
    <row r="116" spans="1:3" ht="13" x14ac:dyDescent="0.3">
      <c r="A116" s="13" t="str">
        <f ca="1">IF(Step1_GenProfile!H134, "{"&amp;Step1_GenProfile!J134&amp;",","")</f>
        <v>{0.947154418604652,</v>
      </c>
      <c r="B116" s="13">
        <f ca="1">IF(Step1_GenProfile!H134, Step1_GenProfile!I134*60,"")</f>
        <v>105.57209302325586</v>
      </c>
      <c r="C116" s="13" t="str">
        <f>IF(Step1_GenProfile!H134, ","&amp;itp&amp; IF(Step1_GenProfile!M134,"}};","},"), "")</f>
        <v>,12},</v>
      </c>
    </row>
    <row r="117" spans="1:3" ht="13" x14ac:dyDescent="0.3">
      <c r="A117" s="13" t="str">
        <f ca="1">IF(Step1_GenProfile!H135, "{"&amp;Step1_GenProfile!J135&amp;",","")</f>
        <v>{0.968388837209303,</v>
      </c>
      <c r="B117" s="13">
        <f ca="1">IF(Step1_GenProfile!H135, Step1_GenProfile!I135*60,"")</f>
        <v>106.77209302325586</v>
      </c>
      <c r="C117" s="13" t="str">
        <f>IF(Step1_GenProfile!H135, ","&amp;itp&amp; IF(Step1_GenProfile!M135,"}};","},"), "")</f>
        <v>,12},</v>
      </c>
    </row>
    <row r="118" spans="1:3" ht="13" x14ac:dyDescent="0.3">
      <c r="A118" s="13" t="str">
        <f ca="1">IF(Step1_GenProfile!H136, "{"&amp;Step1_GenProfile!J136&amp;",","")</f>
        <v>{0.989863255813954,</v>
      </c>
      <c r="B118" s="13">
        <f ca="1">IF(Step1_GenProfile!H136, Step1_GenProfile!I136*60,"")</f>
        <v>107.97209302325587</v>
      </c>
      <c r="C118" s="13" t="str">
        <f>IF(Step1_GenProfile!H136, ","&amp;itp&amp; IF(Step1_GenProfile!M136,"}};","},"), "")</f>
        <v>,12},</v>
      </c>
    </row>
    <row r="119" spans="1:3" ht="13" x14ac:dyDescent="0.3">
      <c r="A119" s="13" t="str">
        <f ca="1">IF(Step1_GenProfile!H137, "{"&amp;Step1_GenProfile!J137&amp;",","")</f>
        <v>{1.01157767441861,</v>
      </c>
      <c r="B119" s="13">
        <f ca="1">IF(Step1_GenProfile!H137, Step1_GenProfile!I137*60,"")</f>
        <v>109.17209302325588</v>
      </c>
      <c r="C119" s="13" t="str">
        <f>IF(Step1_GenProfile!H137, ","&amp;itp&amp; IF(Step1_GenProfile!M137,"}};","},"), "")</f>
        <v>,12},</v>
      </c>
    </row>
    <row r="120" spans="1:3" ht="13" x14ac:dyDescent="0.3">
      <c r="A120" s="13" t="str">
        <f ca="1">IF(Step1_GenProfile!H138, "{"&amp;Step1_GenProfile!J138&amp;",","")</f>
        <v>{1.03353209302326,</v>
      </c>
      <c r="B120" s="13">
        <f ca="1">IF(Step1_GenProfile!H138, Step1_GenProfile!I138*60,"")</f>
        <v>110.37209302325587</v>
      </c>
      <c r="C120" s="13" t="str">
        <f>IF(Step1_GenProfile!H138, ","&amp;itp&amp; IF(Step1_GenProfile!M138,"}};","},"), "")</f>
        <v>,12},</v>
      </c>
    </row>
    <row r="121" spans="1:3" ht="13" x14ac:dyDescent="0.3">
      <c r="A121" s="13" t="str">
        <f ca="1">IF(Step1_GenProfile!H139, "{"&amp;Step1_GenProfile!J139&amp;",","")</f>
        <v>{1.05572651162791,</v>
      </c>
      <c r="B121" s="13">
        <f ca="1">IF(Step1_GenProfile!H139, Step1_GenProfile!I139*60,"")</f>
        <v>111.57209302325586</v>
      </c>
      <c r="C121" s="13" t="str">
        <f>IF(Step1_GenProfile!H139, ","&amp;itp&amp; IF(Step1_GenProfile!M139,"}};","},"), "")</f>
        <v>,12},</v>
      </c>
    </row>
    <row r="122" spans="1:3" ht="13" x14ac:dyDescent="0.3">
      <c r="A122" s="13" t="str">
        <f ca="1">IF(Step1_GenProfile!H140, "{"&amp;Step1_GenProfile!J140&amp;",","")</f>
        <v>{1.07816093023256,</v>
      </c>
      <c r="B122" s="13">
        <f ca="1">IF(Step1_GenProfile!H140, Step1_GenProfile!I140*60,"")</f>
        <v>112.77209302325585</v>
      </c>
      <c r="C122" s="13" t="str">
        <f>IF(Step1_GenProfile!H140, ","&amp;itp&amp; IF(Step1_GenProfile!M140,"}};","},"), "")</f>
        <v>,12},</v>
      </c>
    </row>
    <row r="123" spans="1:3" ht="13" x14ac:dyDescent="0.3">
      <c r="A123" s="13" t="str">
        <f ca="1">IF(Step1_GenProfile!H141, "{"&amp;Step1_GenProfile!J141&amp;",","")</f>
        <v>{1.10083534883721,</v>
      </c>
      <c r="B123" s="13">
        <f ca="1">IF(Step1_GenProfile!H141, Step1_GenProfile!I141*60,"")</f>
        <v>113.97209302325584</v>
      </c>
      <c r="C123" s="13" t="str">
        <f>IF(Step1_GenProfile!H141, ","&amp;itp&amp; IF(Step1_GenProfile!M141,"}};","},"), "")</f>
        <v>,12},</v>
      </c>
    </row>
    <row r="124" spans="1:3" ht="13" x14ac:dyDescent="0.3">
      <c r="A124" s="13" t="str">
        <f ca="1">IF(Step1_GenProfile!H142, "{"&amp;Step1_GenProfile!J142&amp;",","")</f>
        <v>{1.12374976744186,</v>
      </c>
      <c r="B124" s="13">
        <f ca="1">IF(Step1_GenProfile!H142, Step1_GenProfile!I142*60,"")</f>
        <v>115.17209302325584</v>
      </c>
      <c r="C124" s="13" t="str">
        <f>IF(Step1_GenProfile!H142, ","&amp;itp&amp; IF(Step1_GenProfile!M142,"}};","},"), "")</f>
        <v>,12},</v>
      </c>
    </row>
    <row r="125" spans="1:3" ht="13" x14ac:dyDescent="0.3">
      <c r="A125" s="13" t="str">
        <f ca="1">IF(Step1_GenProfile!H143, "{"&amp;Step1_GenProfile!J143&amp;",","")</f>
        <v>{1.14690418604651,</v>
      </c>
      <c r="B125" s="13">
        <f ca="1">IF(Step1_GenProfile!H143, Step1_GenProfile!I143*60,"")</f>
        <v>116.37209302325587</v>
      </c>
      <c r="C125" s="13" t="str">
        <f>IF(Step1_GenProfile!H143, ","&amp;itp&amp; IF(Step1_GenProfile!M143,"}};","},"), "")</f>
        <v>,12},</v>
      </c>
    </row>
    <row r="126" spans="1:3" ht="13" x14ac:dyDescent="0.3">
      <c r="A126" s="13" t="str">
        <f ca="1">IF(Step1_GenProfile!H144, "{"&amp;Step1_GenProfile!J144&amp;",","")</f>
        <v>{1.17029860465116,</v>
      </c>
      <c r="B126" s="13">
        <f ca="1">IF(Step1_GenProfile!H144, Step1_GenProfile!I144*60,"")</f>
        <v>117.57209302325589</v>
      </c>
      <c r="C126" s="13" t="str">
        <f>IF(Step1_GenProfile!H144, ","&amp;itp&amp; IF(Step1_GenProfile!M144,"}};","},"), "")</f>
        <v>,12},</v>
      </c>
    </row>
    <row r="127" spans="1:3" ht="13" x14ac:dyDescent="0.3">
      <c r="A127" s="13" t="str">
        <f ca="1">IF(Step1_GenProfile!H145, "{"&amp;Step1_GenProfile!J145&amp;",","")</f>
        <v>{1.19393302325581,</v>
      </c>
      <c r="B127" s="13">
        <f ca="1">IF(Step1_GenProfile!H145, Step1_GenProfile!I145*60,"")</f>
        <v>118.77209302325583</v>
      </c>
      <c r="C127" s="13" t="str">
        <f>IF(Step1_GenProfile!H145, ","&amp;itp&amp; IF(Step1_GenProfile!M145,"}};","},"), "")</f>
        <v>,12},</v>
      </c>
    </row>
    <row r="128" spans="1:3" ht="13" x14ac:dyDescent="0.3">
      <c r="A128" s="13" t="str">
        <f ca="1">IF(Step1_GenProfile!H146, "{"&amp;Step1_GenProfile!J146&amp;",","")</f>
        <v>{1.21780744186047,</v>
      </c>
      <c r="B128" s="13">
        <f ca="1">IF(Step1_GenProfile!H146, Step1_GenProfile!I146*60,"")</f>
        <v>119.97209302325588</v>
      </c>
      <c r="C128" s="13" t="str">
        <f>IF(Step1_GenProfile!H146, ","&amp;itp&amp; IF(Step1_GenProfile!M146,"}};","},"), "")</f>
        <v>,12},</v>
      </c>
    </row>
    <row r="129" spans="1:3" ht="13" x14ac:dyDescent="0.3">
      <c r="A129" s="13" t="str">
        <f ca="1">IF(Step1_GenProfile!H147, "{"&amp;Step1_GenProfile!J147&amp;",","")</f>
        <v>{1.24192186046512,</v>
      </c>
      <c r="B129" s="13">
        <f ca="1">IF(Step1_GenProfile!H147, Step1_GenProfile!I147*60,"")</f>
        <v>121.17209302325588</v>
      </c>
      <c r="C129" s="13" t="str">
        <f>IF(Step1_GenProfile!H147, ","&amp;itp&amp; IF(Step1_GenProfile!M147,"}};","},"), "")</f>
        <v>,12},</v>
      </c>
    </row>
    <row r="130" spans="1:3" ht="13" x14ac:dyDescent="0.3">
      <c r="A130" s="13" t="str">
        <f ca="1">IF(Step1_GenProfile!H148, "{"&amp;Step1_GenProfile!J148&amp;",","")</f>
        <v>{1.26627627906977,</v>
      </c>
      <c r="B130" s="13">
        <f ca="1">IF(Step1_GenProfile!H148, Step1_GenProfile!I148*60,"")</f>
        <v>122.37209302325584</v>
      </c>
      <c r="C130" s="13" t="str">
        <f>IF(Step1_GenProfile!H148, ","&amp;itp&amp; IF(Step1_GenProfile!M148,"}};","},"), "")</f>
        <v>,12},</v>
      </c>
    </row>
    <row r="131" spans="1:3" ht="13" x14ac:dyDescent="0.3">
      <c r="A131" s="13" t="str">
        <f ca="1">IF(Step1_GenProfile!H149, "{"&amp;Step1_GenProfile!J149&amp;",","")</f>
        <v>{1.29087069767442,</v>
      </c>
      <c r="B131" s="13">
        <f ca="1">IF(Step1_GenProfile!H149, Step1_GenProfile!I149*60,"")</f>
        <v>123.57209302325587</v>
      </c>
      <c r="C131" s="13" t="str">
        <f>IF(Step1_GenProfile!H149, ","&amp;itp&amp; IF(Step1_GenProfile!M149,"}};","},"), "")</f>
        <v>,12},</v>
      </c>
    </row>
    <row r="132" spans="1:3" ht="13" x14ac:dyDescent="0.3">
      <c r="A132" s="13" t="str">
        <f ca="1">IF(Step1_GenProfile!H150, "{"&amp;Step1_GenProfile!J150&amp;",","")</f>
        <v>{1.31570511627907,</v>
      </c>
      <c r="B132" s="13">
        <f ca="1">IF(Step1_GenProfile!H150, Step1_GenProfile!I150*60,"")</f>
        <v>124.77209302325585</v>
      </c>
      <c r="C132" s="13" t="str">
        <f>IF(Step1_GenProfile!H150, ","&amp;itp&amp; IF(Step1_GenProfile!M150,"}};","},"), "")</f>
        <v>,12},</v>
      </c>
    </row>
    <row r="133" spans="1:3" ht="13" x14ac:dyDescent="0.3">
      <c r="A133" s="13" t="str">
        <f ca="1">IF(Step1_GenProfile!H151, "{"&amp;Step1_GenProfile!J151&amp;",","")</f>
        <v>{1.34077953488372,</v>
      </c>
      <c r="B133" s="13">
        <f ca="1">IF(Step1_GenProfile!H151, Step1_GenProfile!I151*60,"")</f>
        <v>125.97209302325588</v>
      </c>
      <c r="C133" s="13" t="str">
        <f>IF(Step1_GenProfile!H151, ","&amp;itp&amp; IF(Step1_GenProfile!M151,"}};","},"), "")</f>
        <v>,12},</v>
      </c>
    </row>
    <row r="134" spans="1:3" ht="13" x14ac:dyDescent="0.3">
      <c r="A134" s="13" t="str">
        <f ca="1">IF(Step1_GenProfile!H152, "{"&amp;Step1_GenProfile!J152&amp;",","")</f>
        <v>{1.36608837209302,</v>
      </c>
      <c r="B134" s="13">
        <f ca="1">IF(Step1_GenProfile!H152, Step1_GenProfile!I152*60,"")</f>
        <v>127.1162790697675</v>
      </c>
      <c r="C134" s="13" t="str">
        <f>IF(Step1_GenProfile!H152, ","&amp;itp&amp; IF(Step1_GenProfile!M152,"}};","},"), "")</f>
        <v>,12},</v>
      </c>
    </row>
    <row r="135" spans="1:3" ht="13" x14ac:dyDescent="0.3">
      <c r="A135" s="13" t="str">
        <f ca="1">IF(Step1_GenProfile!H153, "{"&amp;Step1_GenProfile!J153&amp;",","")</f>
        <v>{1.39162325581395,</v>
      </c>
      <c r="B135" s="13">
        <f ca="1">IF(Step1_GenProfile!H153, Step1_GenProfile!I153*60,"")</f>
        <v>128.23255813953492</v>
      </c>
      <c r="C135" s="13" t="str">
        <f>IF(Step1_GenProfile!H153, ","&amp;itp&amp; IF(Step1_GenProfile!M153,"}};","},"), "")</f>
        <v>,12},</v>
      </c>
    </row>
    <row r="136" spans="1:3" ht="13" x14ac:dyDescent="0.3">
      <c r="A136" s="13" t="str">
        <f ca="1">IF(Step1_GenProfile!H154, "{"&amp;Step1_GenProfile!J154&amp;",","")</f>
        <v>{1.41737860465116,</v>
      </c>
      <c r="B136" s="13">
        <f ca="1">IF(Step1_GenProfile!H154, Step1_GenProfile!I154*60,"")</f>
        <v>129.3209302325582</v>
      </c>
      <c r="C136" s="13" t="str">
        <f>IF(Step1_GenProfile!H154, ","&amp;itp&amp; IF(Step1_GenProfile!M154,"}};","},"), "")</f>
        <v>,12},</v>
      </c>
    </row>
    <row r="137" spans="1:3" ht="13" x14ac:dyDescent="0.3">
      <c r="A137" s="13" t="str">
        <f ca="1">IF(Step1_GenProfile!H155, "{"&amp;Step1_GenProfile!J155&amp;",","")</f>
        <v>{1.4433488372093,</v>
      </c>
      <c r="B137" s="13">
        <f ca="1">IF(Step1_GenProfile!H155, Step1_GenProfile!I155*60,"")</f>
        <v>130.38139534883729</v>
      </c>
      <c r="C137" s="13" t="str">
        <f>IF(Step1_GenProfile!H155, ","&amp;itp&amp; IF(Step1_GenProfile!M155,"}};","},"), "")</f>
        <v>,12},</v>
      </c>
    </row>
    <row r="138" spans="1:3" ht="13" x14ac:dyDescent="0.3">
      <c r="A138" s="13" t="str">
        <f ca="1">IF(Step1_GenProfile!H156, "{"&amp;Step1_GenProfile!J156&amp;",","")</f>
        <v>{1.46952837209302,</v>
      </c>
      <c r="B138" s="13">
        <f ca="1">IF(Step1_GenProfile!H156, Step1_GenProfile!I156*60,"")</f>
        <v>131.41395348837213</v>
      </c>
      <c r="C138" s="13" t="str">
        <f>IF(Step1_GenProfile!H156, ","&amp;itp&amp; IF(Step1_GenProfile!M156,"}};","},"), "")</f>
        <v>,12},</v>
      </c>
    </row>
    <row r="139" spans="1:3" ht="13" x14ac:dyDescent="0.3">
      <c r="A139" s="13" t="str">
        <f ca="1">IF(Step1_GenProfile!H157, "{"&amp;Step1_GenProfile!J157&amp;",","")</f>
        <v>{1.49591162790698,</v>
      </c>
      <c r="B139" s="13">
        <f ca="1">IF(Step1_GenProfile!H157, Step1_GenProfile!I157*60,"")</f>
        <v>132.41860465116284</v>
      </c>
      <c r="C139" s="13" t="str">
        <f>IF(Step1_GenProfile!H157, ","&amp;itp&amp; IF(Step1_GenProfile!M157,"}};","},"), "")</f>
        <v>,12},</v>
      </c>
    </row>
    <row r="140" spans="1:3" ht="13" x14ac:dyDescent="0.3">
      <c r="A140" s="13" t="str">
        <f ca="1">IF(Step1_GenProfile!H158, "{"&amp;Step1_GenProfile!J158&amp;",","")</f>
        <v>{1.52249302325581,</v>
      </c>
      <c r="B140" s="13">
        <f ca="1">IF(Step1_GenProfile!H158, Step1_GenProfile!I158*60,"")</f>
        <v>133.39534883720938</v>
      </c>
      <c r="C140" s="13" t="str">
        <f>IF(Step1_GenProfile!H158, ","&amp;itp&amp; IF(Step1_GenProfile!M158,"}};","},"), "")</f>
        <v>,12},</v>
      </c>
    </row>
    <row r="141" spans="1:3" ht="13" x14ac:dyDescent="0.3">
      <c r="A141" s="13" t="str">
        <f ca="1">IF(Step1_GenProfile!H159, "{"&amp;Step1_GenProfile!J159&amp;",","")</f>
        <v>{1.54926697674419,</v>
      </c>
      <c r="B141" s="13">
        <f ca="1">IF(Step1_GenProfile!H159, Step1_GenProfile!I159*60,"")</f>
        <v>134.34418604651168</v>
      </c>
      <c r="C141" s="13" t="str">
        <f>IF(Step1_GenProfile!H159, ","&amp;itp&amp; IF(Step1_GenProfile!M159,"}};","},"), "")</f>
        <v>,12},</v>
      </c>
    </row>
    <row r="142" spans="1:3" ht="13" x14ac:dyDescent="0.3">
      <c r="A142" s="13" t="str">
        <f ca="1">IF(Step1_GenProfile!H160, "{"&amp;Step1_GenProfile!J160&amp;",","")</f>
        <v>{1.57622790697674,</v>
      </c>
      <c r="B142" s="13">
        <f ca="1">IF(Step1_GenProfile!H160, Step1_GenProfile!I160*60,"")</f>
        <v>135.26511627906979</v>
      </c>
      <c r="C142" s="13" t="str">
        <f>IF(Step1_GenProfile!H160, ","&amp;itp&amp; IF(Step1_GenProfile!M160,"}};","},"), "")</f>
        <v>,12},</v>
      </c>
    </row>
    <row r="143" spans="1:3" ht="13" x14ac:dyDescent="0.3">
      <c r="A143" s="13" t="str">
        <f ca="1">IF(Step1_GenProfile!H161, "{"&amp;Step1_GenProfile!J161&amp;",","")</f>
        <v>{1.60337023255814,</v>
      </c>
      <c r="B143" s="13">
        <f ca="1">IF(Step1_GenProfile!H161, Step1_GenProfile!I161*60,"")</f>
        <v>136.15813953488379</v>
      </c>
      <c r="C143" s="13" t="str">
        <f>IF(Step1_GenProfile!H161, ","&amp;itp&amp; IF(Step1_GenProfile!M161,"}};","},"), "")</f>
        <v>,12},</v>
      </c>
    </row>
    <row r="144" spans="1:3" ht="13" x14ac:dyDescent="0.3">
      <c r="A144" s="13" t="str">
        <f ca="1">IF(Step1_GenProfile!H162, "{"&amp;Step1_GenProfile!J162&amp;",","")</f>
        <v>{1.63068837209302,</v>
      </c>
      <c r="B144" s="13">
        <f ca="1">IF(Step1_GenProfile!H162, Step1_GenProfile!I162*60,"")</f>
        <v>137.02325581395354</v>
      </c>
      <c r="C144" s="13" t="str">
        <f>IF(Step1_GenProfile!H162, ","&amp;itp&amp; IF(Step1_GenProfile!M162,"}};","},"), "")</f>
        <v>,12},</v>
      </c>
    </row>
    <row r="145" spans="1:3" ht="13" x14ac:dyDescent="0.3">
      <c r="A145" s="13" t="str">
        <f ca="1">IF(Step1_GenProfile!H163, "{"&amp;Step1_GenProfile!J163&amp;",","")</f>
        <v>{1.65817674418605,</v>
      </c>
      <c r="B145" s="13">
        <f ca="1">IF(Step1_GenProfile!H163, Step1_GenProfile!I163*60,"")</f>
        <v>137.86046511627913</v>
      </c>
      <c r="C145" s="13" t="str">
        <f>IF(Step1_GenProfile!H163, ","&amp;itp&amp; IF(Step1_GenProfile!M163,"}};","},"), "")</f>
        <v>,12},</v>
      </c>
    </row>
    <row r="146" spans="1:3" ht="13" x14ac:dyDescent="0.3">
      <c r="A146" s="13" t="str">
        <f ca="1">IF(Step1_GenProfile!H164, "{"&amp;Step1_GenProfile!J164&amp;",","")</f>
        <v>{1.68582976744186,</v>
      </c>
      <c r="B146" s="13">
        <f ca="1">IF(Step1_GenProfile!H164, Step1_GenProfile!I164*60,"")</f>
        <v>138.6697674418605</v>
      </c>
      <c r="C146" s="13" t="str">
        <f>IF(Step1_GenProfile!H164, ","&amp;itp&amp; IF(Step1_GenProfile!M164,"}};","},"), "")</f>
        <v>,12},</v>
      </c>
    </row>
    <row r="147" spans="1:3" ht="13" x14ac:dyDescent="0.3">
      <c r="A147" s="13" t="str">
        <f ca="1">IF(Step1_GenProfile!H165, "{"&amp;Step1_GenProfile!J165&amp;",","")</f>
        <v>{1.71364186046512,</v>
      </c>
      <c r="B147" s="13">
        <f ca="1">IF(Step1_GenProfile!H165, Step1_GenProfile!I165*60,"")</f>
        <v>139.45116279069774</v>
      </c>
      <c r="C147" s="13" t="str">
        <f>IF(Step1_GenProfile!H165, ","&amp;itp&amp; IF(Step1_GenProfile!M165,"}};","},"), "")</f>
        <v>,12},</v>
      </c>
    </row>
    <row r="148" spans="1:3" ht="13" x14ac:dyDescent="0.3">
      <c r="A148" s="13" t="str">
        <f ca="1">IF(Step1_GenProfile!H166, "{"&amp;Step1_GenProfile!J166&amp;",","")</f>
        <v>{1.74160744186047,</v>
      </c>
      <c r="B148" s="13">
        <f ca="1">IF(Step1_GenProfile!H166, Step1_GenProfile!I166*60,"")</f>
        <v>140.20465116279075</v>
      </c>
      <c r="C148" s="13" t="str">
        <f>IF(Step1_GenProfile!H166, ","&amp;itp&amp; IF(Step1_GenProfile!M166,"}};","},"), "")</f>
        <v>,12},</v>
      </c>
    </row>
    <row r="149" spans="1:3" ht="13" x14ac:dyDescent="0.3">
      <c r="A149" s="13" t="str">
        <f ca="1">IF(Step1_GenProfile!H167, "{"&amp;Step1_GenProfile!J167&amp;",","")</f>
        <v>{1.76972093023256,</v>
      </c>
      <c r="B149" s="13">
        <f ca="1">IF(Step1_GenProfile!H167, Step1_GenProfile!I167*60,"")</f>
        <v>140.93023255813958</v>
      </c>
      <c r="C149" s="13" t="str">
        <f>IF(Step1_GenProfile!H167, ","&amp;itp&amp; IF(Step1_GenProfile!M167,"}};","},"), "")</f>
        <v>,12},</v>
      </c>
    </row>
    <row r="150" spans="1:3" ht="13" x14ac:dyDescent="0.3">
      <c r="A150" s="13" t="str">
        <f ca="1">IF(Step1_GenProfile!H168, "{"&amp;Step1_GenProfile!J168&amp;",","")</f>
        <v>{1.79797674418605,</v>
      </c>
      <c r="B150" s="13">
        <f ca="1">IF(Step1_GenProfile!H168, Step1_GenProfile!I168*60,"")</f>
        <v>141.62790697674421</v>
      </c>
      <c r="C150" s="13" t="str">
        <f>IF(Step1_GenProfile!H168, ","&amp;itp&amp; IF(Step1_GenProfile!M168,"}};","},"), "")</f>
        <v>,12},</v>
      </c>
    </row>
    <row r="151" spans="1:3" ht="13" x14ac:dyDescent="0.3">
      <c r="A151" s="13" t="str">
        <f ca="1">IF(Step1_GenProfile!H169, "{"&amp;Step1_GenProfile!J169&amp;",","")</f>
        <v>{1.82636930232558,</v>
      </c>
      <c r="B151" s="13">
        <f ca="1">IF(Step1_GenProfile!H169, Step1_GenProfile!I169*60,"")</f>
        <v>142.29767441860469</v>
      </c>
      <c r="C151" s="13" t="str">
        <f>IF(Step1_GenProfile!H169, ","&amp;itp&amp; IF(Step1_GenProfile!M169,"}};","},"), "")</f>
        <v>,12},</v>
      </c>
    </row>
    <row r="152" spans="1:3" ht="13" x14ac:dyDescent="0.3">
      <c r="A152" s="13" t="str">
        <f ca="1">IF(Step1_GenProfile!H170, "{"&amp;Step1_GenProfile!J170&amp;",","")</f>
        <v>{1.85489302325581,</v>
      </c>
      <c r="B152" s="13">
        <f ca="1">IF(Step1_GenProfile!H170, Step1_GenProfile!I170*60,"")</f>
        <v>142.93953488372097</v>
      </c>
      <c r="C152" s="13" t="str">
        <f>IF(Step1_GenProfile!H170, ","&amp;itp&amp; IF(Step1_GenProfile!M170,"}};","},"), "")</f>
        <v>,12},</v>
      </c>
    </row>
    <row r="153" spans="1:3" ht="13" x14ac:dyDescent="0.3">
      <c r="A153" s="13" t="str">
        <f ca="1">IF(Step1_GenProfile!H171, "{"&amp;Step1_GenProfile!J171&amp;",","")</f>
        <v>{1.8835423255814,</v>
      </c>
      <c r="B153" s="13">
        <f ca="1">IF(Step1_GenProfile!H171, Step1_GenProfile!I171*60,"")</f>
        <v>143.55348837209308</v>
      </c>
      <c r="C153" s="13" t="str">
        <f>IF(Step1_GenProfile!H171, ","&amp;itp&amp; IF(Step1_GenProfile!M171,"}};","},"), "")</f>
        <v>,12},</v>
      </c>
    </row>
    <row r="154" spans="1:3" ht="13" x14ac:dyDescent="0.3">
      <c r="A154" s="13" t="str">
        <f ca="1">IF(Step1_GenProfile!H172, "{"&amp;Step1_GenProfile!J172&amp;",","")</f>
        <v>{1.91231162790698,</v>
      </c>
      <c r="B154" s="13">
        <f ca="1">IF(Step1_GenProfile!H172, Step1_GenProfile!I172*60,"")</f>
        <v>144.13953488372096</v>
      </c>
      <c r="C154" s="13" t="str">
        <f>IF(Step1_GenProfile!H172, ","&amp;itp&amp; IF(Step1_GenProfile!M172,"}};","},"), "")</f>
        <v>,12},</v>
      </c>
    </row>
    <row r="155" spans="1:3" ht="13" x14ac:dyDescent="0.3">
      <c r="A155" s="13" t="str">
        <f ca="1">IF(Step1_GenProfile!H173, "{"&amp;Step1_GenProfile!J173&amp;",","")</f>
        <v>{1.94119534883721,</v>
      </c>
      <c r="B155" s="13">
        <f ca="1">IF(Step1_GenProfile!H173, Step1_GenProfile!I173*60,"")</f>
        <v>144.69767441860469</v>
      </c>
      <c r="C155" s="13" t="str">
        <f>IF(Step1_GenProfile!H173, ","&amp;itp&amp; IF(Step1_GenProfile!M173,"}};","},"), "")</f>
        <v>,12},</v>
      </c>
    </row>
    <row r="156" spans="1:3" ht="13" x14ac:dyDescent="0.3">
      <c r="A156" s="13" t="str">
        <f ca="1">IF(Step1_GenProfile!H174, "{"&amp;Step1_GenProfile!J174&amp;",","")</f>
        <v>{1.97018790697674,</v>
      </c>
      <c r="B156" s="13">
        <f ca="1">IF(Step1_GenProfile!H174, Step1_GenProfile!I174*60,"")</f>
        <v>145.22790697674421</v>
      </c>
      <c r="C156" s="13" t="str">
        <f>IF(Step1_GenProfile!H174, ","&amp;itp&amp; IF(Step1_GenProfile!M174,"}};","},"), "")</f>
        <v>,12},</v>
      </c>
    </row>
    <row r="157" spans="1:3" ht="13" x14ac:dyDescent="0.3">
      <c r="A157" s="13" t="str">
        <f ca="1">IF(Step1_GenProfile!H175, "{"&amp;Step1_GenProfile!J175&amp;",","")</f>
        <v>{1.99928372093023,</v>
      </c>
      <c r="B157" s="13">
        <f ca="1">IF(Step1_GenProfile!H175, Step1_GenProfile!I175*60,"")</f>
        <v>145.73023255813956</v>
      </c>
      <c r="C157" s="13" t="str">
        <f>IF(Step1_GenProfile!H175, ","&amp;itp&amp; IF(Step1_GenProfile!M175,"}};","},"), "")</f>
        <v>,12},</v>
      </c>
    </row>
    <row r="158" spans="1:3" ht="13" x14ac:dyDescent="0.3">
      <c r="A158" s="13" t="str">
        <f ca="1">IF(Step1_GenProfile!H176, "{"&amp;Step1_GenProfile!J176&amp;",","")</f>
        <v>{2.02847720930233,</v>
      </c>
      <c r="B158" s="13">
        <f ca="1">IF(Step1_GenProfile!H176, Step1_GenProfile!I176*60,"")</f>
        <v>146.20465116279073</v>
      </c>
      <c r="C158" s="13" t="str">
        <f>IF(Step1_GenProfile!H176, ","&amp;itp&amp; IF(Step1_GenProfile!M176,"}};","},"), "")</f>
        <v>,12},</v>
      </c>
    </row>
    <row r="159" spans="1:3" ht="13" x14ac:dyDescent="0.3">
      <c r="A159" s="13" t="str">
        <f ca="1">IF(Step1_GenProfile!H177, "{"&amp;Step1_GenProfile!J177&amp;",","")</f>
        <v>{2.05776279069768,</v>
      </c>
      <c r="B159" s="13">
        <f ca="1">IF(Step1_GenProfile!H177, Step1_GenProfile!I177*60,"")</f>
        <v>146.6511627906977</v>
      </c>
      <c r="C159" s="13" t="str">
        <f>IF(Step1_GenProfile!H177, ","&amp;itp&amp; IF(Step1_GenProfile!M177,"}};","},"), "")</f>
        <v>,12},</v>
      </c>
    </row>
    <row r="160" spans="1:3" ht="13" x14ac:dyDescent="0.3">
      <c r="A160" s="13" t="str">
        <f ca="1">IF(Step1_GenProfile!H178, "{"&amp;Step1_GenProfile!J178&amp;",","")</f>
        <v>{2.08713488372093,</v>
      </c>
      <c r="B160" s="13">
        <f ca="1">IF(Step1_GenProfile!H178, Step1_GenProfile!I178*60,"")</f>
        <v>147.06976744186053</v>
      </c>
      <c r="C160" s="13" t="str">
        <f>IF(Step1_GenProfile!H178, ","&amp;itp&amp; IF(Step1_GenProfile!M178,"}};","},"), "")</f>
        <v>,12},</v>
      </c>
    </row>
    <row r="161" spans="1:3" ht="13" x14ac:dyDescent="0.3">
      <c r="A161" s="13" t="str">
        <f ca="1">IF(Step1_GenProfile!H179, "{"&amp;Step1_GenProfile!J179&amp;",","")</f>
        <v>{2.11658790697675,</v>
      </c>
      <c r="B161" s="13">
        <f ca="1">IF(Step1_GenProfile!H179, Step1_GenProfile!I179*60,"")</f>
        <v>147.46046511627907</v>
      </c>
      <c r="C161" s="13" t="str">
        <f>IF(Step1_GenProfile!H179, ","&amp;itp&amp; IF(Step1_GenProfile!M179,"}};","},"), "")</f>
        <v>,12},</v>
      </c>
    </row>
    <row r="162" spans="1:3" ht="13" x14ac:dyDescent="0.3">
      <c r="A162" s="13" t="str">
        <f ca="1">IF(Step1_GenProfile!H180, "{"&amp;Step1_GenProfile!J180&amp;",","")</f>
        <v>{2.14611627906977,</v>
      </c>
      <c r="B162" s="13">
        <f ca="1">IF(Step1_GenProfile!H180, Step1_GenProfile!I180*60,"")</f>
        <v>147.82325581395349</v>
      </c>
      <c r="C162" s="13" t="str">
        <f>IF(Step1_GenProfile!H180, ","&amp;itp&amp; IF(Step1_GenProfile!M180,"}};","},"), "")</f>
        <v>,12},</v>
      </c>
    </row>
    <row r="163" spans="1:3" ht="13" x14ac:dyDescent="0.3">
      <c r="A163" s="13" t="str">
        <f ca="1">IF(Step1_GenProfile!H181, "{"&amp;Step1_GenProfile!J181&amp;",","")</f>
        <v>{2.17571441860465,</v>
      </c>
      <c r="B163" s="13">
        <f ca="1">IF(Step1_GenProfile!H181, Step1_GenProfile!I181*60,"")</f>
        <v>148.15813953488376</v>
      </c>
      <c r="C163" s="13" t="str">
        <f>IF(Step1_GenProfile!H181, ","&amp;itp&amp; IF(Step1_GenProfile!M181,"}};","},"), "")</f>
        <v>,12},</v>
      </c>
    </row>
    <row r="164" spans="1:3" ht="13" x14ac:dyDescent="0.3">
      <c r="A164" s="13" t="str">
        <f ca="1">IF(Step1_GenProfile!H182, "{"&amp;Step1_GenProfile!J182&amp;",","")</f>
        <v>{2.20537674418605,</v>
      </c>
      <c r="B164" s="13">
        <f ca="1">IF(Step1_GenProfile!H182, Step1_GenProfile!I182*60,"")</f>
        <v>148.4651162790698</v>
      </c>
      <c r="C164" s="13" t="str">
        <f>IF(Step1_GenProfile!H182, ","&amp;itp&amp; IF(Step1_GenProfile!M182,"}};","},"), "")</f>
        <v>,12},</v>
      </c>
    </row>
    <row r="165" spans="1:3" ht="13" x14ac:dyDescent="0.3">
      <c r="A165" s="13" t="str">
        <f ca="1">IF(Step1_GenProfile!H183, "{"&amp;Step1_GenProfile!J183&amp;",","")</f>
        <v>{2.23509767441861,</v>
      </c>
      <c r="B165" s="13">
        <f ca="1">IF(Step1_GenProfile!H183, Step1_GenProfile!I183*60,"")</f>
        <v>148.74418604651166</v>
      </c>
      <c r="C165" s="13" t="str">
        <f>IF(Step1_GenProfile!H183, ","&amp;itp&amp; IF(Step1_GenProfile!M183,"}};","},"), "")</f>
        <v>,12},</v>
      </c>
    </row>
    <row r="166" spans="1:3" ht="13" x14ac:dyDescent="0.3">
      <c r="A166" s="13" t="str">
        <f ca="1">IF(Step1_GenProfile!H184, "{"&amp;Step1_GenProfile!J184&amp;",","")</f>
        <v>{2.26487162790698,</v>
      </c>
      <c r="B166" s="13">
        <f ca="1">IF(Step1_GenProfile!H184, Step1_GenProfile!I184*60,"")</f>
        <v>148.99534883720929</v>
      </c>
      <c r="C166" s="13" t="str">
        <f>IF(Step1_GenProfile!H184, ","&amp;itp&amp; IF(Step1_GenProfile!M184,"}};","},"), "")</f>
        <v>,12},</v>
      </c>
    </row>
    <row r="167" spans="1:3" ht="13" x14ac:dyDescent="0.3">
      <c r="A167" s="13" t="str">
        <f ca="1">IF(Step1_GenProfile!H185, "{"&amp;Step1_GenProfile!J185&amp;",","")</f>
        <v>{2.29469302325582,</v>
      </c>
      <c r="B167" s="13">
        <f ca="1">IF(Step1_GenProfile!H185, Step1_GenProfile!I185*60,"")</f>
        <v>149.21860465116279</v>
      </c>
      <c r="C167" s="13" t="str">
        <f>IF(Step1_GenProfile!H185, ","&amp;itp&amp; IF(Step1_GenProfile!M185,"}};","},"), "")</f>
        <v>,12},</v>
      </c>
    </row>
    <row r="168" spans="1:3" ht="13" x14ac:dyDescent="0.3">
      <c r="A168" s="13" t="str">
        <f ca="1">IF(Step1_GenProfile!H186, "{"&amp;Step1_GenProfile!J186&amp;",","")</f>
        <v>{2.32455627906977,</v>
      </c>
      <c r="B168" s="13">
        <f ca="1">IF(Step1_GenProfile!H186, Step1_GenProfile!I186*60,"")</f>
        <v>149.4139534883721</v>
      </c>
      <c r="C168" s="13" t="str">
        <f>IF(Step1_GenProfile!H186, ","&amp;itp&amp; IF(Step1_GenProfile!M186,"}};","},"), "")</f>
        <v>,12},</v>
      </c>
    </row>
    <row r="169" spans="1:3" ht="13" x14ac:dyDescent="0.3">
      <c r="A169" s="13" t="str">
        <f ca="1">IF(Step1_GenProfile!H187, "{"&amp;Step1_GenProfile!J187&amp;",","")</f>
        <v>{2.35445581395349,</v>
      </c>
      <c r="B169" s="13">
        <f ca="1">IF(Step1_GenProfile!H187, Step1_GenProfile!I187*60,"")</f>
        <v>149.58139534883722</v>
      </c>
      <c r="C169" s="13" t="str">
        <f>IF(Step1_GenProfile!H187, ","&amp;itp&amp; IF(Step1_GenProfile!M187,"}};","},"), "")</f>
        <v>,12},</v>
      </c>
    </row>
    <row r="170" spans="1:3" ht="13" x14ac:dyDescent="0.3">
      <c r="A170" s="13" t="str">
        <f ca="1">IF(Step1_GenProfile!H188, "{"&amp;Step1_GenProfile!J188&amp;",","")</f>
        <v>{2.38438604651163,</v>
      </c>
      <c r="B170" s="13">
        <f ca="1">IF(Step1_GenProfile!H188, Step1_GenProfile!I188*60,"")</f>
        <v>149.72093023255815</v>
      </c>
      <c r="C170" s="13" t="str">
        <f>IF(Step1_GenProfile!H188, ","&amp;itp&amp; IF(Step1_GenProfile!M188,"}};","},"), "")</f>
        <v>,12},</v>
      </c>
    </row>
    <row r="171" spans="1:3" ht="13" x14ac:dyDescent="0.3">
      <c r="A171" s="13" t="str">
        <f ca="1">IF(Step1_GenProfile!H189, "{"&amp;Step1_GenProfile!J189&amp;",","")</f>
        <v>{2.41434139534884,</v>
      </c>
      <c r="B171" s="13">
        <f ca="1">IF(Step1_GenProfile!H189, Step1_GenProfile!I189*60,"")</f>
        <v>149.83255813953488</v>
      </c>
      <c r="C171" s="13" t="str">
        <f>IF(Step1_GenProfile!H189, ","&amp;itp&amp; IF(Step1_GenProfile!M189,"}};","},"), "")</f>
        <v>,12},</v>
      </c>
    </row>
    <row r="172" spans="1:3" ht="13" x14ac:dyDescent="0.3">
      <c r="A172" s="13" t="str">
        <f ca="1">IF(Step1_GenProfile!H190, "{"&amp;Step1_GenProfile!J190&amp;",","")</f>
        <v>{2.44431627906977,</v>
      </c>
      <c r="B172" s="13">
        <f ca="1">IF(Step1_GenProfile!H190, Step1_GenProfile!I190*60,"")</f>
        <v>149.91627906976743</v>
      </c>
      <c r="C172" s="13" t="str">
        <f>IF(Step1_GenProfile!H190, ","&amp;itp&amp; IF(Step1_GenProfile!M190,"}};","},"), "")</f>
        <v>,12},</v>
      </c>
    </row>
    <row r="173" spans="1:3" ht="13" x14ac:dyDescent="0.3">
      <c r="A173" s="13" t="str">
        <f ca="1">IF(Step1_GenProfile!H191, "{"&amp;Step1_GenProfile!J191&amp;",","")</f>
        <v>{2.47430511627907,</v>
      </c>
      <c r="B173" s="13">
        <f ca="1">IF(Step1_GenProfile!H191, Step1_GenProfile!I191*60,"")</f>
        <v>149.97209302325581</v>
      </c>
      <c r="C173" s="13" t="str">
        <f>IF(Step1_GenProfile!H191, ","&amp;itp&amp; IF(Step1_GenProfile!M191,"}};","},"), "")</f>
        <v>,12},</v>
      </c>
    </row>
    <row r="174" spans="1:3" ht="13" x14ac:dyDescent="0.3">
      <c r="A174" s="13" t="str">
        <f ca="1">IF(Step1_GenProfile!H192, "{"&amp;Step1_GenProfile!J192&amp;",","")</f>
        <v>{2.5043023255814,</v>
      </c>
      <c r="B174" s="13">
        <f ca="1">IF(Step1_GenProfile!H192, Step1_GenProfile!I192*60,"")</f>
        <v>150</v>
      </c>
      <c r="C174" s="13" t="str">
        <f>IF(Step1_GenProfile!H192, ","&amp;itp&amp; IF(Step1_GenProfile!M192,"}};","},"), "")</f>
        <v>,12},</v>
      </c>
    </row>
    <row r="175" spans="1:3" ht="13" x14ac:dyDescent="0.3">
      <c r="A175" s="13" t="str">
        <f ca="1">IF(Step1_GenProfile!H193, "{"&amp;Step1_GenProfile!J193&amp;",","")</f>
        <v>{2.5343023255814,</v>
      </c>
      <c r="B175" s="13">
        <f ca="1">IF(Step1_GenProfile!H193, Step1_GenProfile!I193*60,"")</f>
        <v>150</v>
      </c>
      <c r="C175" s="13" t="str">
        <f>IF(Step1_GenProfile!H193, ","&amp;itp&amp; IF(Step1_GenProfile!M193,"}};","},"), "")</f>
        <v>,12},</v>
      </c>
    </row>
    <row r="176" spans="1:3" ht="13" x14ac:dyDescent="0.3">
      <c r="A176" s="13" t="str">
        <f ca="1">IF(Step1_GenProfile!H194, "{"&amp;Step1_GenProfile!J194&amp;",","")</f>
        <v>{2.5643023255814,</v>
      </c>
      <c r="B176" s="13">
        <f ca="1">IF(Step1_GenProfile!H194, Step1_GenProfile!I194*60,"")</f>
        <v>150</v>
      </c>
      <c r="C176" s="13" t="str">
        <f>IF(Step1_GenProfile!H194, ","&amp;itp&amp; IF(Step1_GenProfile!M194,"}};","},"), "")</f>
        <v>,12},</v>
      </c>
    </row>
    <row r="177" spans="1:3" ht="13" x14ac:dyDescent="0.3">
      <c r="A177" s="13" t="str">
        <f ca="1">IF(Step1_GenProfile!H195, "{"&amp;Step1_GenProfile!J195&amp;",","")</f>
        <v>{2.5943023255814,</v>
      </c>
      <c r="B177" s="13">
        <f ca="1">IF(Step1_GenProfile!H195, Step1_GenProfile!I195*60,"")</f>
        <v>150</v>
      </c>
      <c r="C177" s="13" t="str">
        <f>IF(Step1_GenProfile!H195, ","&amp;itp&amp; IF(Step1_GenProfile!M195,"}};","},"), "")</f>
        <v>,12},</v>
      </c>
    </row>
    <row r="178" spans="1:3" ht="13" x14ac:dyDescent="0.3">
      <c r="A178" s="13" t="str">
        <f ca="1">IF(Step1_GenProfile!H196, "{"&amp;Step1_GenProfile!J196&amp;",","")</f>
        <v>{2.6243023255814,</v>
      </c>
      <c r="B178" s="13">
        <f ca="1">IF(Step1_GenProfile!H196, Step1_GenProfile!I196*60,"")</f>
        <v>150</v>
      </c>
      <c r="C178" s="13" t="str">
        <f>IF(Step1_GenProfile!H196, ","&amp;itp&amp; IF(Step1_GenProfile!M196,"}};","},"), "")</f>
        <v>,12},</v>
      </c>
    </row>
    <row r="179" spans="1:3" ht="13" x14ac:dyDescent="0.3">
      <c r="A179" s="13" t="str">
        <f ca="1">IF(Step1_GenProfile!H197, "{"&amp;Step1_GenProfile!J197&amp;",","")</f>
        <v>{2.6543023255814,</v>
      </c>
      <c r="B179" s="13">
        <f ca="1">IF(Step1_GenProfile!H197, Step1_GenProfile!I197*60,"")</f>
        <v>150</v>
      </c>
      <c r="C179" s="13" t="str">
        <f>IF(Step1_GenProfile!H197, ","&amp;itp&amp; IF(Step1_GenProfile!M197,"}};","},"), "")</f>
        <v>,12},</v>
      </c>
    </row>
    <row r="180" spans="1:3" ht="13" x14ac:dyDescent="0.3">
      <c r="A180" s="13" t="str">
        <f ca="1">IF(Step1_GenProfile!H198, "{"&amp;Step1_GenProfile!J198&amp;",","")</f>
        <v>{2.6843023255814,</v>
      </c>
      <c r="B180" s="13">
        <f ca="1">IF(Step1_GenProfile!H198, Step1_GenProfile!I198*60,"")</f>
        <v>150</v>
      </c>
      <c r="C180" s="13" t="str">
        <f>IF(Step1_GenProfile!H198, ","&amp;itp&amp; IF(Step1_GenProfile!M198,"}};","},"), "")</f>
        <v>,12},</v>
      </c>
    </row>
    <row r="181" spans="1:3" ht="13" x14ac:dyDescent="0.3">
      <c r="A181" s="13" t="str">
        <f ca="1">IF(Step1_GenProfile!H199, "{"&amp;Step1_GenProfile!J199&amp;",","")</f>
        <v>{2.7143023255814,</v>
      </c>
      <c r="B181" s="13">
        <f ca="1">IF(Step1_GenProfile!H199, Step1_GenProfile!I199*60,"")</f>
        <v>150</v>
      </c>
      <c r="C181" s="13" t="str">
        <f>IF(Step1_GenProfile!H199, ","&amp;itp&amp; IF(Step1_GenProfile!M199,"}};","},"), "")</f>
        <v>,12},</v>
      </c>
    </row>
    <row r="182" spans="1:3" ht="13" x14ac:dyDescent="0.3">
      <c r="A182" s="13" t="str">
        <f ca="1">IF(Step1_GenProfile!H200, "{"&amp;Step1_GenProfile!J200&amp;",","")</f>
        <v>{2.74430232558139,</v>
      </c>
      <c r="B182" s="13">
        <f ca="1">IF(Step1_GenProfile!H200, Step1_GenProfile!I200*60,"")</f>
        <v>150</v>
      </c>
      <c r="C182" s="13" t="str">
        <f>IF(Step1_GenProfile!H200, ","&amp;itp&amp; IF(Step1_GenProfile!M200,"}};","},"), "")</f>
        <v>,12},</v>
      </c>
    </row>
    <row r="183" spans="1:3" ht="13" x14ac:dyDescent="0.3">
      <c r="A183" s="13" t="str">
        <f ca="1">IF(Step1_GenProfile!H201, "{"&amp;Step1_GenProfile!J201&amp;",","")</f>
        <v>{2.77430232558139,</v>
      </c>
      <c r="B183" s="13">
        <f ca="1">IF(Step1_GenProfile!H201, Step1_GenProfile!I201*60,"")</f>
        <v>150</v>
      </c>
      <c r="C183" s="13" t="str">
        <f>IF(Step1_GenProfile!H201, ","&amp;itp&amp; IF(Step1_GenProfile!M201,"}};","},"), "")</f>
        <v>,12},</v>
      </c>
    </row>
    <row r="184" spans="1:3" ht="13" x14ac:dyDescent="0.3">
      <c r="A184" s="13" t="str">
        <f ca="1">IF(Step1_GenProfile!H202, "{"&amp;Step1_GenProfile!J202&amp;",","")</f>
        <v>{2.80430232558139,</v>
      </c>
      <c r="B184" s="13">
        <f ca="1">IF(Step1_GenProfile!H202, Step1_GenProfile!I202*60,"")</f>
        <v>150</v>
      </c>
      <c r="C184" s="13" t="str">
        <f>IF(Step1_GenProfile!H202, ","&amp;itp&amp; IF(Step1_GenProfile!M202,"}};","},"), "")</f>
        <v>,12},</v>
      </c>
    </row>
    <row r="185" spans="1:3" ht="13" x14ac:dyDescent="0.3">
      <c r="A185" s="13" t="str">
        <f ca="1">IF(Step1_GenProfile!H203, "{"&amp;Step1_GenProfile!J203&amp;",","")</f>
        <v>{2.83430232558139,</v>
      </c>
      <c r="B185" s="13">
        <f ca="1">IF(Step1_GenProfile!H203, Step1_GenProfile!I203*60,"")</f>
        <v>150</v>
      </c>
      <c r="C185" s="13" t="str">
        <f>IF(Step1_GenProfile!H203, ","&amp;itp&amp; IF(Step1_GenProfile!M203,"}};","},"), "")</f>
        <v>,12},</v>
      </c>
    </row>
    <row r="186" spans="1:3" ht="13" x14ac:dyDescent="0.3">
      <c r="A186" s="13" t="str">
        <f ca="1">IF(Step1_GenProfile!H204, "{"&amp;Step1_GenProfile!J204&amp;",","")</f>
        <v>{2.86430232558139,</v>
      </c>
      <c r="B186" s="13">
        <f ca="1">IF(Step1_GenProfile!H204, Step1_GenProfile!I204*60,"")</f>
        <v>150</v>
      </c>
      <c r="C186" s="13" t="str">
        <f>IF(Step1_GenProfile!H204, ","&amp;itp&amp; IF(Step1_GenProfile!M204,"}};","},"), "")</f>
        <v>,12},</v>
      </c>
    </row>
    <row r="187" spans="1:3" ht="13" x14ac:dyDescent="0.3">
      <c r="A187" s="13" t="str">
        <f ca="1">IF(Step1_GenProfile!H205, "{"&amp;Step1_GenProfile!J205&amp;",","")</f>
        <v>{2.89430232558139,</v>
      </c>
      <c r="B187" s="13">
        <f ca="1">IF(Step1_GenProfile!H205, Step1_GenProfile!I205*60,"")</f>
        <v>150</v>
      </c>
      <c r="C187" s="13" t="str">
        <f>IF(Step1_GenProfile!H205, ","&amp;itp&amp; IF(Step1_GenProfile!M205,"}};","},"), "")</f>
        <v>,12},</v>
      </c>
    </row>
    <row r="188" spans="1:3" ht="13" x14ac:dyDescent="0.3">
      <c r="A188" s="13" t="str">
        <f ca="1">IF(Step1_GenProfile!H206, "{"&amp;Step1_GenProfile!J206&amp;",","")</f>
        <v>{2.92429674418605,</v>
      </c>
      <c r="B188" s="13">
        <f ca="1">IF(Step1_GenProfile!H206, Step1_GenProfile!I206*60,"")</f>
        <v>149.94418604651162</v>
      </c>
      <c r="C188" s="13" t="str">
        <f>IF(Step1_GenProfile!H206, ","&amp;itp&amp; IF(Step1_GenProfile!M206,"}};","},"), "")</f>
        <v>,12},</v>
      </c>
    </row>
    <row r="189" spans="1:3" ht="13" x14ac:dyDescent="0.3">
      <c r="A189" s="13" t="str">
        <f ca="1">IF(Step1_GenProfile!H207, "{"&amp;Step1_GenProfile!J207&amp;",","")</f>
        <v>{2.95427720930232,</v>
      </c>
      <c r="B189" s="13">
        <f ca="1">IF(Step1_GenProfile!H207, Step1_GenProfile!I207*60,"")</f>
        <v>149.86046511627907</v>
      </c>
      <c r="C189" s="13" t="str">
        <f>IF(Step1_GenProfile!H207, ","&amp;itp&amp; IF(Step1_GenProfile!M207,"}};","},"), "")</f>
        <v>,12},</v>
      </c>
    </row>
    <row r="190" spans="1:3" ht="13" x14ac:dyDescent="0.3">
      <c r="A190" s="13" t="str">
        <f ca="1">IF(Step1_GenProfile!H208, "{"&amp;Step1_GenProfile!J208&amp;",","")</f>
        <v>{2.98423813953488,</v>
      </c>
      <c r="B190" s="13">
        <f ca="1">IF(Step1_GenProfile!H208, Step1_GenProfile!I208*60,"")</f>
        <v>149.74883720930231</v>
      </c>
      <c r="C190" s="13" t="str">
        <f>IF(Step1_GenProfile!H208, ","&amp;itp&amp; IF(Step1_GenProfile!M208,"}};","},"), "")</f>
        <v>,12},</v>
      </c>
    </row>
    <row r="191" spans="1:3" ht="13" x14ac:dyDescent="0.3">
      <c r="A191" s="13" t="str">
        <f ca="1">IF(Step1_GenProfile!H209, "{"&amp;Step1_GenProfile!J209&amp;",","")</f>
        <v>{3.01417395348837,</v>
      </c>
      <c r="B191" s="13">
        <f ca="1">IF(Step1_GenProfile!H209, Step1_GenProfile!I209*60,"")</f>
        <v>149.60930232558138</v>
      </c>
      <c r="C191" s="13" t="str">
        <f>IF(Step1_GenProfile!H209, ","&amp;itp&amp; IF(Step1_GenProfile!M209,"}};","},"), "")</f>
        <v>,12},</v>
      </c>
    </row>
    <row r="192" spans="1:3" ht="13" x14ac:dyDescent="0.3">
      <c r="A192" s="13" t="str">
        <f ca="1">IF(Step1_GenProfile!H210, "{"&amp;Step1_GenProfile!J210&amp;",","")</f>
        <v>{3.04407906976744,</v>
      </c>
      <c r="B192" s="13">
        <f ca="1">IF(Step1_GenProfile!H210, Step1_GenProfile!I210*60,"")</f>
        <v>149.44186046511629</v>
      </c>
      <c r="C192" s="13" t="str">
        <f>IF(Step1_GenProfile!H210, ","&amp;itp&amp; IF(Step1_GenProfile!M210,"}};","},"), "")</f>
        <v>,12},</v>
      </c>
    </row>
    <row r="193" spans="1:3" ht="13" x14ac:dyDescent="0.3">
      <c r="A193" s="13" t="str">
        <f ca="1">IF(Step1_GenProfile!H211, "{"&amp;Step1_GenProfile!J211&amp;",","")</f>
        <v>{3.07394790697674,</v>
      </c>
      <c r="B193" s="13">
        <f ca="1">IF(Step1_GenProfile!H211, Step1_GenProfile!I211*60,"")</f>
        <v>149.24651162790698</v>
      </c>
      <c r="C193" s="13" t="str">
        <f>IF(Step1_GenProfile!H211, ","&amp;itp&amp; IF(Step1_GenProfile!M211,"}};","},"), "")</f>
        <v>,12},</v>
      </c>
    </row>
    <row r="194" spans="1:3" ht="13" x14ac:dyDescent="0.3">
      <c r="A194" s="13" t="str">
        <f ca="1">IF(Step1_GenProfile!H212, "{"&amp;Step1_GenProfile!J212&amp;",","")</f>
        <v>{3.10377488372093,</v>
      </c>
      <c r="B194" s="13">
        <f ca="1">IF(Step1_GenProfile!H212, Step1_GenProfile!I212*60,"")</f>
        <v>149.02325581395351</v>
      </c>
      <c r="C194" s="13" t="str">
        <f>IF(Step1_GenProfile!H212, ","&amp;itp&amp; IF(Step1_GenProfile!M212,"}};","},"), "")</f>
        <v>,12},</v>
      </c>
    </row>
    <row r="195" spans="1:3" ht="13" x14ac:dyDescent="0.3">
      <c r="A195" s="13" t="str">
        <f ca="1">IF(Step1_GenProfile!H213, "{"&amp;Step1_GenProfile!J213&amp;",","")</f>
        <v>{3.13355441860465,</v>
      </c>
      <c r="B195" s="13">
        <f ca="1">IF(Step1_GenProfile!H213, Step1_GenProfile!I213*60,"")</f>
        <v>148.77209302325582</v>
      </c>
      <c r="C195" s="13" t="str">
        <f>IF(Step1_GenProfile!H213, ","&amp;itp&amp; IF(Step1_GenProfile!M213,"}};","},"), "")</f>
        <v>,12},</v>
      </c>
    </row>
    <row r="196" spans="1:3" ht="13" x14ac:dyDescent="0.3">
      <c r="A196" s="13" t="str">
        <f ca="1">IF(Step1_GenProfile!H214, "{"&amp;Step1_GenProfile!J214&amp;",","")</f>
        <v>{3.16328093023256,</v>
      </c>
      <c r="B196" s="13">
        <f ca="1">IF(Step1_GenProfile!H214, Step1_GenProfile!I214*60,"")</f>
        <v>148.49302325581397</v>
      </c>
      <c r="C196" s="13" t="str">
        <f>IF(Step1_GenProfile!H214, ","&amp;itp&amp; IF(Step1_GenProfile!M214,"}};","},"), "")</f>
        <v>,12},</v>
      </c>
    </row>
    <row r="197" spans="1:3" ht="13" x14ac:dyDescent="0.3">
      <c r="A197" s="13" t="str">
        <f ca="1">IF(Step1_GenProfile!H215, "{"&amp;Step1_GenProfile!J215&amp;",","")</f>
        <v>{3.1929488372093,</v>
      </c>
      <c r="B197" s="13">
        <f ca="1">IF(Step1_GenProfile!H215, Step1_GenProfile!I215*60,"")</f>
        <v>148.18604651162792</v>
      </c>
      <c r="C197" s="13" t="str">
        <f>IF(Step1_GenProfile!H215, ","&amp;itp&amp; IF(Step1_GenProfile!M215,"}};","},"), "")</f>
        <v>,12},</v>
      </c>
    </row>
    <row r="198" spans="1:3" ht="13" x14ac:dyDescent="0.3">
      <c r="A198" s="13" t="str">
        <f ca="1">IF(Step1_GenProfile!H216, "{"&amp;Step1_GenProfile!J216&amp;",","")</f>
        <v>{3.22255255813953,</v>
      </c>
      <c r="B198" s="13">
        <f ca="1">IF(Step1_GenProfile!H216, Step1_GenProfile!I216*60,"")</f>
        <v>147.85116279069769</v>
      </c>
      <c r="C198" s="13" t="str">
        <f>IF(Step1_GenProfile!H216, ","&amp;itp&amp; IF(Step1_GenProfile!M216,"}};","},"), "")</f>
        <v>,12},</v>
      </c>
    </row>
    <row r="199" spans="1:3" ht="13" x14ac:dyDescent="0.3">
      <c r="A199" s="13" t="str">
        <f ca="1">IF(Step1_GenProfile!H217, "{"&amp;Step1_GenProfile!J217&amp;",","")</f>
        <v>{3.25208651162791,</v>
      </c>
      <c r="B199" s="13">
        <f ca="1">IF(Step1_GenProfile!H217, Step1_GenProfile!I217*60,"")</f>
        <v>147.48837209302326</v>
      </c>
      <c r="C199" s="13" t="str">
        <f>IF(Step1_GenProfile!H217, ","&amp;itp&amp; IF(Step1_GenProfile!M217,"}};","},"), "")</f>
        <v>,12},</v>
      </c>
    </row>
    <row r="200" spans="1:3" ht="13" x14ac:dyDescent="0.3">
      <c r="A200" s="13" t="str">
        <f ca="1">IF(Step1_GenProfile!H218, "{"&amp;Step1_GenProfile!J218&amp;",","")</f>
        <v>{3.28154511627907,</v>
      </c>
      <c r="B200" s="13">
        <f ca="1">IF(Step1_GenProfile!H218, Step1_GenProfile!I218*60,"")</f>
        <v>147.09767441860467</v>
      </c>
      <c r="C200" s="13" t="str">
        <f>IF(Step1_GenProfile!H218, ","&amp;itp&amp; IF(Step1_GenProfile!M218,"}};","},"), "")</f>
        <v>,12},</v>
      </c>
    </row>
    <row r="201" spans="1:3" ht="13" x14ac:dyDescent="0.3">
      <c r="A201" s="13" t="str">
        <f ca="1">IF(Step1_GenProfile!H219, "{"&amp;Step1_GenProfile!J219&amp;",","")</f>
        <v>{3.31092279069767,</v>
      </c>
      <c r="B201" s="13">
        <f ca="1">IF(Step1_GenProfile!H219, Step1_GenProfile!I219*60,"")</f>
        <v>146.6790697674418</v>
      </c>
      <c r="C201" s="13" t="str">
        <f>IF(Step1_GenProfile!H219, ","&amp;itp&amp; IF(Step1_GenProfile!M219,"}};","},"), "")</f>
        <v>,12},</v>
      </c>
    </row>
    <row r="202" spans="1:3" ht="13" x14ac:dyDescent="0.3">
      <c r="A202" s="13" t="str">
        <f ca="1">IF(Step1_GenProfile!H220, "{"&amp;Step1_GenProfile!J220&amp;",","")</f>
        <v>{3.34021395348837,</v>
      </c>
      <c r="B202" s="13">
        <f ca="1">IF(Step1_GenProfile!H220, Step1_GenProfile!I220*60,"")</f>
        <v>146.23255813953492</v>
      </c>
      <c r="C202" s="13" t="str">
        <f>IF(Step1_GenProfile!H220, ","&amp;itp&amp; IF(Step1_GenProfile!M220,"}};","},"), "")</f>
        <v>,12},</v>
      </c>
    </row>
    <row r="203" spans="1:3" ht="13" x14ac:dyDescent="0.3">
      <c r="A203" s="13" t="str">
        <f ca="1">IF(Step1_GenProfile!H221, "{"&amp;Step1_GenProfile!J221&amp;",","")</f>
        <v>{3.36941302325581,</v>
      </c>
      <c r="B203" s="13">
        <f ca="1">IF(Step1_GenProfile!H221, Step1_GenProfile!I221*60,"")</f>
        <v>145.75813953488372</v>
      </c>
      <c r="C203" s="13" t="str">
        <f>IF(Step1_GenProfile!H221, ","&amp;itp&amp; IF(Step1_GenProfile!M221,"}};","},"), "")</f>
        <v>,12},</v>
      </c>
    </row>
    <row r="204" spans="1:3" ht="13" x14ac:dyDescent="0.3">
      <c r="A204" s="13" t="str">
        <f ca="1">IF(Step1_GenProfile!H222, "{"&amp;Step1_GenProfile!J222&amp;",","")</f>
        <v>{3.39851441860465,</v>
      </c>
      <c r="B204" s="13">
        <f ca="1">IF(Step1_GenProfile!H222, Step1_GenProfile!I222*60,"")</f>
        <v>145.25581395348834</v>
      </c>
      <c r="C204" s="13" t="str">
        <f>IF(Step1_GenProfile!H222, ","&amp;itp&amp; IF(Step1_GenProfile!M222,"}};","},"), "")</f>
        <v>,12},</v>
      </c>
    </row>
    <row r="205" spans="1:3" ht="13" x14ac:dyDescent="0.3">
      <c r="A205" s="13" t="str">
        <f ca="1">IF(Step1_GenProfile!H223, "{"&amp;Step1_GenProfile!J223&amp;",","")</f>
        <v>{3.42751255813953,</v>
      </c>
      <c r="B205" s="13">
        <f ca="1">IF(Step1_GenProfile!H223, Step1_GenProfile!I223*60,"")</f>
        <v>144.72558139534885</v>
      </c>
      <c r="C205" s="13" t="str">
        <f>IF(Step1_GenProfile!H223, ","&amp;itp&amp; IF(Step1_GenProfile!M223,"}};","},"), "")</f>
        <v>,12},</v>
      </c>
    </row>
    <row r="206" spans="1:3" ht="13" x14ac:dyDescent="0.3">
      <c r="A206" s="13" t="str">
        <f ca="1">IF(Step1_GenProfile!H224, "{"&amp;Step1_GenProfile!J224&amp;",","")</f>
        <v>{3.45640186046511,</v>
      </c>
      <c r="B206" s="13">
        <f ca="1">IF(Step1_GenProfile!H224, Step1_GenProfile!I224*60,"")</f>
        <v>144.16744186046512</v>
      </c>
      <c r="C206" s="13" t="str">
        <f>IF(Step1_GenProfile!H224, ","&amp;itp&amp; IF(Step1_GenProfile!M224,"}};","},"), "")</f>
        <v>,12},</v>
      </c>
    </row>
    <row r="207" spans="1:3" ht="13" x14ac:dyDescent="0.3">
      <c r="A207" s="13" t="str">
        <f ca="1">IF(Step1_GenProfile!H225, "{"&amp;Step1_GenProfile!J225&amp;",","")</f>
        <v>{3.48517674418604,</v>
      </c>
      <c r="B207" s="13">
        <f ca="1">IF(Step1_GenProfile!H225, Step1_GenProfile!I225*60,"")</f>
        <v>143.58139534883725</v>
      </c>
      <c r="C207" s="13" t="str">
        <f>IF(Step1_GenProfile!H225, ","&amp;itp&amp; IF(Step1_GenProfile!M225,"}};","},"), "")</f>
        <v>,12},</v>
      </c>
    </row>
    <row r="208" spans="1:3" ht="13" x14ac:dyDescent="0.3">
      <c r="A208" s="13" t="str">
        <f ca="1">IF(Step1_GenProfile!H226, "{"&amp;Step1_GenProfile!J226&amp;",","")</f>
        <v>{3.51383162790697,</v>
      </c>
      <c r="B208" s="13">
        <f ca="1">IF(Step1_GenProfile!H226, Step1_GenProfile!I226*60,"")</f>
        <v>142.96744186046516</v>
      </c>
      <c r="C208" s="13" t="str">
        <f>IF(Step1_GenProfile!H226, ","&amp;itp&amp; IF(Step1_GenProfile!M226,"}};","},"), "")</f>
        <v>,12},</v>
      </c>
    </row>
    <row r="209" spans="1:3" ht="13" x14ac:dyDescent="0.3">
      <c r="A209" s="13" t="str">
        <f ca="1">IF(Step1_GenProfile!H227, "{"&amp;Step1_GenProfile!J227&amp;",","")</f>
        <v>{3.54236093023256,</v>
      </c>
      <c r="B209" s="13">
        <f ca="1">IF(Step1_GenProfile!H227, Step1_GenProfile!I227*60,"")</f>
        <v>142.32558139534882</v>
      </c>
      <c r="C209" s="13" t="str">
        <f>IF(Step1_GenProfile!H227, ","&amp;itp&amp; IF(Step1_GenProfile!M227,"}};","},"), "")</f>
        <v>,12},</v>
      </c>
    </row>
    <row r="210" spans="1:3" ht="13" x14ac:dyDescent="0.3">
      <c r="A210" s="13" t="str">
        <f ca="1">IF(Step1_GenProfile!H228, "{"&amp;Step1_GenProfile!J228&amp;",","")</f>
        <v>{3.57075906976744,</v>
      </c>
      <c r="B210" s="13">
        <f ca="1">IF(Step1_GenProfile!H228, Step1_GenProfile!I228*60,"")</f>
        <v>141.6558139534884</v>
      </c>
      <c r="C210" s="13" t="str">
        <f>IF(Step1_GenProfile!H228, ","&amp;itp&amp; IF(Step1_GenProfile!M228,"}};","},"), "")</f>
        <v>,12},</v>
      </c>
    </row>
    <row r="211" spans="1:3" ht="13" x14ac:dyDescent="0.3">
      <c r="A211" s="13" t="str">
        <f ca="1">IF(Step1_GenProfile!H229, "{"&amp;Step1_GenProfile!J229&amp;",","")</f>
        <v>{3.59902046511628,</v>
      </c>
      <c r="B211" s="13">
        <f ca="1">IF(Step1_GenProfile!H229, Step1_GenProfile!I229*60,"")</f>
        <v>140.95813953488374</v>
      </c>
      <c r="C211" s="13" t="str">
        <f>IF(Step1_GenProfile!H229, ","&amp;itp&amp; IF(Step1_GenProfile!M229,"}};","},"), "")</f>
        <v>,12},</v>
      </c>
    </row>
    <row r="212" spans="1:3" ht="13" x14ac:dyDescent="0.3">
      <c r="A212" s="13" t="str">
        <f ca="1">IF(Step1_GenProfile!H230, "{"&amp;Step1_GenProfile!J230&amp;",","")</f>
        <v>{3.62713953488372,</v>
      </c>
      <c r="B212" s="13">
        <f ca="1">IF(Step1_GenProfile!H230, Step1_GenProfile!I230*60,"")</f>
        <v>140.23255813953489</v>
      </c>
      <c r="C212" s="13" t="str">
        <f>IF(Step1_GenProfile!H230, ","&amp;itp&amp; IF(Step1_GenProfile!M230,"}};","},"), "")</f>
        <v>,12},</v>
      </c>
    </row>
    <row r="213" spans="1:3" ht="13" x14ac:dyDescent="0.3">
      <c r="A213" s="13" t="str">
        <f ca="1">IF(Step1_GenProfile!H231, "{"&amp;Step1_GenProfile!J231&amp;",","")</f>
        <v>{3.65511069767442,</v>
      </c>
      <c r="B213" s="13">
        <f ca="1">IF(Step1_GenProfile!H231, Step1_GenProfile!I231*60,"")</f>
        <v>139.47906976744187</v>
      </c>
      <c r="C213" s="13" t="str">
        <f>IF(Step1_GenProfile!H231, ","&amp;itp&amp; IF(Step1_GenProfile!M231,"}};","},"), "")</f>
        <v>,12},</v>
      </c>
    </row>
    <row r="214" spans="1:3" ht="13" x14ac:dyDescent="0.3">
      <c r="A214" s="13" t="str">
        <f ca="1">IF(Step1_GenProfile!H232, "{"&amp;Step1_GenProfile!J232&amp;",","")</f>
        <v>{3.68292837209302,</v>
      </c>
      <c r="B214" s="13">
        <f ca="1">IF(Step1_GenProfile!H232, Step1_GenProfile!I232*60,"")</f>
        <v>138.69767441860466</v>
      </c>
      <c r="C214" s="13" t="str">
        <f>IF(Step1_GenProfile!H232, ","&amp;itp&amp; IF(Step1_GenProfile!M232,"}};","},"), "")</f>
        <v>,12},</v>
      </c>
    </row>
    <row r="215" spans="1:3" ht="13" x14ac:dyDescent="0.3">
      <c r="A215" s="13" t="str">
        <f ca="1">IF(Step1_GenProfile!H233, "{"&amp;Step1_GenProfile!J233&amp;",","")</f>
        <v>{3.71058697674418,</v>
      </c>
      <c r="B215" s="13">
        <f ca="1">IF(Step1_GenProfile!H233, Step1_GenProfile!I233*60,"")</f>
        <v>137.88837209302326</v>
      </c>
      <c r="C215" s="13" t="str">
        <f>IF(Step1_GenProfile!H233, ","&amp;itp&amp; IF(Step1_GenProfile!M233,"}};","},"), "")</f>
        <v>,12},</v>
      </c>
    </row>
    <row r="216" spans="1:3" ht="13" x14ac:dyDescent="0.3">
      <c r="A216" s="13" t="str">
        <f ca="1">IF(Step1_GenProfile!H234, "{"&amp;Step1_GenProfile!J234&amp;",","")</f>
        <v>{3.73808093023256,</v>
      </c>
      <c r="B216" s="13">
        <f ca="1">IF(Step1_GenProfile!H234, Step1_GenProfile!I234*60,"")</f>
        <v>137.05116279069765</v>
      </c>
      <c r="C216" s="13" t="str">
        <f>IF(Step1_GenProfile!H234, ","&amp;itp&amp; IF(Step1_GenProfile!M234,"}};","},"), "")</f>
        <v>,12},</v>
      </c>
    </row>
    <row r="217" spans="1:3" ht="13" x14ac:dyDescent="0.3">
      <c r="A217" s="13" t="str">
        <f ca="1">IF(Step1_GenProfile!H235, "{"&amp;Step1_GenProfile!J235&amp;",","")</f>
        <v>{3.76540465116279,</v>
      </c>
      <c r="B217" s="13">
        <f ca="1">IF(Step1_GenProfile!H235, Step1_GenProfile!I235*60,"")</f>
        <v>136.18604651162792</v>
      </c>
      <c r="C217" s="13" t="str">
        <f>IF(Step1_GenProfile!H235, ","&amp;itp&amp; IF(Step1_GenProfile!M235,"}};","},"), "")</f>
        <v>,12},</v>
      </c>
    </row>
    <row r="218" spans="1:3" ht="13" x14ac:dyDescent="0.3">
      <c r="A218" s="13" t="str">
        <f ca="1">IF(Step1_GenProfile!H236, "{"&amp;Step1_GenProfile!J236&amp;",","")</f>
        <v>{3.79255255813953,</v>
      </c>
      <c r="B218" s="13">
        <f ca="1">IF(Step1_GenProfile!H236, Step1_GenProfile!I236*60,"")</f>
        <v>135.29302325581401</v>
      </c>
      <c r="C218" s="13" t="str">
        <f>IF(Step1_GenProfile!H236, ","&amp;itp&amp; IF(Step1_GenProfile!M236,"}};","},"), "")</f>
        <v>,12},</v>
      </c>
    </row>
    <row r="219" spans="1:3" ht="13" x14ac:dyDescent="0.3">
      <c r="A219" s="13" t="str">
        <f ca="1">IF(Step1_GenProfile!H237, "{"&amp;Step1_GenProfile!J237&amp;",","")</f>
        <v>{3.81951906976744,</v>
      </c>
      <c r="B219" s="13">
        <f ca="1">IF(Step1_GenProfile!H237, Step1_GenProfile!I237*60,"")</f>
        <v>134.37209302325587</v>
      </c>
      <c r="C219" s="13" t="str">
        <f>IF(Step1_GenProfile!H237, ","&amp;itp&amp; IF(Step1_GenProfile!M237,"}};","},"), "")</f>
        <v>,12},</v>
      </c>
    </row>
    <row r="220" spans="1:3" ht="13" x14ac:dyDescent="0.3">
      <c r="A220" s="13" t="str">
        <f ca="1">IF(Step1_GenProfile!H238, "{"&amp;Step1_GenProfile!J238&amp;",","")</f>
        <v>{3.84629860465116,</v>
      </c>
      <c r="B220" s="13">
        <f ca="1">IF(Step1_GenProfile!H238, Step1_GenProfile!I238*60,"")</f>
        <v>133.42325581395349</v>
      </c>
      <c r="C220" s="13" t="str">
        <f>IF(Step1_GenProfile!H238, ","&amp;itp&amp; IF(Step1_GenProfile!M238,"}};","},"), "")</f>
        <v>,12},</v>
      </c>
    </row>
    <row r="221" spans="1:3" ht="13" x14ac:dyDescent="0.3">
      <c r="A221" s="13" t="str">
        <f ca="1">IF(Step1_GenProfile!H239, "{"&amp;Step1_GenProfile!J239&amp;",","")</f>
        <v>{3.87288558139535,</v>
      </c>
      <c r="B221" s="13">
        <f ca="1">IF(Step1_GenProfile!H239, Step1_GenProfile!I239*60,"")</f>
        <v>132.44651162790703</v>
      </c>
      <c r="C221" s="13" t="str">
        <f>IF(Step1_GenProfile!H239, ","&amp;itp&amp; IF(Step1_GenProfile!M239,"}};","},"), "")</f>
        <v>,12},</v>
      </c>
    </row>
    <row r="222" spans="1:3" ht="13" x14ac:dyDescent="0.3">
      <c r="A222" s="13" t="str">
        <f ca="1">IF(Step1_GenProfile!H240, "{"&amp;Step1_GenProfile!J240&amp;",","")</f>
        <v>{3.89927441860465,</v>
      </c>
      <c r="B222" s="13">
        <f ca="1">IF(Step1_GenProfile!H240, Step1_GenProfile!I240*60,"")</f>
        <v>131.44186046511629</v>
      </c>
      <c r="C222" s="13" t="str">
        <f>IF(Step1_GenProfile!H240, ","&amp;itp&amp; IF(Step1_GenProfile!M240,"}};","},"), "")</f>
        <v>,12},</v>
      </c>
    </row>
    <row r="223" spans="1:3" ht="13" x14ac:dyDescent="0.3">
      <c r="A223" s="13" t="str">
        <f ca="1">IF(Step1_GenProfile!H241, "{"&amp;Step1_GenProfile!J241&amp;",","")</f>
        <v>{3.92545953488372,</v>
      </c>
      <c r="B223" s="13">
        <f ca="1">IF(Step1_GenProfile!H241, Step1_GenProfile!I241*60,"")</f>
        <v>130.40930232558142</v>
      </c>
      <c r="C223" s="13" t="str">
        <f>IF(Step1_GenProfile!H241, ","&amp;itp&amp; IF(Step1_GenProfile!M241,"}};","},"), "")</f>
        <v>,12},</v>
      </c>
    </row>
    <row r="224" spans="1:3" ht="13" x14ac:dyDescent="0.3">
      <c r="A224" s="13" t="str">
        <f ca="1">IF(Step1_GenProfile!H242, "{"&amp;Step1_GenProfile!J242&amp;",","")</f>
        <v>{3.95143534883721,</v>
      </c>
      <c r="B224" s="13">
        <f ca="1">IF(Step1_GenProfile!H242, Step1_GenProfile!I242*60,"")</f>
        <v>129.34883720930236</v>
      </c>
      <c r="C224" s="13" t="str">
        <f>IF(Step1_GenProfile!H242, ","&amp;itp&amp; IF(Step1_GenProfile!M242,"}};","},"), "")</f>
        <v>,12},</v>
      </c>
    </row>
    <row r="225" spans="1:3" ht="13" x14ac:dyDescent="0.3">
      <c r="A225" s="13" t="str">
        <f ca="1">IF(Step1_GenProfile!H243, "{"&amp;Step1_GenProfile!J243&amp;",","")</f>
        <v>{3.97719627906976,</v>
      </c>
      <c r="B225" s="13">
        <f ca="1">IF(Step1_GenProfile!H243, Step1_GenProfile!I243*60,"")</f>
        <v>128.26046511627911</v>
      </c>
      <c r="C225" s="13" t="str">
        <f>IF(Step1_GenProfile!H243, ","&amp;itp&amp; IF(Step1_GenProfile!M243,"}};","},"), "")</f>
        <v>,12},</v>
      </c>
    </row>
    <row r="226" spans="1:3" ht="13" x14ac:dyDescent="0.3">
      <c r="A226" s="13" t="str">
        <f ca="1">IF(Step1_GenProfile!H244, "{"&amp;Step1_GenProfile!J244&amp;",","")</f>
        <v>{4.00273674418604,</v>
      </c>
      <c r="B226" s="13">
        <f ca="1">IF(Step1_GenProfile!H244, Step1_GenProfile!I244*60,"")</f>
        <v>127.14418604651168</v>
      </c>
      <c r="C226" s="13" t="str">
        <f>IF(Step1_GenProfile!H244, ","&amp;itp&amp; IF(Step1_GenProfile!M244,"}};","},"), "")</f>
        <v>,12},</v>
      </c>
    </row>
    <row r="227" spans="1:3" ht="13" x14ac:dyDescent="0.3">
      <c r="A227" s="13" t="str">
        <f ca="1">IF(Step1_GenProfile!H245, "{"&amp;Step1_GenProfile!J245&amp;",","")</f>
        <v>{4.0280511627907,</v>
      </c>
      <c r="B227" s="13">
        <f ca="1">IF(Step1_GenProfile!H245, Step1_GenProfile!I245*60,"")</f>
        <v>126.00000000000003</v>
      </c>
      <c r="C227" s="13" t="str">
        <f>IF(Step1_GenProfile!H245, ","&amp;itp&amp; IF(Step1_GenProfile!M245,"}};","},"), "")</f>
        <v>,12},</v>
      </c>
    </row>
    <row r="228" spans="1:3" ht="13" x14ac:dyDescent="0.3">
      <c r="A228" s="13" t="str">
        <f ca="1">IF(Step1_GenProfile!H246, "{"&amp;Step1_GenProfile!J246&amp;",","")</f>
        <v>{4.05313395348837,</v>
      </c>
      <c r="B228" s="13">
        <f ca="1">IF(Step1_GenProfile!H246, Step1_GenProfile!I246*60,"")</f>
        <v>124.82790697674419</v>
      </c>
      <c r="C228" s="13" t="str">
        <f>IF(Step1_GenProfile!H246, ","&amp;itp&amp; IF(Step1_GenProfile!M246,"}};","},"), "")</f>
        <v>,12},</v>
      </c>
    </row>
    <row r="229" spans="1:3" ht="13" x14ac:dyDescent="0.3">
      <c r="A229" s="13" t="str">
        <f ca="1">IF(Step1_GenProfile!H247, "{"&amp;Step1_GenProfile!J247&amp;",","")</f>
        <v>{4.07797953488372,</v>
      </c>
      <c r="B229" s="13">
        <f ca="1">IF(Step1_GenProfile!H247, Step1_GenProfile!I247*60,"")</f>
        <v>123.62790697674424</v>
      </c>
      <c r="C229" s="13" t="str">
        <f>IF(Step1_GenProfile!H247, ","&amp;itp&amp; IF(Step1_GenProfile!M247,"}};","},"), "")</f>
        <v>,12},</v>
      </c>
    </row>
    <row r="230" spans="1:3" ht="13" x14ac:dyDescent="0.3">
      <c r="A230" s="13" t="str">
        <f ca="1">IF(Step1_GenProfile!H248, "{"&amp;Step1_GenProfile!J248&amp;",","")</f>
        <v>{4.10258511627907,</v>
      </c>
      <c r="B230" s="13">
        <f ca="1">IF(Step1_GenProfile!H248, Step1_GenProfile!I248*60,"")</f>
        <v>122.42790697674421</v>
      </c>
      <c r="C230" s="13" t="str">
        <f>IF(Step1_GenProfile!H248, ","&amp;itp&amp; IF(Step1_GenProfile!M248,"}};","},"), "")</f>
        <v>,12},</v>
      </c>
    </row>
    <row r="231" spans="1:3" ht="13" x14ac:dyDescent="0.3">
      <c r="A231" s="13" t="str">
        <f ca="1">IF(Step1_GenProfile!H249, "{"&amp;Step1_GenProfile!J249&amp;",","")</f>
        <v>{4.12695069767442,</v>
      </c>
      <c r="B231" s="13">
        <f ca="1">IF(Step1_GenProfile!H249, Step1_GenProfile!I249*60,"")</f>
        <v>121.22790697674418</v>
      </c>
      <c r="C231" s="13" t="str">
        <f>IF(Step1_GenProfile!H249, ","&amp;itp&amp; IF(Step1_GenProfile!M249,"}};","},"), "")</f>
        <v>,12},</v>
      </c>
    </row>
    <row r="232" spans="1:3" ht="13" x14ac:dyDescent="0.3">
      <c r="A232" s="13" t="str">
        <f ca="1">IF(Step1_GenProfile!H250, "{"&amp;Step1_GenProfile!J250&amp;",","")</f>
        <v>{4.15107627906977,</v>
      </c>
      <c r="B232" s="13">
        <f ca="1">IF(Step1_GenProfile!H250, Step1_GenProfile!I250*60,"")</f>
        <v>120.02790697674421</v>
      </c>
      <c r="C232" s="13" t="str">
        <f>IF(Step1_GenProfile!H250, ","&amp;itp&amp; IF(Step1_GenProfile!M250,"}};","},"), "")</f>
        <v>,12},</v>
      </c>
    </row>
    <row r="233" spans="1:3" ht="13" x14ac:dyDescent="0.3">
      <c r="A233" s="13" t="str">
        <f ca="1">IF(Step1_GenProfile!H251, "{"&amp;Step1_GenProfile!J251&amp;",","")</f>
        <v>{4.17496186046511,</v>
      </c>
      <c r="B233" s="13">
        <f ca="1">IF(Step1_GenProfile!H251, Step1_GenProfile!I251*60,"")</f>
        <v>118.8279069767442</v>
      </c>
      <c r="C233" s="13" t="str">
        <f>IF(Step1_GenProfile!H251, ","&amp;itp&amp; IF(Step1_GenProfile!M251,"}};","},"), "")</f>
        <v>,12},</v>
      </c>
    </row>
    <row r="234" spans="1:3" ht="13" x14ac:dyDescent="0.3">
      <c r="A234" s="13" t="str">
        <f ca="1">IF(Step1_GenProfile!H252, "{"&amp;Step1_GenProfile!J252&amp;",","")</f>
        <v>{4.19860744186046,</v>
      </c>
      <c r="B234" s="13">
        <f ca="1">IF(Step1_GenProfile!H252, Step1_GenProfile!I252*60,"")</f>
        <v>117.62790697674424</v>
      </c>
      <c r="C234" s="13" t="str">
        <f>IF(Step1_GenProfile!H252, ","&amp;itp&amp; IF(Step1_GenProfile!M252,"}};","},"), "")</f>
        <v>,12},</v>
      </c>
    </row>
    <row r="235" spans="1:3" ht="13" x14ac:dyDescent="0.3">
      <c r="A235" s="13" t="str">
        <f ca="1">IF(Step1_GenProfile!H253, "{"&amp;Step1_GenProfile!J253&amp;",","")</f>
        <v>{4.22201302325581,</v>
      </c>
      <c r="B235" s="13">
        <f ca="1">IF(Step1_GenProfile!H253, Step1_GenProfile!I253*60,"")</f>
        <v>116.4279069767442</v>
      </c>
      <c r="C235" s="13" t="str">
        <f>IF(Step1_GenProfile!H253, ","&amp;itp&amp; IF(Step1_GenProfile!M253,"}};","},"), "")</f>
        <v>,12},</v>
      </c>
    </row>
    <row r="236" spans="1:3" ht="13" x14ac:dyDescent="0.3">
      <c r="A236" s="13" t="str">
        <f ca="1">IF(Step1_GenProfile!H254, "{"&amp;Step1_GenProfile!J254&amp;",","")</f>
        <v>{4.24517860465116,</v>
      </c>
      <c r="B236" s="13">
        <f ca="1">IF(Step1_GenProfile!H254, Step1_GenProfile!I254*60,"")</f>
        <v>115.22790697674421</v>
      </c>
      <c r="C236" s="13" t="str">
        <f>IF(Step1_GenProfile!H254, ","&amp;itp&amp; IF(Step1_GenProfile!M254,"}};","},"), "")</f>
        <v>,12},</v>
      </c>
    </row>
    <row r="237" spans="1:3" ht="13" x14ac:dyDescent="0.3">
      <c r="A237" s="13" t="str">
        <f ca="1">IF(Step1_GenProfile!H255, "{"&amp;Step1_GenProfile!J255&amp;",","")</f>
        <v>{4.26810418604651,</v>
      </c>
      <c r="B237" s="13">
        <f ca="1">IF(Step1_GenProfile!H255, Step1_GenProfile!I255*60,"")</f>
        <v>114.02790697674422</v>
      </c>
      <c r="C237" s="13" t="str">
        <f>IF(Step1_GenProfile!H255, ","&amp;itp&amp; IF(Step1_GenProfile!M255,"}};","},"), "")</f>
        <v>,12},</v>
      </c>
    </row>
    <row r="238" spans="1:3" ht="13" x14ac:dyDescent="0.3">
      <c r="A238" s="13" t="str">
        <f ca="1">IF(Step1_GenProfile!H256, "{"&amp;Step1_GenProfile!J256&amp;",","")</f>
        <v>{4.29078976744186,</v>
      </c>
      <c r="B238" s="13">
        <f ca="1">IF(Step1_GenProfile!H256, Step1_GenProfile!I256*60,"")</f>
        <v>112.82790697674419</v>
      </c>
      <c r="C238" s="13" t="str">
        <f>IF(Step1_GenProfile!H256, ","&amp;itp&amp; IF(Step1_GenProfile!M256,"}};","},"), "")</f>
        <v>,12},</v>
      </c>
    </row>
    <row r="239" spans="1:3" ht="13" x14ac:dyDescent="0.3">
      <c r="A239" s="13" t="str">
        <f ca="1">IF(Step1_GenProfile!H257, "{"&amp;Step1_GenProfile!J257&amp;",","")</f>
        <v>{4.31323534883721,</v>
      </c>
      <c r="B239" s="13">
        <f ca="1">IF(Step1_GenProfile!H257, Step1_GenProfile!I257*60,"")</f>
        <v>111.62790697674419</v>
      </c>
      <c r="C239" s="13" t="str">
        <f>IF(Step1_GenProfile!H257, ","&amp;itp&amp; IF(Step1_GenProfile!M257,"}};","},"), "")</f>
        <v>,12},</v>
      </c>
    </row>
    <row r="240" spans="1:3" ht="13" x14ac:dyDescent="0.3">
      <c r="A240" s="13" t="str">
        <f ca="1">IF(Step1_GenProfile!H258, "{"&amp;Step1_GenProfile!J258&amp;",","")</f>
        <v>{4.33544093023256,</v>
      </c>
      <c r="B240" s="13">
        <f ca="1">IF(Step1_GenProfile!H258, Step1_GenProfile!I258*60,"")</f>
        <v>110.4279069767442</v>
      </c>
      <c r="C240" s="13" t="str">
        <f>IF(Step1_GenProfile!H258, ","&amp;itp&amp; IF(Step1_GenProfile!M258,"}};","},"), "")</f>
        <v>,12},</v>
      </c>
    </row>
    <row r="241" spans="1:3" ht="13" x14ac:dyDescent="0.3">
      <c r="A241" s="13" t="str">
        <f ca="1">IF(Step1_GenProfile!H259, "{"&amp;Step1_GenProfile!J259&amp;",","")</f>
        <v>{4.3574065116279,</v>
      </c>
      <c r="B241" s="13">
        <f ca="1">IF(Step1_GenProfile!H259, Step1_GenProfile!I259*60,"")</f>
        <v>109.22790697674418</v>
      </c>
      <c r="C241" s="13" t="str">
        <f>IF(Step1_GenProfile!H259, ","&amp;itp&amp; IF(Step1_GenProfile!M259,"}};","},"), "")</f>
        <v>,12},</v>
      </c>
    </row>
    <row r="242" spans="1:3" ht="13" x14ac:dyDescent="0.3">
      <c r="A242" s="13" t="str">
        <f ca="1">IF(Step1_GenProfile!H260, "{"&amp;Step1_GenProfile!J260&amp;",","")</f>
        <v>{4.37913209302325,</v>
      </c>
      <c r="B242" s="13">
        <f ca="1">IF(Step1_GenProfile!H260, Step1_GenProfile!I260*60,"")</f>
        <v>108.02790697674419</v>
      </c>
      <c r="C242" s="13" t="str">
        <f>IF(Step1_GenProfile!H260, ","&amp;itp&amp; IF(Step1_GenProfile!M260,"}};","},"), "")</f>
        <v>,12},</v>
      </c>
    </row>
    <row r="243" spans="1:3" ht="13" x14ac:dyDescent="0.3">
      <c r="A243" s="13" t="str">
        <f ca="1">IF(Step1_GenProfile!H261, "{"&amp;Step1_GenProfile!J261&amp;",","")</f>
        <v>{4.4006176744186,</v>
      </c>
      <c r="B243" s="13">
        <f ca="1">IF(Step1_GenProfile!H261, Step1_GenProfile!I261*60,"")</f>
        <v>106.82790697674417</v>
      </c>
      <c r="C243" s="13" t="str">
        <f>IF(Step1_GenProfile!H261, ","&amp;itp&amp; IF(Step1_GenProfile!M261,"}};","},"), "")</f>
        <v>,12},</v>
      </c>
    </row>
    <row r="244" spans="1:3" ht="13" x14ac:dyDescent="0.3">
      <c r="A244" s="13" t="str">
        <f ca="1">IF(Step1_GenProfile!H262, "{"&amp;Step1_GenProfile!J262&amp;",","")</f>
        <v>{4.42186325581395,</v>
      </c>
      <c r="B244" s="13">
        <f ca="1">IF(Step1_GenProfile!H262, Step1_GenProfile!I262*60,"")</f>
        <v>105.62790697674419</v>
      </c>
      <c r="C244" s="13" t="str">
        <f>IF(Step1_GenProfile!H262, ","&amp;itp&amp; IF(Step1_GenProfile!M262,"}};","},"), "")</f>
        <v>,12},</v>
      </c>
    </row>
    <row r="245" spans="1:3" ht="13" x14ac:dyDescent="0.3">
      <c r="A245" s="13" t="str">
        <f ca="1">IF(Step1_GenProfile!H263, "{"&amp;Step1_GenProfile!J263&amp;",","")</f>
        <v>{4.4428688372093,</v>
      </c>
      <c r="B245" s="13">
        <f ca="1">IF(Step1_GenProfile!H263, Step1_GenProfile!I263*60,"")</f>
        <v>104.42790697674418</v>
      </c>
      <c r="C245" s="13" t="str">
        <f>IF(Step1_GenProfile!H263, ","&amp;itp&amp; IF(Step1_GenProfile!M263,"}};","},"), "")</f>
        <v>,12},</v>
      </c>
    </row>
    <row r="246" spans="1:3" ht="13" x14ac:dyDescent="0.3">
      <c r="A246" s="13" t="str">
        <f ca="1">IF(Step1_GenProfile!H264, "{"&amp;Step1_GenProfile!J264&amp;",","")</f>
        <v>{4.46363441860465,</v>
      </c>
      <c r="B246" s="13">
        <f ca="1">IF(Step1_GenProfile!H264, Step1_GenProfile!I264*60,"")</f>
        <v>103.22790697674418</v>
      </c>
      <c r="C246" s="13" t="str">
        <f>IF(Step1_GenProfile!H264, ","&amp;itp&amp; IF(Step1_GenProfile!M264,"}};","},"), "")</f>
        <v>,12},</v>
      </c>
    </row>
    <row r="247" spans="1:3" ht="13" x14ac:dyDescent="0.3">
      <c r="A247" s="13" t="str">
        <f ca="1">IF(Step1_GenProfile!H265, "{"&amp;Step1_GenProfile!J265&amp;",","")</f>
        <v>{4.48416,</v>
      </c>
      <c r="B247" s="13">
        <f ca="1">IF(Step1_GenProfile!H265, Step1_GenProfile!I265*60,"")</f>
        <v>102.02790697674418</v>
      </c>
      <c r="C247" s="13" t="str">
        <f>IF(Step1_GenProfile!H265, ","&amp;itp&amp; IF(Step1_GenProfile!M265,"}};","},"), "")</f>
        <v>,12},</v>
      </c>
    </row>
    <row r="248" spans="1:3" ht="13" x14ac:dyDescent="0.3">
      <c r="A248" s="13" t="str">
        <f ca="1">IF(Step1_GenProfile!H266, "{"&amp;Step1_GenProfile!J266&amp;",","")</f>
        <v>{4.50444558139535,</v>
      </c>
      <c r="B248" s="13">
        <f ca="1">IF(Step1_GenProfile!H266, Step1_GenProfile!I266*60,"")</f>
        <v>100.82790697674419</v>
      </c>
      <c r="C248" s="13" t="str">
        <f>IF(Step1_GenProfile!H266, ","&amp;itp&amp; IF(Step1_GenProfile!M266,"}};","},"), "")</f>
        <v>,12},</v>
      </c>
    </row>
    <row r="249" spans="1:3" ht="13" x14ac:dyDescent="0.3">
      <c r="A249" s="13" t="str">
        <f ca="1">IF(Step1_GenProfile!H267, "{"&amp;Step1_GenProfile!J267&amp;",","")</f>
        <v>{4.52449116279069,</v>
      </c>
      <c r="B249" s="13">
        <f ca="1">IF(Step1_GenProfile!H267, Step1_GenProfile!I267*60,"")</f>
        <v>99.627906976744171</v>
      </c>
      <c r="C249" s="13" t="str">
        <f>IF(Step1_GenProfile!H267, ","&amp;itp&amp; IF(Step1_GenProfile!M267,"}};","},"), "")</f>
        <v>,12},</v>
      </c>
    </row>
    <row r="250" spans="1:3" ht="13" x14ac:dyDescent="0.3">
      <c r="A250" s="13" t="str">
        <f ca="1">IF(Step1_GenProfile!H268, "{"&amp;Step1_GenProfile!J268&amp;",","")</f>
        <v>{4.54429674418604,</v>
      </c>
      <c r="B250" s="13">
        <f ca="1">IF(Step1_GenProfile!H268, Step1_GenProfile!I268*60,"")</f>
        <v>98.427906976744183</v>
      </c>
      <c r="C250" s="13" t="str">
        <f>IF(Step1_GenProfile!H268, ","&amp;itp&amp; IF(Step1_GenProfile!M268,"}};","},"), "")</f>
        <v>,12},</v>
      </c>
    </row>
    <row r="251" spans="1:3" ht="13" x14ac:dyDescent="0.3">
      <c r="A251" s="13" t="str">
        <f ca="1">IF(Step1_GenProfile!H269, "{"&amp;Step1_GenProfile!J269&amp;",","")</f>
        <v>{4.56386232558139,</v>
      </c>
      <c r="B251" s="13">
        <f ca="1">IF(Step1_GenProfile!H269, Step1_GenProfile!I269*60,"")</f>
        <v>97.227906976744165</v>
      </c>
      <c r="C251" s="13" t="str">
        <f>IF(Step1_GenProfile!H269, ","&amp;itp&amp; IF(Step1_GenProfile!M269,"}};","},"), "")</f>
        <v>,12},</v>
      </c>
    </row>
    <row r="252" spans="1:3" ht="13" x14ac:dyDescent="0.3">
      <c r="A252" s="13" t="str">
        <f ca="1">IF(Step1_GenProfile!H270, "{"&amp;Step1_GenProfile!J270&amp;",","")</f>
        <v>{4.58318790697674,</v>
      </c>
      <c r="B252" s="13">
        <f ca="1">IF(Step1_GenProfile!H270, Step1_GenProfile!I270*60,"")</f>
        <v>96.027906976744177</v>
      </c>
      <c r="C252" s="13" t="str">
        <f>IF(Step1_GenProfile!H270, ","&amp;itp&amp; IF(Step1_GenProfile!M270,"}};","},"), "")</f>
        <v>,12},</v>
      </c>
    </row>
    <row r="253" spans="1:3" ht="13" x14ac:dyDescent="0.3">
      <c r="A253" s="13" t="str">
        <f ca="1">IF(Step1_GenProfile!H271, "{"&amp;Step1_GenProfile!J271&amp;",","")</f>
        <v>{4.60227348837209,</v>
      </c>
      <c r="B253" s="13">
        <f ca="1">IF(Step1_GenProfile!H271, Step1_GenProfile!I271*60,"")</f>
        <v>94.827906976744174</v>
      </c>
      <c r="C253" s="13" t="str">
        <f>IF(Step1_GenProfile!H271, ","&amp;itp&amp; IF(Step1_GenProfile!M271,"}};","},"), "")</f>
        <v>,12},</v>
      </c>
    </row>
    <row r="254" spans="1:3" ht="13" x14ac:dyDescent="0.3">
      <c r="A254" s="13" t="str">
        <f ca="1">IF(Step1_GenProfile!H272, "{"&amp;Step1_GenProfile!J272&amp;",","")</f>
        <v>{4.62111906976744,</v>
      </c>
      <c r="B254" s="13">
        <f ca="1">IF(Step1_GenProfile!H272, Step1_GenProfile!I272*60,"")</f>
        <v>93.627906976744171</v>
      </c>
      <c r="C254" s="13" t="str">
        <f>IF(Step1_GenProfile!H272, ","&amp;itp&amp; IF(Step1_GenProfile!M272,"}};","},"), "")</f>
        <v>,12},</v>
      </c>
    </row>
    <row r="255" spans="1:3" ht="13" x14ac:dyDescent="0.3">
      <c r="A255" s="13" t="str">
        <f ca="1">IF(Step1_GenProfile!H273, "{"&amp;Step1_GenProfile!J273&amp;",","")</f>
        <v>{4.63972465116279,</v>
      </c>
      <c r="B255" s="13">
        <f ca="1">IF(Step1_GenProfile!H273, Step1_GenProfile!I273*60,"")</f>
        <v>92.427906976744168</v>
      </c>
      <c r="C255" s="13" t="str">
        <f>IF(Step1_GenProfile!H273, ","&amp;itp&amp; IF(Step1_GenProfile!M273,"}};","},"), "")</f>
        <v>,12},</v>
      </c>
    </row>
    <row r="256" spans="1:3" ht="13" x14ac:dyDescent="0.3">
      <c r="A256" s="13" t="str">
        <f ca="1">IF(Step1_GenProfile!H274, "{"&amp;Step1_GenProfile!J274&amp;",","")</f>
        <v>{4.65809023255814,</v>
      </c>
      <c r="B256" s="13">
        <f ca="1">IF(Step1_GenProfile!H274, Step1_GenProfile!I274*60,"")</f>
        <v>91.22790697674418</v>
      </c>
      <c r="C256" s="13" t="str">
        <f>IF(Step1_GenProfile!H274, ","&amp;itp&amp; IF(Step1_GenProfile!M274,"}};","},"), "")</f>
        <v>,12},</v>
      </c>
    </row>
    <row r="257" spans="1:3" ht="13" x14ac:dyDescent="0.3">
      <c r="A257" s="13" t="str">
        <f ca="1">IF(Step1_GenProfile!H275, "{"&amp;Step1_GenProfile!J275&amp;",","")</f>
        <v>{4.67621581395349,</v>
      </c>
      <c r="B257" s="13">
        <f ca="1">IF(Step1_GenProfile!H275, Step1_GenProfile!I275*60,"")</f>
        <v>90.027906976744163</v>
      </c>
      <c r="C257" s="13" t="str">
        <f>IF(Step1_GenProfile!H275, ","&amp;itp&amp; IF(Step1_GenProfile!M275,"}};","},"), "")</f>
        <v>,12},</v>
      </c>
    </row>
    <row r="258" spans="1:3" ht="13" x14ac:dyDescent="0.3">
      <c r="A258" s="13" t="str">
        <f ca="1">IF(Step1_GenProfile!H276, "{"&amp;Step1_GenProfile!J276&amp;",","")</f>
        <v>{4.69410139534883,</v>
      </c>
      <c r="B258" s="13">
        <f ca="1">IF(Step1_GenProfile!H276, Step1_GenProfile!I276*60,"")</f>
        <v>88.82790697674416</v>
      </c>
      <c r="C258" s="13" t="str">
        <f>IF(Step1_GenProfile!H276, ","&amp;itp&amp; IF(Step1_GenProfile!M276,"}};","},"), "")</f>
        <v>,12},</v>
      </c>
    </row>
    <row r="259" spans="1:3" ht="13" x14ac:dyDescent="0.3">
      <c r="A259" s="13" t="str">
        <f ca="1">IF(Step1_GenProfile!H277, "{"&amp;Step1_GenProfile!J277&amp;",","")</f>
        <v>{4.71174697674418,</v>
      </c>
      <c r="B259" s="13">
        <f ca="1">IF(Step1_GenProfile!H277, Step1_GenProfile!I277*60,"")</f>
        <v>87.627906976744157</v>
      </c>
      <c r="C259" s="13" t="str">
        <f>IF(Step1_GenProfile!H277, ","&amp;itp&amp; IF(Step1_GenProfile!M277,"}};","},"), "")</f>
        <v>,12},</v>
      </c>
    </row>
    <row r="260" spans="1:3" ht="13" x14ac:dyDescent="0.3">
      <c r="A260" s="13" t="str">
        <f ca="1">IF(Step1_GenProfile!H278, "{"&amp;Step1_GenProfile!J278&amp;",","")</f>
        <v>{4.72915255813953,</v>
      </c>
      <c r="B260" s="13">
        <f ca="1">IF(Step1_GenProfile!H278, Step1_GenProfile!I278*60,"")</f>
        <v>86.427906976744168</v>
      </c>
      <c r="C260" s="13" t="str">
        <f>IF(Step1_GenProfile!H278, ","&amp;itp&amp; IF(Step1_GenProfile!M278,"}};","},"), "")</f>
        <v>,12},</v>
      </c>
    </row>
    <row r="261" spans="1:3" ht="13" x14ac:dyDescent="0.3">
      <c r="A261" s="13" t="str">
        <f ca="1">IF(Step1_GenProfile!H279, "{"&amp;Step1_GenProfile!J279&amp;",","")</f>
        <v>{4.74631813953488,</v>
      </c>
      <c r="B261" s="13">
        <f ca="1">IF(Step1_GenProfile!H279, Step1_GenProfile!I279*60,"")</f>
        <v>85.227906976744165</v>
      </c>
      <c r="C261" s="13" t="str">
        <f>IF(Step1_GenProfile!H279, ","&amp;itp&amp; IF(Step1_GenProfile!M279,"}};","},"), "")</f>
        <v>,12},</v>
      </c>
    </row>
    <row r="262" spans="1:3" ht="13" x14ac:dyDescent="0.3">
      <c r="A262" s="13" t="str">
        <f ca="1">IF(Step1_GenProfile!H280, "{"&amp;Step1_GenProfile!J280&amp;",","")</f>
        <v>{4.76324372093023,</v>
      </c>
      <c r="B262" s="13">
        <f ca="1">IF(Step1_GenProfile!H280, Step1_GenProfile!I280*60,"")</f>
        <v>84.027906976744163</v>
      </c>
      <c r="C262" s="13" t="str">
        <f>IF(Step1_GenProfile!H280, ","&amp;itp&amp; IF(Step1_GenProfile!M280,"}};","},"), "")</f>
        <v>,12},</v>
      </c>
    </row>
    <row r="263" spans="1:3" ht="13" x14ac:dyDescent="0.3">
      <c r="A263" s="13" t="str">
        <f ca="1">IF(Step1_GenProfile!H281, "{"&amp;Step1_GenProfile!J281&amp;",","")</f>
        <v>{4.77992930232558,</v>
      </c>
      <c r="B263" s="13">
        <f ca="1">IF(Step1_GenProfile!H281, Step1_GenProfile!I281*60,"")</f>
        <v>82.82790697674416</v>
      </c>
      <c r="C263" s="13" t="str">
        <f>IF(Step1_GenProfile!H281, ","&amp;itp&amp; IF(Step1_GenProfile!M281,"}};","},"), "")</f>
        <v>,12},</v>
      </c>
    </row>
    <row r="264" spans="1:3" ht="13" x14ac:dyDescent="0.3">
      <c r="A264" s="13" t="str">
        <f ca="1">IF(Step1_GenProfile!H282, "{"&amp;Step1_GenProfile!J282&amp;",","")</f>
        <v>{4.79637488372093,</v>
      </c>
      <c r="B264" s="13">
        <f ca="1">IF(Step1_GenProfile!H282, Step1_GenProfile!I282*60,"")</f>
        <v>81.627906976744171</v>
      </c>
      <c r="C264" s="13" t="str">
        <f>IF(Step1_GenProfile!H282, ","&amp;itp&amp; IF(Step1_GenProfile!M282,"}};","},"), "")</f>
        <v>,12},</v>
      </c>
    </row>
    <row r="265" spans="1:3" ht="13" x14ac:dyDescent="0.3">
      <c r="A265" s="13" t="str">
        <f ca="1">IF(Step1_GenProfile!H283, "{"&amp;Step1_GenProfile!J283&amp;",","")</f>
        <v>{4.81258046511628,</v>
      </c>
      <c r="B265" s="13">
        <f ca="1">IF(Step1_GenProfile!H283, Step1_GenProfile!I283*60,"")</f>
        <v>80.427906976744154</v>
      </c>
      <c r="C265" s="13" t="str">
        <f>IF(Step1_GenProfile!H283, ","&amp;itp&amp; IF(Step1_GenProfile!M283,"}};","},"), "")</f>
        <v>,12},</v>
      </c>
    </row>
    <row r="266" spans="1:3" ht="13" x14ac:dyDescent="0.3">
      <c r="A266" s="13" t="str">
        <f ca="1">IF(Step1_GenProfile!H284, "{"&amp;Step1_GenProfile!J284&amp;",","")</f>
        <v>{4.82854604651163,</v>
      </c>
      <c r="B266" s="13">
        <f ca="1">IF(Step1_GenProfile!H284, Step1_GenProfile!I284*60,"")</f>
        <v>79.227906976744151</v>
      </c>
      <c r="C266" s="13" t="str">
        <f>IF(Step1_GenProfile!H284, ","&amp;itp&amp; IF(Step1_GenProfile!M284,"}};","},"), "")</f>
        <v>,12},</v>
      </c>
    </row>
    <row r="267" spans="1:3" ht="13" x14ac:dyDescent="0.3">
      <c r="A267" s="13" t="str">
        <f ca="1">IF(Step1_GenProfile!H285, "{"&amp;Step1_GenProfile!J285&amp;",","")</f>
        <v>{4.84427162790697,</v>
      </c>
      <c r="B267" s="13">
        <f ca="1">IF(Step1_GenProfile!H285, Step1_GenProfile!I285*60,"")</f>
        <v>78.027906976744148</v>
      </c>
      <c r="C267" s="13" t="str">
        <f>IF(Step1_GenProfile!H285, ","&amp;itp&amp; IF(Step1_GenProfile!M285,"}};","},"), "")</f>
        <v>,12},</v>
      </c>
    </row>
    <row r="268" spans="1:3" ht="13" x14ac:dyDescent="0.3">
      <c r="A268" s="13" t="str">
        <f ca="1">IF(Step1_GenProfile!H286, "{"&amp;Step1_GenProfile!J286&amp;",","")</f>
        <v>{4.85975720930232,</v>
      </c>
      <c r="B268" s="13">
        <f ca="1">IF(Step1_GenProfile!H286, Step1_GenProfile!I286*60,"")</f>
        <v>76.82790697674416</v>
      </c>
      <c r="C268" s="13" t="str">
        <f>IF(Step1_GenProfile!H286, ","&amp;itp&amp; IF(Step1_GenProfile!M286,"}};","},"), "")</f>
        <v>,12},</v>
      </c>
    </row>
    <row r="269" spans="1:3" ht="13" x14ac:dyDescent="0.3">
      <c r="A269" s="13" t="str">
        <f ca="1">IF(Step1_GenProfile!H287, "{"&amp;Step1_GenProfile!J287&amp;",","")</f>
        <v>{4.87500279069767,</v>
      </c>
      <c r="B269" s="13">
        <f ca="1">IF(Step1_GenProfile!H287, Step1_GenProfile!I287*60,"")</f>
        <v>75.627906976744157</v>
      </c>
      <c r="C269" s="13" t="str">
        <f>IF(Step1_GenProfile!H287, ","&amp;itp&amp; IF(Step1_GenProfile!M287,"}};","},"), "")</f>
        <v>,12},</v>
      </c>
    </row>
    <row r="270" spans="1:3" ht="13" x14ac:dyDescent="0.3">
      <c r="A270" s="13" t="str">
        <f ca="1">IF(Step1_GenProfile!H288, "{"&amp;Step1_GenProfile!J288&amp;",","")</f>
        <v>{4.89000837209302,</v>
      </c>
      <c r="B270" s="13">
        <f ca="1">IF(Step1_GenProfile!H288, Step1_GenProfile!I288*60,"")</f>
        <v>74.427906976744168</v>
      </c>
      <c r="C270" s="13" t="str">
        <f>IF(Step1_GenProfile!H288, ","&amp;itp&amp; IF(Step1_GenProfile!M288,"}};","},"), "")</f>
        <v>,12},</v>
      </c>
    </row>
    <row r="271" spans="1:3" ht="13" x14ac:dyDescent="0.3">
      <c r="A271" s="13" t="str">
        <f ca="1">IF(Step1_GenProfile!H289, "{"&amp;Step1_GenProfile!J289&amp;",","")</f>
        <v>{4.90477395348837,</v>
      </c>
      <c r="B271" s="13">
        <f ca="1">IF(Step1_GenProfile!H289, Step1_GenProfile!I289*60,"")</f>
        <v>73.227906976744151</v>
      </c>
      <c r="C271" s="13" t="str">
        <f>IF(Step1_GenProfile!H289, ","&amp;itp&amp; IF(Step1_GenProfile!M289,"}};","},"), "")</f>
        <v>,12},</v>
      </c>
    </row>
    <row r="272" spans="1:3" ht="13" x14ac:dyDescent="0.3">
      <c r="A272" s="13" t="str">
        <f ca="1">IF(Step1_GenProfile!H290, "{"&amp;Step1_GenProfile!J290&amp;",","")</f>
        <v>{4.91929953488372,</v>
      </c>
      <c r="B272" s="13">
        <f ca="1">IF(Step1_GenProfile!H290, Step1_GenProfile!I290*60,"")</f>
        <v>72.027906976744163</v>
      </c>
      <c r="C272" s="13" t="str">
        <f>IF(Step1_GenProfile!H290, ","&amp;itp&amp; IF(Step1_GenProfile!M290,"}};","},"), "")</f>
        <v>,12},</v>
      </c>
    </row>
    <row r="273" spans="1:3" ht="13" x14ac:dyDescent="0.3">
      <c r="A273" s="13" t="str">
        <f ca="1">IF(Step1_GenProfile!H291, "{"&amp;Step1_GenProfile!J291&amp;",","")</f>
        <v>{4.93358511627907,</v>
      </c>
      <c r="B273" s="13">
        <f ca="1">IF(Step1_GenProfile!H291, Step1_GenProfile!I291*60,"")</f>
        <v>70.827906976744131</v>
      </c>
      <c r="C273" s="13" t="str">
        <f>IF(Step1_GenProfile!H291, ","&amp;itp&amp; IF(Step1_GenProfile!M291,"}};","},"), "")</f>
        <v>,12},</v>
      </c>
    </row>
    <row r="274" spans="1:3" ht="13" x14ac:dyDescent="0.3">
      <c r="A274" s="13" t="str">
        <f ca="1">IF(Step1_GenProfile!H292, "{"&amp;Step1_GenProfile!J292&amp;",","")</f>
        <v>{4.94763069767442,</v>
      </c>
      <c r="B274" s="13">
        <f ca="1">IF(Step1_GenProfile!H292, Step1_GenProfile!I292*60,"")</f>
        <v>69.627906976744129</v>
      </c>
      <c r="C274" s="13" t="str">
        <f>IF(Step1_GenProfile!H292, ","&amp;itp&amp; IF(Step1_GenProfile!M292,"}};","},"), "")</f>
        <v>,12},</v>
      </c>
    </row>
    <row r="275" spans="1:3" ht="13" x14ac:dyDescent="0.3">
      <c r="A275" s="13" t="str">
        <f ca="1">IF(Step1_GenProfile!H293, "{"&amp;Step1_GenProfile!J293&amp;",","")</f>
        <v>{4.96143627906977,</v>
      </c>
      <c r="B275" s="13">
        <f ca="1">IF(Step1_GenProfile!H293, Step1_GenProfile!I293*60,"")</f>
        <v>68.42790697674414</v>
      </c>
      <c r="C275" s="13" t="str">
        <f>IF(Step1_GenProfile!H293, ","&amp;itp&amp; IF(Step1_GenProfile!M293,"}};","},"), "")</f>
        <v>,12},</v>
      </c>
    </row>
    <row r="276" spans="1:3" ht="13" x14ac:dyDescent="0.3">
      <c r="A276" s="13" t="str">
        <f ca="1">IF(Step1_GenProfile!H294, "{"&amp;Step1_GenProfile!J294&amp;",","")</f>
        <v>{4.97500186046511,</v>
      </c>
      <c r="B276" s="13">
        <f ca="1">IF(Step1_GenProfile!H294, Step1_GenProfile!I294*60,"")</f>
        <v>67.227906976744151</v>
      </c>
      <c r="C276" s="13" t="str">
        <f>IF(Step1_GenProfile!H294, ","&amp;itp&amp; IF(Step1_GenProfile!M294,"}};","},"), "")</f>
        <v>,12},</v>
      </c>
    </row>
    <row r="277" spans="1:3" ht="13" x14ac:dyDescent="0.3">
      <c r="A277" s="13" t="str">
        <f ca="1">IF(Step1_GenProfile!H295, "{"&amp;Step1_GenProfile!J295&amp;",","")</f>
        <v>{4.98832744186046,</v>
      </c>
      <c r="B277" s="13">
        <f ca="1">IF(Step1_GenProfile!H295, Step1_GenProfile!I295*60,"")</f>
        <v>66.027906976744163</v>
      </c>
      <c r="C277" s="13" t="str">
        <f>IF(Step1_GenProfile!H295, ","&amp;itp&amp; IF(Step1_GenProfile!M295,"}};","},"), "")</f>
        <v>,12},</v>
      </c>
    </row>
    <row r="278" spans="1:3" ht="13" x14ac:dyDescent="0.3">
      <c r="A278" s="13" t="str">
        <f ca="1">IF(Step1_GenProfile!H296, "{"&amp;Step1_GenProfile!J296&amp;",","")</f>
        <v>{5.00141302325581,</v>
      </c>
      <c r="B278" s="13">
        <f ca="1">IF(Step1_GenProfile!H296, Step1_GenProfile!I296*60,"")</f>
        <v>64.82790697674416</v>
      </c>
      <c r="C278" s="13" t="str">
        <f>IF(Step1_GenProfile!H296, ","&amp;itp&amp; IF(Step1_GenProfile!M296,"}};","},"), "")</f>
        <v>,12},</v>
      </c>
    </row>
    <row r="279" spans="1:3" ht="13" x14ac:dyDescent="0.3">
      <c r="A279" s="13" t="str">
        <f ca="1">IF(Step1_GenProfile!H297, "{"&amp;Step1_GenProfile!J297&amp;",","")</f>
        <v>{5.01425860465116,</v>
      </c>
      <c r="B279" s="13">
        <f ca="1">IF(Step1_GenProfile!H297, Step1_GenProfile!I297*60,"")</f>
        <v>63.627906976744143</v>
      </c>
      <c r="C279" s="13" t="str">
        <f>IF(Step1_GenProfile!H297, ","&amp;itp&amp; IF(Step1_GenProfile!M297,"}};","},"), "")</f>
        <v>,12},</v>
      </c>
    </row>
    <row r="280" spans="1:3" ht="13" x14ac:dyDescent="0.3">
      <c r="A280" s="13" t="str">
        <f ca="1">IF(Step1_GenProfile!H298, "{"&amp;Step1_GenProfile!J298&amp;",","")</f>
        <v>{5.02686418604651,</v>
      </c>
      <c r="B280" s="13">
        <f ca="1">IF(Step1_GenProfile!H298, Step1_GenProfile!I298*60,"")</f>
        <v>62.427906976744154</v>
      </c>
      <c r="C280" s="13" t="str">
        <f>IF(Step1_GenProfile!H298, ","&amp;itp&amp; IF(Step1_GenProfile!M298,"}};","},"), "")</f>
        <v>,12},</v>
      </c>
    </row>
    <row r="281" spans="1:3" ht="13" x14ac:dyDescent="0.3">
      <c r="A281" s="13" t="str">
        <f ca="1">IF(Step1_GenProfile!H299, "{"&amp;Step1_GenProfile!J299&amp;",","")</f>
        <v>{5.03922976744186,</v>
      </c>
      <c r="B281" s="13">
        <f ca="1">IF(Step1_GenProfile!H299, Step1_GenProfile!I299*60,"")</f>
        <v>61.227906976744123</v>
      </c>
      <c r="C281" s="13" t="str">
        <f>IF(Step1_GenProfile!H299, ","&amp;itp&amp; IF(Step1_GenProfile!M299,"}};","},"), "")</f>
        <v>,12},</v>
      </c>
    </row>
    <row r="282" spans="1:3" ht="13" x14ac:dyDescent="0.3">
      <c r="A282" s="13" t="str">
        <f ca="1">IF(Step1_GenProfile!H300, "{"&amp;Step1_GenProfile!J300&amp;",","")</f>
        <v>{5.05135534883721,</v>
      </c>
      <c r="B282" s="13">
        <f ca="1">IF(Step1_GenProfile!H300, Step1_GenProfile!I300*60,"")</f>
        <v>60.027906976744127</v>
      </c>
      <c r="C282" s="13" t="str">
        <f>IF(Step1_GenProfile!H300, ","&amp;itp&amp; IF(Step1_GenProfile!M300,"}};","},"), "")</f>
        <v>,12},</v>
      </c>
    </row>
    <row r="283" spans="1:3" ht="13" x14ac:dyDescent="0.3">
      <c r="A283" s="13" t="str">
        <f ca="1">IF(Step1_GenProfile!H301, "{"&amp;Step1_GenProfile!J301&amp;",","")</f>
        <v>{5.06324093023256,</v>
      </c>
      <c r="B283" s="13">
        <f ca="1">IF(Step1_GenProfile!H301, Step1_GenProfile!I301*60,"")</f>
        <v>58.827906976744138</v>
      </c>
      <c r="C283" s="13" t="str">
        <f>IF(Step1_GenProfile!H301, ","&amp;itp&amp; IF(Step1_GenProfile!M301,"}};","},"), "")</f>
        <v>,12},</v>
      </c>
    </row>
    <row r="284" spans="1:3" ht="13" x14ac:dyDescent="0.3">
      <c r="A284" s="13" t="str">
        <f ca="1">IF(Step1_GenProfile!H302, "{"&amp;Step1_GenProfile!J302&amp;",","")</f>
        <v>{5.0748865116279,</v>
      </c>
      <c r="B284" s="13">
        <f ca="1">IF(Step1_GenProfile!H302, Step1_GenProfile!I302*60,"")</f>
        <v>57.627906976744143</v>
      </c>
      <c r="C284" s="13" t="str">
        <f>IF(Step1_GenProfile!H302, ","&amp;itp&amp; IF(Step1_GenProfile!M302,"}};","},"), "")</f>
        <v>,12},</v>
      </c>
    </row>
    <row r="285" spans="1:3" ht="13" x14ac:dyDescent="0.3">
      <c r="A285" s="13" t="str">
        <f ca="1">IF(Step1_GenProfile!H303, "{"&amp;Step1_GenProfile!J303&amp;",","")</f>
        <v>{5.08629209302325,</v>
      </c>
      <c r="B285" s="13">
        <f ca="1">IF(Step1_GenProfile!H303, Step1_GenProfile!I303*60,"")</f>
        <v>56.42790697674414</v>
      </c>
      <c r="C285" s="13" t="str">
        <f>IF(Step1_GenProfile!H303, ","&amp;itp&amp; IF(Step1_GenProfile!M303,"}};","},"), "")</f>
        <v>,12},</v>
      </c>
    </row>
    <row r="286" spans="1:3" ht="13" x14ac:dyDescent="0.3">
      <c r="A286" s="13" t="str">
        <f ca="1">IF(Step1_GenProfile!H304, "{"&amp;Step1_GenProfile!J304&amp;",","")</f>
        <v>{5.0974576744186,</v>
      </c>
      <c r="B286" s="13">
        <f ca="1">IF(Step1_GenProfile!H304, Step1_GenProfile!I304*60,"")</f>
        <v>55.227906976744144</v>
      </c>
      <c r="C286" s="13" t="str">
        <f>IF(Step1_GenProfile!H304, ","&amp;itp&amp; IF(Step1_GenProfile!M304,"}};","},"), "")</f>
        <v>,12},</v>
      </c>
    </row>
    <row r="287" spans="1:3" ht="13" x14ac:dyDescent="0.3">
      <c r="A287" s="13" t="str">
        <f ca="1">IF(Step1_GenProfile!H305, "{"&amp;Step1_GenProfile!J305&amp;",","")</f>
        <v>{5.10838325581395,</v>
      </c>
      <c r="B287" s="13">
        <f ca="1">IF(Step1_GenProfile!H305, Step1_GenProfile!I305*60,"")</f>
        <v>54.027906976744134</v>
      </c>
      <c r="C287" s="13" t="str">
        <f>IF(Step1_GenProfile!H305, ","&amp;itp&amp; IF(Step1_GenProfile!M305,"}};","},"), "")</f>
        <v>,12},</v>
      </c>
    </row>
    <row r="288" spans="1:3" ht="13" x14ac:dyDescent="0.3">
      <c r="A288" s="13" t="str">
        <f ca="1">IF(Step1_GenProfile!H306, "{"&amp;Step1_GenProfile!J306&amp;",","")</f>
        <v>{5.1190688372093,</v>
      </c>
      <c r="B288" s="13">
        <f ca="1">IF(Step1_GenProfile!H306, Step1_GenProfile!I306*60,"")</f>
        <v>52.827906976744138</v>
      </c>
      <c r="C288" s="13" t="str">
        <f>IF(Step1_GenProfile!H306, ","&amp;itp&amp; IF(Step1_GenProfile!M306,"}};","},"), "")</f>
        <v>,12},</v>
      </c>
    </row>
    <row r="289" spans="1:3" ht="13" x14ac:dyDescent="0.3">
      <c r="A289" s="13" t="str">
        <f ca="1">IF(Step1_GenProfile!H307, "{"&amp;Step1_GenProfile!J307&amp;",","")</f>
        <v>{5.12951441860465,</v>
      </c>
      <c r="B289" s="13">
        <f ca="1">IF(Step1_GenProfile!H307, Step1_GenProfile!I307*60,"")</f>
        <v>51.627906976744121</v>
      </c>
      <c r="C289" s="13" t="str">
        <f>IF(Step1_GenProfile!H307, ","&amp;itp&amp; IF(Step1_GenProfile!M307,"}};","},"), "")</f>
        <v>,12},</v>
      </c>
    </row>
    <row r="290" spans="1:3" ht="13" x14ac:dyDescent="0.3">
      <c r="A290" s="13" t="str">
        <f ca="1">IF(Step1_GenProfile!H308, "{"&amp;Step1_GenProfile!J308&amp;",","")</f>
        <v>{5.13972,</v>
      </c>
      <c r="B290" s="13">
        <f ca="1">IF(Step1_GenProfile!H308, Step1_GenProfile!I308*60,"")</f>
        <v>50.42790697674414</v>
      </c>
      <c r="C290" s="13" t="str">
        <f>IF(Step1_GenProfile!H308, ","&amp;itp&amp; IF(Step1_GenProfile!M308,"}};","},"), "")</f>
        <v>,12},</v>
      </c>
    </row>
    <row r="291" spans="1:3" ht="13" x14ac:dyDescent="0.3">
      <c r="A291" s="13" t="str">
        <f ca="1">IF(Step1_GenProfile!H309, "{"&amp;Step1_GenProfile!J309&amp;",","")</f>
        <v>{5.14968558139535,</v>
      </c>
      <c r="B291" s="13">
        <f ca="1">IF(Step1_GenProfile!H309, Step1_GenProfile!I309*60,"")</f>
        <v>49.22790697674413</v>
      </c>
      <c r="C291" s="13" t="str">
        <f>IF(Step1_GenProfile!H309, ","&amp;itp&amp; IF(Step1_GenProfile!M309,"}};","},"), "")</f>
        <v>,12},</v>
      </c>
    </row>
    <row r="292" spans="1:3" ht="13" x14ac:dyDescent="0.3">
      <c r="A292" s="13" t="str">
        <f ca="1">IF(Step1_GenProfile!H310, "{"&amp;Step1_GenProfile!J310&amp;",","")</f>
        <v>{5.1594111627907,</v>
      </c>
      <c r="B292" s="13">
        <f ca="1">IF(Step1_GenProfile!H310, Step1_GenProfile!I310*60,"")</f>
        <v>48.027906976744127</v>
      </c>
      <c r="C292" s="13" t="str">
        <f>IF(Step1_GenProfile!H310, ","&amp;itp&amp; IF(Step1_GenProfile!M310,"}};","},"), "")</f>
        <v>,12},</v>
      </c>
    </row>
    <row r="293" spans="1:3" ht="13" x14ac:dyDescent="0.3">
      <c r="A293" s="13" t="str">
        <f ca="1">IF(Step1_GenProfile!H311, "{"&amp;Step1_GenProfile!J311&amp;",","")</f>
        <v>{5.16889674418604,</v>
      </c>
      <c r="B293" s="13">
        <f ca="1">IF(Step1_GenProfile!H311, Step1_GenProfile!I311*60,"")</f>
        <v>46.827906976744117</v>
      </c>
      <c r="C293" s="13" t="str">
        <f>IF(Step1_GenProfile!H311, ","&amp;itp&amp; IF(Step1_GenProfile!M311,"}};","},"), "")</f>
        <v>,12},</v>
      </c>
    </row>
    <row r="294" spans="1:3" ht="13" x14ac:dyDescent="0.3">
      <c r="A294" s="13" t="str">
        <f ca="1">IF(Step1_GenProfile!H312, "{"&amp;Step1_GenProfile!J312&amp;",","")</f>
        <v>{5.17814232558139,</v>
      </c>
      <c r="B294" s="13">
        <f ca="1">IF(Step1_GenProfile!H312, Step1_GenProfile!I312*60,"")</f>
        <v>45.627906976744121</v>
      </c>
      <c r="C294" s="13" t="str">
        <f>IF(Step1_GenProfile!H312, ","&amp;itp&amp; IF(Step1_GenProfile!M312,"}};","},"), "")</f>
        <v>,12},</v>
      </c>
    </row>
    <row r="295" spans="1:3" ht="13" x14ac:dyDescent="0.3">
      <c r="A295" s="13" t="str">
        <f ca="1">IF(Step1_GenProfile!H313, "{"&amp;Step1_GenProfile!J313&amp;",","")</f>
        <v>{5.18714790697674,</v>
      </c>
      <c r="B295" s="13">
        <f ca="1">IF(Step1_GenProfile!H313, Step1_GenProfile!I313*60,"")</f>
        <v>44.427906976744126</v>
      </c>
      <c r="C295" s="13" t="str">
        <f>IF(Step1_GenProfile!H313, ","&amp;itp&amp; IF(Step1_GenProfile!M313,"}};","},"), "")</f>
        <v>,12},</v>
      </c>
    </row>
    <row r="296" spans="1:3" ht="13" x14ac:dyDescent="0.3">
      <c r="A296" s="13" t="str">
        <f ca="1">IF(Step1_GenProfile!H314, "{"&amp;Step1_GenProfile!J314&amp;",","")</f>
        <v>{5.19591348837209,</v>
      </c>
      <c r="B296" s="13">
        <f ca="1">IF(Step1_GenProfile!H314, Step1_GenProfile!I314*60,"")</f>
        <v>43.227906976744123</v>
      </c>
      <c r="C296" s="13" t="str">
        <f>IF(Step1_GenProfile!H314, ","&amp;itp&amp; IF(Step1_GenProfile!M314,"}};","},"), "")</f>
        <v>,12},</v>
      </c>
    </row>
    <row r="297" spans="1:3" ht="13" x14ac:dyDescent="0.3">
      <c r="A297" s="13" t="str">
        <f ca="1">IF(Step1_GenProfile!H315, "{"&amp;Step1_GenProfile!J315&amp;",","")</f>
        <v>{5.20443906976744,</v>
      </c>
      <c r="B297" s="13">
        <f ca="1">IF(Step1_GenProfile!H315, Step1_GenProfile!I315*60,"")</f>
        <v>42.027906976744113</v>
      </c>
      <c r="C297" s="13" t="str">
        <f>IF(Step1_GenProfile!H315, ","&amp;itp&amp; IF(Step1_GenProfile!M315,"}};","},"), "")</f>
        <v>,12},</v>
      </c>
    </row>
    <row r="298" spans="1:3" ht="13" x14ac:dyDescent="0.3">
      <c r="A298" s="13" t="str">
        <f ca="1">IF(Step1_GenProfile!H316, "{"&amp;Step1_GenProfile!J316&amp;",","")</f>
        <v>{5.21272465116279,</v>
      </c>
      <c r="B298" s="13">
        <f ca="1">IF(Step1_GenProfile!H316, Step1_GenProfile!I316*60,"")</f>
        <v>40.827906976744117</v>
      </c>
      <c r="C298" s="13" t="str">
        <f>IF(Step1_GenProfile!H316, ","&amp;itp&amp; IF(Step1_GenProfile!M316,"}};","},"), "")</f>
        <v>,12},</v>
      </c>
    </row>
    <row r="299" spans="1:3" ht="13" x14ac:dyDescent="0.3">
      <c r="A299" s="13" t="str">
        <f ca="1">IF(Step1_GenProfile!H317, "{"&amp;Step1_GenProfile!J317&amp;",","")</f>
        <v>{5.22077023255814,</v>
      </c>
      <c r="B299" s="13">
        <f ca="1">IF(Step1_GenProfile!H317, Step1_GenProfile!I317*60,"")</f>
        <v>39.627906976744114</v>
      </c>
      <c r="C299" s="13" t="str">
        <f>IF(Step1_GenProfile!H317, ","&amp;itp&amp; IF(Step1_GenProfile!M317,"}};","},"), "")</f>
        <v>,12},</v>
      </c>
    </row>
    <row r="300" spans="1:3" ht="13" x14ac:dyDescent="0.3">
      <c r="A300" s="13" t="str">
        <f ca="1">IF(Step1_GenProfile!H318, "{"&amp;Step1_GenProfile!J318&amp;",","")</f>
        <v>{5.22857581395349,</v>
      </c>
      <c r="B300" s="13">
        <f ca="1">IF(Step1_GenProfile!H318, Step1_GenProfile!I318*60,"")</f>
        <v>38.427906976744119</v>
      </c>
      <c r="C300" s="13" t="str">
        <f>IF(Step1_GenProfile!H318, ","&amp;itp&amp; IF(Step1_GenProfile!M318,"}};","},"), "")</f>
        <v>,12},</v>
      </c>
    </row>
    <row r="301" spans="1:3" ht="13" x14ac:dyDescent="0.3">
      <c r="A301" s="13" t="str">
        <f ca="1">IF(Step1_GenProfile!H319, "{"&amp;Step1_GenProfile!J319&amp;",","")</f>
        <v>{5.23614139534884,</v>
      </c>
      <c r="B301" s="13">
        <f ca="1">IF(Step1_GenProfile!H319, Step1_GenProfile!I319*60,"")</f>
        <v>37.227906976744109</v>
      </c>
      <c r="C301" s="13" t="str">
        <f>IF(Step1_GenProfile!H319, ","&amp;itp&amp; IF(Step1_GenProfile!M319,"}};","},"), "")</f>
        <v>,12},</v>
      </c>
    </row>
    <row r="302" spans="1:3" ht="13" x14ac:dyDescent="0.3">
      <c r="A302" s="13" t="str">
        <f ca="1">IF(Step1_GenProfile!H320, "{"&amp;Step1_GenProfile!J320&amp;",","")</f>
        <v>{5.24346697674418,</v>
      </c>
      <c r="B302" s="13">
        <f ca="1">IF(Step1_GenProfile!H320, Step1_GenProfile!I320*60,"")</f>
        <v>36.027906976744113</v>
      </c>
      <c r="C302" s="13" t="str">
        <f>IF(Step1_GenProfile!H320, ","&amp;itp&amp; IF(Step1_GenProfile!M320,"}};","},"), "")</f>
        <v>,12},</v>
      </c>
    </row>
    <row r="303" spans="1:3" ht="13" x14ac:dyDescent="0.3">
      <c r="A303" s="13" t="str">
        <f ca="1">IF(Step1_GenProfile!H321, "{"&amp;Step1_GenProfile!J321&amp;",","")</f>
        <v>{5.25055255813953,</v>
      </c>
      <c r="B303" s="13">
        <f ca="1">IF(Step1_GenProfile!H321, Step1_GenProfile!I321*60,"")</f>
        <v>34.827906976744103</v>
      </c>
      <c r="C303" s="13" t="str">
        <f>IF(Step1_GenProfile!H321, ","&amp;itp&amp; IF(Step1_GenProfile!M321,"}};","},"), "")</f>
        <v>,12},</v>
      </c>
    </row>
    <row r="304" spans="1:3" ht="13" x14ac:dyDescent="0.3">
      <c r="A304" s="13" t="str">
        <f ca="1">IF(Step1_GenProfile!H322, "{"&amp;Step1_GenProfile!J322&amp;",","")</f>
        <v>{5.25739813953488,</v>
      </c>
      <c r="B304" s="13">
        <f ca="1">IF(Step1_GenProfile!H322, Step1_GenProfile!I322*60,"")</f>
        <v>33.6279069767441</v>
      </c>
      <c r="C304" s="13" t="str">
        <f>IF(Step1_GenProfile!H322, ","&amp;itp&amp; IF(Step1_GenProfile!M322,"}};","},"), "")</f>
        <v>,12},</v>
      </c>
    </row>
    <row r="305" spans="1:3" ht="13" x14ac:dyDescent="0.3">
      <c r="A305" s="13" t="str">
        <f ca="1">IF(Step1_GenProfile!H323, "{"&amp;Step1_GenProfile!J323&amp;",","")</f>
        <v>{5.26400372093023,</v>
      </c>
      <c r="B305" s="13">
        <f ca="1">IF(Step1_GenProfile!H323, Step1_GenProfile!I323*60,"")</f>
        <v>32.427906976744097</v>
      </c>
      <c r="C305" s="13" t="str">
        <f>IF(Step1_GenProfile!H323, ","&amp;itp&amp; IF(Step1_GenProfile!M323,"}};","},"), "")</f>
        <v>,12},</v>
      </c>
    </row>
    <row r="306" spans="1:3" ht="13" x14ac:dyDescent="0.3">
      <c r="A306" s="13" t="str">
        <f ca="1">IF(Step1_GenProfile!H324, "{"&amp;Step1_GenProfile!J324&amp;",","")</f>
        <v>{5.27036930232558,</v>
      </c>
      <c r="B306" s="13">
        <f ca="1">IF(Step1_GenProfile!H324, Step1_GenProfile!I324*60,"")</f>
        <v>31.227906976744102</v>
      </c>
      <c r="C306" s="13" t="str">
        <f>IF(Step1_GenProfile!H324, ","&amp;itp&amp; IF(Step1_GenProfile!M324,"}};","},"), "")</f>
        <v>,12},</v>
      </c>
    </row>
    <row r="307" spans="1:3" ht="13" x14ac:dyDescent="0.3">
      <c r="A307" s="13" t="str">
        <f ca="1">IF(Step1_GenProfile!H325, "{"&amp;Step1_GenProfile!J325&amp;",","")</f>
        <v>{5.27649488372093,</v>
      </c>
      <c r="B307" s="13">
        <f ca="1">IF(Step1_GenProfile!H325, Step1_GenProfile!I325*60,"")</f>
        <v>30.027906976744084</v>
      </c>
      <c r="C307" s="13" t="str">
        <f>IF(Step1_GenProfile!H325, ","&amp;itp&amp; IF(Step1_GenProfile!M325,"}};","},"), "")</f>
        <v>,12},</v>
      </c>
    </row>
    <row r="308" spans="1:3" ht="13" x14ac:dyDescent="0.3">
      <c r="A308" s="13" t="str">
        <f ca="1">IF(Step1_GenProfile!H326, "{"&amp;Step1_GenProfile!J326&amp;",","")</f>
        <v>{5.28238046511628,</v>
      </c>
      <c r="B308" s="13">
        <f ca="1">IF(Step1_GenProfile!H326, Step1_GenProfile!I326*60,"")</f>
        <v>28.827906976744085</v>
      </c>
      <c r="C308" s="13" t="str">
        <f>IF(Step1_GenProfile!H326, ","&amp;itp&amp; IF(Step1_GenProfile!M326,"}};","},"), "")</f>
        <v>,12},</v>
      </c>
    </row>
    <row r="309" spans="1:3" ht="13" x14ac:dyDescent="0.3">
      <c r="A309" s="13" t="str">
        <f ca="1">IF(Step1_GenProfile!H327, "{"&amp;Step1_GenProfile!J327&amp;",","")</f>
        <v>{5.28802604651163,</v>
      </c>
      <c r="B309" s="13">
        <f ca="1">IF(Step1_GenProfile!H327, Step1_GenProfile!I327*60,"")</f>
        <v>27.627906976744075</v>
      </c>
      <c r="C309" s="13" t="str">
        <f>IF(Step1_GenProfile!H327, ","&amp;itp&amp; IF(Step1_GenProfile!M327,"}};","},"), "")</f>
        <v>,12},</v>
      </c>
    </row>
    <row r="310" spans="1:3" ht="13" x14ac:dyDescent="0.3">
      <c r="A310" s="13" t="str">
        <f ca="1">IF(Step1_GenProfile!H328, "{"&amp;Step1_GenProfile!J328&amp;",","")</f>
        <v>{5.29343162790697,</v>
      </c>
      <c r="B310" s="13">
        <f ca="1">IF(Step1_GenProfile!H328, Step1_GenProfile!I328*60,"")</f>
        <v>26.427906976744076</v>
      </c>
      <c r="C310" s="13" t="str">
        <f>IF(Step1_GenProfile!H328, ","&amp;itp&amp; IF(Step1_GenProfile!M328,"}};","},"), "")</f>
        <v>,12},</v>
      </c>
    </row>
    <row r="311" spans="1:3" ht="13" x14ac:dyDescent="0.3">
      <c r="A311" s="13" t="str">
        <f ca="1">IF(Step1_GenProfile!H329, "{"&amp;Step1_GenProfile!J329&amp;",","")</f>
        <v>{5.29859720930232,</v>
      </c>
      <c r="B311" s="13">
        <f ca="1">IF(Step1_GenProfile!H329, Step1_GenProfile!I329*60,"")</f>
        <v>25.227906976744073</v>
      </c>
      <c r="C311" s="13" t="str">
        <f>IF(Step1_GenProfile!H329, ","&amp;itp&amp; IF(Step1_GenProfile!M329,"}};","},"), "")</f>
        <v>,12},</v>
      </c>
    </row>
    <row r="312" spans="1:3" ht="13" x14ac:dyDescent="0.3">
      <c r="A312" s="13" t="str">
        <f ca="1">IF(Step1_GenProfile!H330, "{"&amp;Step1_GenProfile!J330&amp;",","")</f>
        <v>{5.30352279069767,</v>
      </c>
      <c r="B312" s="13">
        <f ca="1">IF(Step1_GenProfile!H330, Step1_GenProfile!I330*60,"")</f>
        <v>24.027906976744081</v>
      </c>
      <c r="C312" s="13" t="str">
        <f ca="1">IF(Step1_GenProfile!H330, ","&amp;itp&amp; IF(Step1_GenProfile!M330,"}};","},"), "")</f>
        <v>,12},</v>
      </c>
    </row>
    <row r="313" spans="1:3" ht="13" x14ac:dyDescent="0.3">
      <c r="A313" s="13" t="str">
        <f ca="1">IF(Step1_GenProfile!H331, "{"&amp;Step1_GenProfile!J331&amp;",","")</f>
        <v>{5.30821395348837,</v>
      </c>
      <c r="B313" s="13">
        <f ca="1">IF(Step1_GenProfile!H331, Step1_GenProfile!I331*60,"")</f>
        <v>22.883720930232457</v>
      </c>
      <c r="C313" s="13" t="str">
        <f ca="1">IF(Step1_GenProfile!H331, ","&amp;itp&amp; IF(Step1_GenProfile!M331,"}};","},"), "")</f>
        <v>,12},</v>
      </c>
    </row>
    <row r="314" spans="1:3" ht="13" x14ac:dyDescent="0.3">
      <c r="A314" s="13" t="str">
        <f ca="1">IF(Step1_GenProfile!H332, "{"&amp;Step1_GenProfile!J332&amp;",","")</f>
        <v>{5.31267906976744,</v>
      </c>
      <c r="B314" s="13">
        <f ca="1">IF(Step1_GenProfile!H332, Step1_GenProfile!I332*60,"")</f>
        <v>21.767441860465013</v>
      </c>
      <c r="C314" s="13" t="str">
        <f ca="1">IF(Step1_GenProfile!H332, ","&amp;itp&amp; IF(Step1_GenProfile!M332,"}};","},"), "")</f>
        <v>,12},</v>
      </c>
    </row>
    <row r="315" spans="1:3" ht="13" x14ac:dyDescent="0.3">
      <c r="A315" s="13" t="str">
        <f ca="1">IF(Step1_GenProfile!H333, "{"&amp;Step1_GenProfile!J333&amp;",","")</f>
        <v>{5.31692372093023,</v>
      </c>
      <c r="B315" s="13">
        <f ca="1">IF(Step1_GenProfile!H333, Step1_GenProfile!I333*60,"")</f>
        <v>20.679069767441764</v>
      </c>
      <c r="C315" s="13" t="str">
        <f ca="1">IF(Step1_GenProfile!H333, ","&amp;itp&amp; IF(Step1_GenProfile!M333,"}};","},"), "")</f>
        <v>,12},</v>
      </c>
    </row>
    <row r="316" spans="1:3" ht="13" x14ac:dyDescent="0.3">
      <c r="A316" s="13" t="str">
        <f ca="1">IF(Step1_GenProfile!H334, "{"&amp;Step1_GenProfile!J334&amp;",","")</f>
        <v>{5.32095348837209,</v>
      </c>
      <c r="B316" s="13">
        <f ca="1">IF(Step1_GenProfile!H334, Step1_GenProfile!I334*60,"")</f>
        <v>19.618604651162695</v>
      </c>
      <c r="C316" s="13" t="str">
        <f ca="1">IF(Step1_GenProfile!H334, ","&amp;itp&amp; IF(Step1_GenProfile!M334,"}};","},"), "")</f>
        <v>,12},</v>
      </c>
    </row>
    <row r="317" spans="1:3" ht="13" x14ac:dyDescent="0.3">
      <c r="A317" s="13" t="str">
        <f ca="1">IF(Step1_GenProfile!H335, "{"&amp;Step1_GenProfile!J335&amp;",","")</f>
        <v>{5.32477395348837,</v>
      </c>
      <c r="B317" s="13">
        <f ca="1">IF(Step1_GenProfile!H335, Step1_GenProfile!I335*60,"")</f>
        <v>18.58604651162781</v>
      </c>
      <c r="C317" s="13" t="str">
        <f ca="1">IF(Step1_GenProfile!H335, ","&amp;itp&amp; IF(Step1_GenProfile!M335,"}};","},"), "")</f>
        <v>,12},</v>
      </c>
    </row>
    <row r="318" spans="1:3" ht="13" x14ac:dyDescent="0.3">
      <c r="A318" s="13" t="str">
        <f ca="1">IF(Step1_GenProfile!H336, "{"&amp;Step1_GenProfile!J336&amp;",","")</f>
        <v>{5.32839069767441,</v>
      </c>
      <c r="B318" s="13">
        <f ca="1">IF(Step1_GenProfile!H336, Step1_GenProfile!I336*60,"")</f>
        <v>17.581395348837116</v>
      </c>
      <c r="C318" s="13" t="str">
        <f ca="1">IF(Step1_GenProfile!H336, ","&amp;itp&amp; IF(Step1_GenProfile!M336,"}};","},"), "")</f>
        <v>,12},</v>
      </c>
    </row>
    <row r="319" spans="1:3" ht="13" x14ac:dyDescent="0.3">
      <c r="A319" s="13" t="str">
        <f ca="1">IF(Step1_GenProfile!H337, "{"&amp;Step1_GenProfile!J337&amp;",","")</f>
        <v>{5.33180930232558,</v>
      </c>
      <c r="B319" s="13">
        <f ca="1">IF(Step1_GenProfile!H337, Step1_GenProfile!I337*60,"")</f>
        <v>16.604651162790606</v>
      </c>
      <c r="C319" s="13" t="str">
        <f ca="1">IF(Step1_GenProfile!H337, ","&amp;itp&amp; IF(Step1_GenProfile!M337,"}};","},"), "")</f>
        <v>,12},</v>
      </c>
    </row>
    <row r="320" spans="1:3" ht="13" x14ac:dyDescent="0.3">
      <c r="A320" s="13" t="str">
        <f ca="1">IF(Step1_GenProfile!H338, "{"&amp;Step1_GenProfile!J338&amp;",","")</f>
        <v>{5.33503534883721,</v>
      </c>
      <c r="B320" s="13">
        <f ca="1">IF(Step1_GenProfile!H338, Step1_GenProfile!I338*60,"")</f>
        <v>15.655813953488284</v>
      </c>
      <c r="C320" s="13" t="str">
        <f ca="1">IF(Step1_GenProfile!H338, ","&amp;itp&amp; IF(Step1_GenProfile!M338,"}};","},"), "")</f>
        <v>,12},</v>
      </c>
    </row>
    <row r="321" spans="1:3" ht="13" x14ac:dyDescent="0.3">
      <c r="A321" s="13" t="str">
        <f ca="1">IF(Step1_GenProfile!H339, "{"&amp;Step1_GenProfile!J339&amp;",","")</f>
        <v>{5.33807441860465,</v>
      </c>
      <c r="B321" s="13">
        <f ca="1">IF(Step1_GenProfile!H339, Step1_GenProfile!I339*60,"")</f>
        <v>14.734883720930146</v>
      </c>
      <c r="C321" s="13" t="str">
        <f ca="1">IF(Step1_GenProfile!H339, ","&amp;itp&amp; IF(Step1_GenProfile!M339,"}};","},"), "")</f>
        <v>,12},</v>
      </c>
    </row>
    <row r="322" spans="1:3" ht="13" x14ac:dyDescent="0.3">
      <c r="A322" s="13" t="str">
        <f ca="1">IF(Step1_GenProfile!H340, "{"&amp;Step1_GenProfile!J340&amp;",","")</f>
        <v>{5.34093209302325,</v>
      </c>
      <c r="B322" s="13">
        <f ca="1">IF(Step1_GenProfile!H340, Step1_GenProfile!I340*60,"")</f>
        <v>13.841860465116193</v>
      </c>
      <c r="C322" s="13" t="str">
        <f ca="1">IF(Step1_GenProfile!H340, ","&amp;itp&amp; IF(Step1_GenProfile!M340,"}};","},"), "")</f>
        <v>,12},</v>
      </c>
    </row>
    <row r="323" spans="1:3" ht="13" x14ac:dyDescent="0.3">
      <c r="A323" s="13" t="str">
        <f ca="1">IF(Step1_GenProfile!H341, "{"&amp;Step1_GenProfile!J341&amp;",","")</f>
        <v>{5.34361395348837,</v>
      </c>
      <c r="B323" s="13">
        <f ca="1">IF(Step1_GenProfile!H341, Step1_GenProfile!I341*60,"")</f>
        <v>12.97674418604643</v>
      </c>
      <c r="C323" s="13" t="str">
        <f ca="1">IF(Step1_GenProfile!H341, ","&amp;itp&amp; IF(Step1_GenProfile!M341,"}};","},"), "")</f>
        <v>,12},</v>
      </c>
    </row>
    <row r="324" spans="1:3" ht="13" x14ac:dyDescent="0.3">
      <c r="A324" s="13" t="str">
        <f ca="1">IF(Step1_GenProfile!H342, "{"&amp;Step1_GenProfile!J342&amp;",","")</f>
        <v>{5.34612558139534,</v>
      </c>
      <c r="B324" s="13">
        <f ca="1">IF(Step1_GenProfile!H342, Step1_GenProfile!I342*60,"")</f>
        <v>12.139534883720852</v>
      </c>
      <c r="C324" s="13" t="str">
        <f ca="1">IF(Step1_GenProfile!H342, ","&amp;itp&amp; IF(Step1_GenProfile!M342,"}};","},"), "")</f>
        <v>,12},</v>
      </c>
    </row>
    <row r="325" spans="1:3" ht="13" x14ac:dyDescent="0.3">
      <c r="A325" s="13" t="str">
        <f ca="1">IF(Step1_GenProfile!H343, "{"&amp;Step1_GenProfile!J343&amp;",","")</f>
        <v>{5.34847255813953,</v>
      </c>
      <c r="B325" s="13">
        <f ca="1">IF(Step1_GenProfile!H343, Step1_GenProfile!I343*60,"")</f>
        <v>11.330232558139457</v>
      </c>
      <c r="C325" s="13" t="str">
        <f ca="1">IF(Step1_GenProfile!H343, ","&amp;itp&amp; IF(Step1_GenProfile!M343,"}};","},"), "")</f>
        <v>,12},</v>
      </c>
    </row>
    <row r="326" spans="1:3" ht="13" x14ac:dyDescent="0.3">
      <c r="A326" s="13" t="str">
        <f ca="1">IF(Step1_GenProfile!H344, "{"&amp;Step1_GenProfile!J344&amp;",","")</f>
        <v>{5.35066046511628,</v>
      </c>
      <c r="B326" s="13">
        <f ca="1">IF(Step1_GenProfile!H344, Step1_GenProfile!I344*60,"")</f>
        <v>10.548837209302251</v>
      </c>
      <c r="C326" s="13" t="str">
        <f ca="1">IF(Step1_GenProfile!H344, ","&amp;itp&amp; IF(Step1_GenProfile!M344,"}};","},"), "")</f>
        <v>,12},</v>
      </c>
    </row>
    <row r="327" spans="1:3" ht="13" x14ac:dyDescent="0.3">
      <c r="A327" s="13" t="str">
        <f ca="1">IF(Step1_GenProfile!H345, "{"&amp;Step1_GenProfile!J345&amp;",","")</f>
        <v>{5.35269488372093,</v>
      </c>
      <c r="B327" s="13">
        <f ca="1">IF(Step1_GenProfile!H345, Step1_GenProfile!I345*60,"")</f>
        <v>9.7953488372092306</v>
      </c>
      <c r="C327" s="13" t="str">
        <f ca="1">IF(Step1_GenProfile!H345, ","&amp;itp&amp; IF(Step1_GenProfile!M345,"}};","},"), "")</f>
        <v>,12},</v>
      </c>
    </row>
    <row r="328" spans="1:3" ht="13" x14ac:dyDescent="0.3">
      <c r="A328" s="13" t="str">
        <f ca="1">IF(Step1_GenProfile!H346, "{"&amp;Step1_GenProfile!J346&amp;",","")</f>
        <v>{5.35458139534883,</v>
      </c>
      <c r="B328" s="13">
        <f ca="1">IF(Step1_GenProfile!H346, Step1_GenProfile!I346*60,"")</f>
        <v>9.0697674418603942</v>
      </c>
      <c r="C328" s="13" t="str">
        <f ca="1">IF(Step1_GenProfile!H346, ","&amp;itp&amp; IF(Step1_GenProfile!M346,"}};","},"), "")</f>
        <v>,12},</v>
      </c>
    </row>
    <row r="329" spans="1:3" ht="13" x14ac:dyDescent="0.3">
      <c r="A329" s="13" t="str">
        <f ca="1">IF(Step1_GenProfile!H347, "{"&amp;Step1_GenProfile!J347&amp;",","")</f>
        <v>{5.35632558139535,</v>
      </c>
      <c r="B329" s="13">
        <f ca="1">IF(Step1_GenProfile!H347, Step1_GenProfile!I347*60,"")</f>
        <v>8.3720930232557471</v>
      </c>
      <c r="C329" s="13" t="str">
        <f ca="1">IF(Step1_GenProfile!H347, ","&amp;itp&amp; IF(Step1_GenProfile!M347,"}};","},"), "")</f>
        <v>,12},</v>
      </c>
    </row>
    <row r="330" spans="1:3" ht="13" x14ac:dyDescent="0.3">
      <c r="A330" s="13" t="str">
        <f ca="1">IF(Step1_GenProfile!H348, "{"&amp;Step1_GenProfile!J348&amp;",","")</f>
        <v>{5.35793302325581,</v>
      </c>
      <c r="B330" s="13">
        <f ca="1">IF(Step1_GenProfile!H348, Step1_GenProfile!I348*60,"")</f>
        <v>7.7023255813952849</v>
      </c>
      <c r="C330" s="13" t="str">
        <f ca="1">IF(Step1_GenProfile!H348, ","&amp;itp&amp; IF(Step1_GenProfile!M348,"}};","},"), "")</f>
        <v>,12},</v>
      </c>
    </row>
    <row r="331" spans="1:3" ht="13" x14ac:dyDescent="0.3">
      <c r="A331" s="13" t="str">
        <f ca="1">IF(Step1_GenProfile!H349, "{"&amp;Step1_GenProfile!J349&amp;",","")</f>
        <v>{5.35940930232558,</v>
      </c>
      <c r="B331" s="13">
        <f ca="1">IF(Step1_GenProfile!H349, Step1_GenProfile!I349*60,"")</f>
        <v>7.0604651162790084</v>
      </c>
      <c r="C331" s="13" t="str">
        <f ca="1">IF(Step1_GenProfile!H349, ","&amp;itp&amp; IF(Step1_GenProfile!M349,"}};","},"), "")</f>
        <v>,12},</v>
      </c>
    </row>
    <row r="332" spans="1:3" ht="13" x14ac:dyDescent="0.3">
      <c r="A332" s="13" t="str">
        <f ca="1">IF(Step1_GenProfile!H350, "{"&amp;Step1_GenProfile!J350&amp;",","")</f>
        <v>{5.36076,</v>
      </c>
      <c r="B332" s="13">
        <f ca="1">IF(Step1_GenProfile!H350, Step1_GenProfile!I350*60,"")</f>
        <v>6.4465116279069168</v>
      </c>
      <c r="C332" s="13" t="str">
        <f ca="1">IF(Step1_GenProfile!H350, ","&amp;itp&amp; IF(Step1_GenProfile!M350,"}};","},"), "")</f>
        <v>,12},</v>
      </c>
    </row>
    <row r="333" spans="1:3" ht="13" x14ac:dyDescent="0.3">
      <c r="A333" s="13" t="str">
        <f ca="1">IF(Step1_GenProfile!H351, "{"&amp;Step1_GenProfile!J351&amp;",","")</f>
        <v>{5.36199069767442,</v>
      </c>
      <c r="B333" s="13">
        <f ca="1">IF(Step1_GenProfile!H351, Step1_GenProfile!I351*60,"")</f>
        <v>5.8604651162790127</v>
      </c>
      <c r="C333" s="13" t="str">
        <f ca="1">IF(Step1_GenProfile!H351, ","&amp;itp&amp; IF(Step1_GenProfile!M351,"}};","},"), "")</f>
        <v>,12},</v>
      </c>
    </row>
    <row r="334" spans="1:3" ht="13" x14ac:dyDescent="0.3">
      <c r="A334" s="13" t="str">
        <f ca="1">IF(Step1_GenProfile!H352, "{"&amp;Step1_GenProfile!J352&amp;",","")</f>
        <v>{5.36310697674418,</v>
      </c>
      <c r="B334" s="13">
        <f ca="1">IF(Step1_GenProfile!H352, Step1_GenProfile!I352*60,"")</f>
        <v>5.3023255813952943</v>
      </c>
      <c r="C334" s="13" t="str">
        <f ca="1">IF(Step1_GenProfile!H352, ","&amp;itp&amp; IF(Step1_GenProfile!M352,"}};","},"), "")</f>
        <v>,12},</v>
      </c>
    </row>
    <row r="335" spans="1:3" ht="13" x14ac:dyDescent="0.3">
      <c r="A335" s="13" t="str">
        <f ca="1">IF(Step1_GenProfile!H353, "{"&amp;Step1_GenProfile!J353&amp;",","")</f>
        <v>{5.36411441860465,</v>
      </c>
      <c r="B335" s="13">
        <f ca="1">IF(Step1_GenProfile!H353, Step1_GenProfile!I353*60,"")</f>
        <v>4.7720930232557626</v>
      </c>
      <c r="C335" s="13" t="str">
        <f ca="1">IF(Step1_GenProfile!H353, ","&amp;itp&amp; IF(Step1_GenProfile!M353,"}};","},"), "")</f>
        <v>,12},</v>
      </c>
    </row>
    <row r="336" spans="1:3" ht="13" x14ac:dyDescent="0.3">
      <c r="A336" s="13" t="str">
        <f ca="1">IF(Step1_GenProfile!H354, "{"&amp;Step1_GenProfile!J354&amp;",","")</f>
        <v>{5.36501860465116,</v>
      </c>
      <c r="B336" s="13">
        <f ca="1">IF(Step1_GenProfile!H354, Step1_GenProfile!I354*60,"")</f>
        <v>4.2697674418604166</v>
      </c>
      <c r="C336" s="13" t="str">
        <f ca="1">IF(Step1_GenProfile!H354, ","&amp;itp&amp; IF(Step1_GenProfile!M354,"}};","},"), "")</f>
        <v>,12},</v>
      </c>
    </row>
    <row r="337" spans="1:3" ht="13" x14ac:dyDescent="0.3">
      <c r="A337" s="13" t="str">
        <f ca="1">IF(Step1_GenProfile!H355, "{"&amp;Step1_GenProfile!J355&amp;",","")</f>
        <v>{5.36582511627907,</v>
      </c>
      <c r="B337" s="13">
        <f ca="1">IF(Step1_GenProfile!H355, Step1_GenProfile!I355*60,"")</f>
        <v>3.7953488372092563</v>
      </c>
      <c r="C337" s="13" t="str">
        <f ca="1">IF(Step1_GenProfile!H355, ","&amp;itp&amp; IF(Step1_GenProfile!M355,"}};","},"), "")</f>
        <v>,12},</v>
      </c>
    </row>
    <row r="338" spans="1:3" ht="13" x14ac:dyDescent="0.3">
      <c r="A338" s="13" t="str">
        <f ca="1">IF(Step1_GenProfile!H356, "{"&amp;Step1_GenProfile!J356&amp;",","")</f>
        <v>{5.36653953488372,</v>
      </c>
      <c r="B338" s="13">
        <f ca="1">IF(Step1_GenProfile!H356, Step1_GenProfile!I356*60,"")</f>
        <v>3.3488372093022818</v>
      </c>
      <c r="C338" s="13" t="str">
        <f ca="1">IF(Step1_GenProfile!H356, ","&amp;itp&amp; IF(Step1_GenProfile!M356,"}};","},"), "")</f>
        <v>,12},</v>
      </c>
    </row>
    <row r="339" spans="1:3" ht="13" x14ac:dyDescent="0.3">
      <c r="A339" s="13" t="str">
        <f ca="1">IF(Step1_GenProfile!H357, "{"&amp;Step1_GenProfile!J357&amp;",","")</f>
        <v>{5.36716744186046,</v>
      </c>
      <c r="B339" s="13">
        <f ca="1">IF(Step1_GenProfile!H357, Step1_GenProfile!I357*60,"")</f>
        <v>2.9302325581394939</v>
      </c>
      <c r="C339" s="13" t="str">
        <f ca="1">IF(Step1_GenProfile!H357, ","&amp;itp&amp; IF(Step1_GenProfile!M357,"}};","},"), "")</f>
        <v>,12},</v>
      </c>
    </row>
    <row r="340" spans="1:3" ht="13" x14ac:dyDescent="0.3">
      <c r="A340" s="13" t="str">
        <f ca="1">IF(Step1_GenProfile!H358, "{"&amp;Step1_GenProfile!J358&amp;",","")</f>
        <v>{5.36771441860465,</v>
      </c>
      <c r="B340" s="13">
        <f ca="1">IF(Step1_GenProfile!H358, Step1_GenProfile!I358*60,"")</f>
        <v>2.5395348837208918</v>
      </c>
      <c r="C340" s="13" t="str">
        <f ca="1">IF(Step1_GenProfile!H358, ","&amp;itp&amp; IF(Step1_GenProfile!M358,"}};","},"), "")</f>
        <v>,12},</v>
      </c>
    </row>
    <row r="341" spans="1:3" ht="13" x14ac:dyDescent="0.3">
      <c r="A341" s="13" t="str">
        <f ca="1">IF(Step1_GenProfile!H359, "{"&amp;Step1_GenProfile!J359&amp;",","")</f>
        <v>{5.36818604651162,</v>
      </c>
      <c r="B341" s="13">
        <f ca="1">IF(Step1_GenProfile!H359, Step1_GenProfile!I359*60,"")</f>
        <v>2.1767441860464762</v>
      </c>
      <c r="C341" s="13" t="str">
        <f ca="1">IF(Step1_GenProfile!H359, ","&amp;itp&amp; IF(Step1_GenProfile!M359,"}};","},"), "")</f>
        <v>,12},</v>
      </c>
    </row>
    <row r="342" spans="1:3" ht="13" x14ac:dyDescent="0.3">
      <c r="A342" s="13" t="str">
        <f ca="1">IF(Step1_GenProfile!H360, "{"&amp;Step1_GenProfile!J360&amp;",","")</f>
        <v>{5.36858790697674,</v>
      </c>
      <c r="B342" s="13">
        <f ca="1">IF(Step1_GenProfile!H360, Step1_GenProfile!I360*60,"")</f>
        <v>1.8418604651162465</v>
      </c>
      <c r="C342" s="13" t="str">
        <f ca="1">IF(Step1_GenProfile!H360, ","&amp;itp&amp; IF(Step1_GenProfile!M360,"}};","},"), "")</f>
        <v>,12},</v>
      </c>
    </row>
    <row r="343" spans="1:3" ht="13" x14ac:dyDescent="0.3">
      <c r="A343" s="13" t="str">
        <f ca="1">IF(Step1_GenProfile!H361, "{"&amp;Step1_GenProfile!J361&amp;",","")</f>
        <v>{5.36892558139535,</v>
      </c>
      <c r="B343" s="13">
        <f ca="1">IF(Step1_GenProfile!H361, Step1_GenProfile!I361*60,"")</f>
        <v>1.5348837209302035</v>
      </c>
      <c r="C343" s="13" t="str">
        <f ca="1">IF(Step1_GenProfile!H361, ","&amp;itp&amp; IF(Step1_GenProfile!M361,"}};","},"), "")</f>
        <v>,12},</v>
      </c>
    </row>
    <row r="344" spans="1:3" ht="13" x14ac:dyDescent="0.3">
      <c r="A344" s="13" t="str">
        <f ca="1">IF(Step1_GenProfile!H362, "{"&amp;Step1_GenProfile!J362&amp;",","")</f>
        <v>{5.36920465116279,</v>
      </c>
      <c r="B344" s="13">
        <f ca="1">IF(Step1_GenProfile!H362, Step1_GenProfile!I362*60,"")</f>
        <v>1.2558139534883459</v>
      </c>
      <c r="C344" s="13" t="str">
        <f ca="1">IF(Step1_GenProfile!H362, ","&amp;itp&amp; IF(Step1_GenProfile!M362,"}};","},"), "")</f>
        <v>,12},</v>
      </c>
    </row>
    <row r="345" spans="1:3" ht="13" x14ac:dyDescent="0.3">
      <c r="A345" s="13" t="str">
        <f ca="1">IF(Step1_GenProfile!H363, "{"&amp;Step1_GenProfile!J363&amp;",","")</f>
        <v>{5.36943069767441,</v>
      </c>
      <c r="B345" s="13">
        <f ca="1">IF(Step1_GenProfile!H363, Step1_GenProfile!I363*60,"")</f>
        <v>1.0046511627906747</v>
      </c>
      <c r="C345" s="13" t="str">
        <f ca="1">IF(Step1_GenProfile!H363, ","&amp;itp&amp; IF(Step1_GenProfile!M363,"}};","},"), "")</f>
        <v>,12},</v>
      </c>
    </row>
    <row r="346" spans="1:3" ht="13" x14ac:dyDescent="0.3">
      <c r="A346" s="13" t="str">
        <f ca="1">IF(Step1_GenProfile!H364, "{"&amp;Step1_GenProfile!J364&amp;",","")</f>
        <v>{5.36960930232558,</v>
      </c>
      <c r="B346" s="13">
        <f ca="1">IF(Step1_GenProfile!H364, Step1_GenProfile!I364*60,"")</f>
        <v>0.7813953488371892</v>
      </c>
      <c r="C346" s="13" t="str">
        <f ca="1">IF(Step1_GenProfile!H364, ","&amp;itp&amp; IF(Step1_GenProfile!M364,"}};","},"), "")</f>
        <v>,12},</v>
      </c>
    </row>
    <row r="347" spans="1:3" ht="13" x14ac:dyDescent="0.3">
      <c r="A347" s="13" t="str">
        <f ca="1">IF(Step1_GenProfile!H365, "{"&amp;Step1_GenProfile!J365&amp;",","")</f>
        <v>{5.36974604651162,</v>
      </c>
      <c r="B347" s="13">
        <f ca="1">IF(Step1_GenProfile!H365, Step1_GenProfile!I365*60,"")</f>
        <v>0.58604651162788957</v>
      </c>
      <c r="C347" s="13" t="str">
        <f ca="1">IF(Step1_GenProfile!H365, ","&amp;itp&amp; IF(Step1_GenProfile!M365,"}};","},"), "")</f>
        <v>,12},</v>
      </c>
    </row>
    <row r="348" spans="1:3" ht="13" x14ac:dyDescent="0.3">
      <c r="A348" s="13" t="str">
        <f ca="1">IF(Step1_GenProfile!H366, "{"&amp;Step1_GenProfile!J366&amp;",","")</f>
        <v>{5.3698465116279,</v>
      </c>
      <c r="B348" s="13">
        <f ca="1">IF(Step1_GenProfile!H366, Step1_GenProfile!I366*60,"")</f>
        <v>0.41860465116277612</v>
      </c>
      <c r="C348" s="13" t="str">
        <f ca="1">IF(Step1_GenProfile!H366, ","&amp;itp&amp; IF(Step1_GenProfile!M366,"}};","},"), "")</f>
        <v>,12},</v>
      </c>
    </row>
    <row r="349" spans="1:3" ht="13" x14ac:dyDescent="0.3">
      <c r="A349" s="13" t="str">
        <f ca="1">IF(Step1_GenProfile!H367, "{"&amp;Step1_GenProfile!J367&amp;",","")</f>
        <v>{5.36991627906976,</v>
      </c>
      <c r="B349" s="13">
        <f ca="1">IF(Step1_GenProfile!H367, Step1_GenProfile!I367*60,"")</f>
        <v>0.27906976744184891</v>
      </c>
      <c r="C349" s="13" t="str">
        <f ca="1">IF(Step1_GenProfile!H367, ","&amp;itp&amp; IF(Step1_GenProfile!M367,"}};","},"), "")</f>
        <v>,12},</v>
      </c>
    </row>
    <row r="350" spans="1:3" ht="13" x14ac:dyDescent="0.3">
      <c r="A350" s="13" t="str">
        <f ca="1">IF(Step1_GenProfile!H368, "{"&amp;Step1_GenProfile!J368&amp;",","")</f>
        <v>{5.36996093023255,</v>
      </c>
      <c r="B350" s="13">
        <f ca="1">IF(Step1_GenProfile!H368, Step1_GenProfile!I368*60,"")</f>
        <v>0.16744186046510759</v>
      </c>
      <c r="C350" s="13" t="str">
        <f ca="1">IF(Step1_GenProfile!H368, ","&amp;itp&amp; IF(Step1_GenProfile!M368,"}};","},"), "")</f>
        <v>,12},</v>
      </c>
    </row>
    <row r="351" spans="1:3" ht="13" x14ac:dyDescent="0.3">
      <c r="A351" s="13" t="str">
        <f ca="1">IF(Step1_GenProfile!H369, "{"&amp;Step1_GenProfile!J369&amp;",","")</f>
        <v>{5.36998604651162,</v>
      </c>
      <c r="B351" s="13">
        <f ca="1">IF(Step1_GenProfile!H369, Step1_GenProfile!I369*60,"")</f>
        <v>8.3720930232552324E-2</v>
      </c>
      <c r="C351" s="13" t="str">
        <f ca="1">IF(Step1_GenProfile!H369, ","&amp;itp&amp; IF(Step1_GenProfile!M369,"}};","},"), "")</f>
        <v>,12},</v>
      </c>
    </row>
    <row r="352" spans="1:3" ht="13" x14ac:dyDescent="0.3">
      <c r="A352" s="13" t="str">
        <f ca="1">IF(Step1_GenProfile!H370, "{"&amp;Step1_GenProfile!J370&amp;",","")</f>
        <v>{5.36999720930232,</v>
      </c>
      <c r="B352" s="13">
        <f ca="1">IF(Step1_GenProfile!H370, Step1_GenProfile!I370*60,"")</f>
        <v>2.7906976744183142E-2</v>
      </c>
      <c r="C352" s="13" t="str">
        <f ca="1">IF(Step1_GenProfile!H370, ","&amp;itp&amp; IF(Step1_GenProfile!M370,"}};","},"), "")</f>
        <v>,12},</v>
      </c>
    </row>
    <row r="353" spans="1:3" ht="13" x14ac:dyDescent="0.3">
      <c r="A353" s="13" t="str">
        <f ca="1">IF(Step1_GenProfile!H371, "{"&amp;Step1_GenProfile!J371&amp;",","")</f>
        <v>{5.37,</v>
      </c>
      <c r="B353" s="13">
        <f ca="1">IF(Step1_GenProfile!H371, Step1_GenProfile!I371*60,"")</f>
        <v>0</v>
      </c>
      <c r="C353" s="13" t="str">
        <f ca="1">IF(Step1_GenProfile!H371, ","&amp;itp&amp; IF(Step1_GenProfile!M371,"}};","},"), "")</f>
        <v>,12}};</v>
      </c>
    </row>
    <row r="354" spans="1:3" ht="13" x14ac:dyDescent="0.3">
      <c r="A354" s="13" t="str">
        <f ca="1">IF(Step1_GenProfile!H372, "{"&amp;Step1_GenProfile!J372&amp;",","")</f>
        <v/>
      </c>
      <c r="B354" s="13" t="str">
        <f ca="1">IF(Step1_GenProfile!H372, Step1_GenProfile!I372*60,"")</f>
        <v/>
      </c>
      <c r="C354" s="13" t="str">
        <f ca="1">IF(Step1_GenProfile!H372, ","&amp;itp&amp; IF(Step1_GenProfile!M372,"}};","},"), "")</f>
        <v/>
      </c>
    </row>
    <row r="355" spans="1:3" ht="13" x14ac:dyDescent="0.3">
      <c r="A355" s="13" t="str">
        <f ca="1">IF(Step1_GenProfile!H373, "{"&amp;Step1_GenProfile!J373&amp;",","")</f>
        <v/>
      </c>
      <c r="B355" s="13" t="str">
        <f ca="1">IF(Step1_GenProfile!H373, Step1_GenProfile!I373*60,"")</f>
        <v/>
      </c>
      <c r="C355" s="13" t="str">
        <f ca="1">IF(Step1_GenProfile!H373, ","&amp;itp&amp; IF(Step1_GenProfile!M373,"}};","},"), "")</f>
        <v/>
      </c>
    </row>
    <row r="356" spans="1:3" ht="13" x14ac:dyDescent="0.3">
      <c r="A356" s="13" t="str">
        <f ca="1">IF(Step1_GenProfile!H374, "{"&amp;Step1_GenProfile!J374&amp;",","")</f>
        <v/>
      </c>
      <c r="B356" s="13" t="str">
        <f ca="1">IF(Step1_GenProfile!H374, Step1_GenProfile!I374*60,"")</f>
        <v/>
      </c>
      <c r="C356" s="13" t="str">
        <f ca="1">IF(Step1_GenProfile!H374, ","&amp;itp&amp; IF(Step1_GenProfile!M374,"}};","},"), "")</f>
        <v/>
      </c>
    </row>
    <row r="357" spans="1:3" ht="13" x14ac:dyDescent="0.3">
      <c r="A357" s="13" t="str">
        <f ca="1">IF(Step1_GenProfile!H375, "{"&amp;Step1_GenProfile!J375&amp;",","")</f>
        <v/>
      </c>
      <c r="B357" s="13" t="str">
        <f ca="1">IF(Step1_GenProfile!H375, Step1_GenProfile!I375*60,"")</f>
        <v/>
      </c>
      <c r="C357" s="13" t="str">
        <f ca="1">IF(Step1_GenProfile!H375, ","&amp;itp&amp; IF(Step1_GenProfile!M375,"}};","},"), "")</f>
        <v/>
      </c>
    </row>
    <row r="358" spans="1:3" ht="13" x14ac:dyDescent="0.3">
      <c r="A358" s="13" t="str">
        <f ca="1">IF(Step1_GenProfile!H376, "{"&amp;Step1_GenProfile!J376&amp;",","")</f>
        <v/>
      </c>
      <c r="B358" s="13" t="str">
        <f ca="1">IF(Step1_GenProfile!H376, Step1_GenProfile!I376*60,"")</f>
        <v/>
      </c>
      <c r="C358" s="13" t="str">
        <f ca="1">IF(Step1_GenProfile!H376, ","&amp;itp&amp; IF(Step1_GenProfile!M376,"}};","},"), "")</f>
        <v/>
      </c>
    </row>
    <row r="359" spans="1:3" ht="13" x14ac:dyDescent="0.3">
      <c r="A359" s="13" t="str">
        <f ca="1">IF(Step1_GenProfile!H377, "{"&amp;Step1_GenProfile!J377&amp;",","")</f>
        <v/>
      </c>
      <c r="B359" s="13" t="str">
        <f ca="1">IF(Step1_GenProfile!H377, Step1_GenProfile!I377*60,"")</f>
        <v/>
      </c>
      <c r="C359" s="13" t="str">
        <f ca="1">IF(Step1_GenProfile!H377, ","&amp;itp&amp; IF(Step1_GenProfile!M377,"}};","},"), "")</f>
        <v/>
      </c>
    </row>
    <row r="360" spans="1:3" ht="13" x14ac:dyDescent="0.3">
      <c r="A360" s="13" t="str">
        <f ca="1">IF(Step1_GenProfile!H378, "{"&amp;Step1_GenProfile!J378&amp;",","")</f>
        <v/>
      </c>
      <c r="B360" s="13" t="str">
        <f ca="1">IF(Step1_GenProfile!H378, Step1_GenProfile!I378*60,"")</f>
        <v/>
      </c>
      <c r="C360" s="13" t="str">
        <f ca="1">IF(Step1_GenProfile!H378, ","&amp;itp&amp; IF(Step1_GenProfile!M378,"}};","},"), "")</f>
        <v/>
      </c>
    </row>
    <row r="361" spans="1:3" ht="13" x14ac:dyDescent="0.3">
      <c r="A361" s="13" t="str">
        <f ca="1">IF(Step1_GenProfile!H379, "{"&amp;Step1_GenProfile!J379&amp;",","")</f>
        <v/>
      </c>
      <c r="B361" s="13" t="str">
        <f ca="1">IF(Step1_GenProfile!H379, Step1_GenProfile!I379*60,"")</f>
        <v/>
      </c>
      <c r="C361" s="13" t="str">
        <f ca="1">IF(Step1_GenProfile!H379, ","&amp;itp&amp; IF(Step1_GenProfile!M379,"}};","},"), "")</f>
        <v/>
      </c>
    </row>
    <row r="362" spans="1:3" ht="13" x14ac:dyDescent="0.3">
      <c r="A362" s="13" t="str">
        <f ca="1">IF(Step1_GenProfile!H380, "{"&amp;Step1_GenProfile!J380&amp;",","")</f>
        <v/>
      </c>
      <c r="B362" s="13" t="str">
        <f ca="1">IF(Step1_GenProfile!H380, Step1_GenProfile!I380*60,"")</f>
        <v/>
      </c>
      <c r="C362" s="13" t="str">
        <f ca="1">IF(Step1_GenProfile!H380, ","&amp;itp&amp; IF(Step1_GenProfile!M380,"}};","},"), "")</f>
        <v/>
      </c>
    </row>
    <row r="363" spans="1:3" ht="13" x14ac:dyDescent="0.3">
      <c r="A363" s="13" t="str">
        <f ca="1">IF(Step1_GenProfile!H381, "{"&amp;Step1_GenProfile!J381&amp;",","")</f>
        <v/>
      </c>
      <c r="B363" s="13" t="str">
        <f ca="1">IF(Step1_GenProfile!H381, Step1_GenProfile!I381*60,"")</f>
        <v/>
      </c>
      <c r="C363" s="13" t="str">
        <f ca="1">IF(Step1_GenProfile!H381, ","&amp;itp&amp; IF(Step1_GenProfile!M381,"}};","},"), "")</f>
        <v/>
      </c>
    </row>
    <row r="364" spans="1:3" ht="13" x14ac:dyDescent="0.3">
      <c r="A364" s="13" t="str">
        <f ca="1">IF(Step1_GenProfile!H382, "{"&amp;Step1_GenProfile!J382&amp;",","")</f>
        <v/>
      </c>
      <c r="B364" s="13" t="str">
        <f ca="1">IF(Step1_GenProfile!H382, Step1_GenProfile!I382*60,"")</f>
        <v/>
      </c>
      <c r="C364" s="13" t="str">
        <f ca="1">IF(Step1_GenProfile!H382, ","&amp;itp&amp; IF(Step1_GenProfile!M382,"}};","},"), "")</f>
        <v/>
      </c>
    </row>
    <row r="365" spans="1:3" ht="13" x14ac:dyDescent="0.3">
      <c r="A365" s="13" t="str">
        <f ca="1">IF(Step1_GenProfile!H383, "{"&amp;Step1_GenProfile!J383&amp;",","")</f>
        <v/>
      </c>
      <c r="B365" s="13" t="str">
        <f ca="1">IF(Step1_GenProfile!H383, Step1_GenProfile!I383*60,"")</f>
        <v/>
      </c>
      <c r="C365" s="13" t="str">
        <f ca="1">IF(Step1_GenProfile!H383, ","&amp;itp&amp; IF(Step1_GenProfile!M383,"}};","},"), "")</f>
        <v/>
      </c>
    </row>
    <row r="366" spans="1:3" ht="13" x14ac:dyDescent="0.3">
      <c r="A366" s="13" t="str">
        <f ca="1">IF(Step1_GenProfile!H384, "{"&amp;Step1_GenProfile!J384&amp;",","")</f>
        <v/>
      </c>
      <c r="B366" s="13" t="str">
        <f ca="1">IF(Step1_GenProfile!H384, Step1_GenProfile!I384*60,"")</f>
        <v/>
      </c>
      <c r="C366" s="13" t="str">
        <f ca="1">IF(Step1_GenProfile!H384, ","&amp;itp&amp; IF(Step1_GenProfile!M384,"}};","},"), "")</f>
        <v/>
      </c>
    </row>
    <row r="367" spans="1:3" ht="13" x14ac:dyDescent="0.3">
      <c r="A367" s="13" t="str">
        <f ca="1">IF(Step1_GenProfile!H385, "{"&amp;Step1_GenProfile!J385&amp;",","")</f>
        <v/>
      </c>
      <c r="B367" s="13" t="str">
        <f ca="1">IF(Step1_GenProfile!H385, Step1_GenProfile!I385*60,"")</f>
        <v/>
      </c>
      <c r="C367" s="13" t="str">
        <f ca="1">IF(Step1_GenProfile!H385, ","&amp;itp&amp; IF(Step1_GenProfile!M385,"}};","},"), "")</f>
        <v/>
      </c>
    </row>
    <row r="368" spans="1:3" ht="13" x14ac:dyDescent="0.3">
      <c r="A368" s="13" t="str">
        <f ca="1">IF(Step1_GenProfile!H386, "{"&amp;Step1_GenProfile!J386&amp;",","")</f>
        <v/>
      </c>
      <c r="B368" s="13" t="str">
        <f ca="1">IF(Step1_GenProfile!H386, Step1_GenProfile!I386*60,"")</f>
        <v/>
      </c>
      <c r="C368" s="13" t="str">
        <f ca="1">IF(Step1_GenProfile!H386, ","&amp;itp&amp; IF(Step1_GenProfile!M386,"}};","},"), "")</f>
        <v/>
      </c>
    </row>
    <row r="369" spans="1:3" ht="13" x14ac:dyDescent="0.3">
      <c r="A369" s="13" t="str">
        <f ca="1">IF(Step1_GenProfile!H387, "{"&amp;Step1_GenProfile!J387&amp;",","")</f>
        <v/>
      </c>
      <c r="B369" s="13" t="str">
        <f ca="1">IF(Step1_GenProfile!H387, Step1_GenProfile!I387*60,"")</f>
        <v/>
      </c>
      <c r="C369" s="13" t="str">
        <f ca="1">IF(Step1_GenProfile!H387, ","&amp;itp&amp; IF(Step1_GenProfile!M387,"}};","},"), "")</f>
        <v/>
      </c>
    </row>
    <row r="370" spans="1:3" ht="13" x14ac:dyDescent="0.3">
      <c r="A370" s="13" t="str">
        <f ca="1">IF(Step1_GenProfile!H388, "{"&amp;Step1_GenProfile!J388&amp;",","")</f>
        <v/>
      </c>
      <c r="B370" s="13" t="str">
        <f ca="1">IF(Step1_GenProfile!H388, Step1_GenProfile!I388*60,"")</f>
        <v/>
      </c>
      <c r="C370" s="13" t="str">
        <f ca="1">IF(Step1_GenProfile!H388, ","&amp;itp&amp; IF(Step1_GenProfile!M388,"}};","},"), "")</f>
        <v/>
      </c>
    </row>
    <row r="371" spans="1:3" ht="13" x14ac:dyDescent="0.3">
      <c r="A371" s="13" t="str">
        <f ca="1">IF(Step1_GenProfile!H389, "{"&amp;Step1_GenProfile!J389&amp;",","")</f>
        <v/>
      </c>
      <c r="B371" s="13" t="str">
        <f ca="1">IF(Step1_GenProfile!H389, Step1_GenProfile!I389*60,"")</f>
        <v/>
      </c>
      <c r="C371" s="13" t="str">
        <f ca="1">IF(Step1_GenProfile!H389, ","&amp;itp&amp; IF(Step1_GenProfile!M389,"}};","},"), "")</f>
        <v/>
      </c>
    </row>
    <row r="372" spans="1:3" ht="13" x14ac:dyDescent="0.3">
      <c r="A372" s="13" t="str">
        <f ca="1">IF(Step1_GenProfile!H390, "{"&amp;Step1_GenProfile!J390&amp;",","")</f>
        <v/>
      </c>
      <c r="B372" s="13" t="str">
        <f ca="1">IF(Step1_GenProfile!H390, Step1_GenProfile!I390*60,"")</f>
        <v/>
      </c>
      <c r="C372" s="13" t="str">
        <f ca="1">IF(Step1_GenProfile!H390, ","&amp;itp&amp; IF(Step1_GenProfile!M390,"}};","},"), "")</f>
        <v/>
      </c>
    </row>
    <row r="373" spans="1:3" ht="13" x14ac:dyDescent="0.3">
      <c r="A373" s="13" t="str">
        <f ca="1">IF(Step1_GenProfile!H391, "{"&amp;Step1_GenProfile!J391&amp;",","")</f>
        <v/>
      </c>
      <c r="B373" s="13" t="str">
        <f ca="1">IF(Step1_GenProfile!H391, Step1_GenProfile!I391*60,"")</f>
        <v/>
      </c>
      <c r="C373" s="13" t="str">
        <f ca="1">IF(Step1_GenProfile!H391, ","&amp;itp&amp; IF(Step1_GenProfile!M391,"}};","},"), "")</f>
        <v/>
      </c>
    </row>
    <row r="374" spans="1:3" ht="13" x14ac:dyDescent="0.3">
      <c r="A374" s="13" t="str">
        <f ca="1">IF(Step1_GenProfile!H392, "{"&amp;Step1_GenProfile!J392&amp;",","")</f>
        <v/>
      </c>
      <c r="B374" s="13" t="str">
        <f ca="1">IF(Step1_GenProfile!H392, Step1_GenProfile!I392*60,"")</f>
        <v/>
      </c>
      <c r="C374" s="13" t="str">
        <f ca="1">IF(Step1_GenProfile!H392, ","&amp;itp&amp; IF(Step1_GenProfile!M392,"}};","},"), "")</f>
        <v/>
      </c>
    </row>
    <row r="375" spans="1:3" ht="13" x14ac:dyDescent="0.3">
      <c r="A375" s="13" t="str">
        <f ca="1">IF(Step1_GenProfile!H393, "{"&amp;Step1_GenProfile!J393&amp;",","")</f>
        <v/>
      </c>
      <c r="B375" s="13" t="str">
        <f ca="1">IF(Step1_GenProfile!H393, Step1_GenProfile!I393*60,"")</f>
        <v/>
      </c>
      <c r="C375" s="13" t="str">
        <f ca="1">IF(Step1_GenProfile!H393, ","&amp;itp&amp; IF(Step1_GenProfile!M393,"}};","},"), "")</f>
        <v/>
      </c>
    </row>
    <row r="376" spans="1:3" ht="13" x14ac:dyDescent="0.3">
      <c r="A376" s="13" t="str">
        <f ca="1">IF(Step1_GenProfile!H394, "{"&amp;Step1_GenProfile!J394&amp;",","")</f>
        <v/>
      </c>
      <c r="B376" s="13" t="str">
        <f ca="1">IF(Step1_GenProfile!H394, Step1_GenProfile!I394*60,"")</f>
        <v/>
      </c>
      <c r="C376" s="13" t="str">
        <f ca="1">IF(Step1_GenProfile!H394, ","&amp;itp&amp; IF(Step1_GenProfile!M394,"}};","},"), "")</f>
        <v/>
      </c>
    </row>
    <row r="377" spans="1:3" ht="13" x14ac:dyDescent="0.3">
      <c r="A377" s="13" t="str">
        <f ca="1">IF(Step1_GenProfile!H395, "{"&amp;Step1_GenProfile!J395&amp;",","")</f>
        <v/>
      </c>
      <c r="B377" s="13" t="str">
        <f ca="1">IF(Step1_GenProfile!H395, Step1_GenProfile!I395*60,"")</f>
        <v/>
      </c>
      <c r="C377" s="13" t="str">
        <f ca="1">IF(Step1_GenProfile!H395, ","&amp;itp&amp; IF(Step1_GenProfile!M395,"}};","},"), "")</f>
        <v/>
      </c>
    </row>
    <row r="378" spans="1:3" ht="13" x14ac:dyDescent="0.3">
      <c r="A378" s="13" t="str">
        <f ca="1">IF(Step1_GenProfile!H396, "{"&amp;Step1_GenProfile!J396&amp;",","")</f>
        <v/>
      </c>
      <c r="B378" s="13" t="str">
        <f ca="1">IF(Step1_GenProfile!H396, Step1_GenProfile!I396*60,"")</f>
        <v/>
      </c>
      <c r="C378" s="13" t="str">
        <f ca="1">IF(Step1_GenProfile!H396, ","&amp;itp&amp; IF(Step1_GenProfile!M396,"}};","},"), "")</f>
        <v/>
      </c>
    </row>
    <row r="379" spans="1:3" ht="13" x14ac:dyDescent="0.3">
      <c r="A379" s="13" t="str">
        <f ca="1">IF(Step1_GenProfile!H397, "{"&amp;Step1_GenProfile!J397&amp;",","")</f>
        <v/>
      </c>
      <c r="B379" s="13" t="str">
        <f ca="1">IF(Step1_GenProfile!H397, Step1_GenProfile!I397*60,"")</f>
        <v/>
      </c>
      <c r="C379" s="13" t="str">
        <f ca="1">IF(Step1_GenProfile!H397, ","&amp;itp&amp; IF(Step1_GenProfile!M397,"}};","},"), "")</f>
        <v/>
      </c>
    </row>
    <row r="380" spans="1:3" ht="13" x14ac:dyDescent="0.3">
      <c r="A380" s="13" t="str">
        <f ca="1">IF(Step1_GenProfile!H398, "{"&amp;Step1_GenProfile!J398&amp;",","")</f>
        <v/>
      </c>
      <c r="B380" s="13" t="str">
        <f ca="1">IF(Step1_GenProfile!H398, Step1_GenProfile!I398*60,"")</f>
        <v/>
      </c>
      <c r="C380" s="13" t="str">
        <f ca="1">IF(Step1_GenProfile!H398, ","&amp;itp&amp; IF(Step1_GenProfile!M398,"}};","},"), "")</f>
        <v/>
      </c>
    </row>
    <row r="381" spans="1:3" ht="13" x14ac:dyDescent="0.3">
      <c r="A381" s="13" t="str">
        <f ca="1">IF(Step1_GenProfile!H399, "{"&amp;Step1_GenProfile!J399&amp;",","")</f>
        <v/>
      </c>
      <c r="B381" s="13" t="str">
        <f ca="1">IF(Step1_GenProfile!H399, Step1_GenProfile!I399*60,"")</f>
        <v/>
      </c>
      <c r="C381" s="13" t="str">
        <f ca="1">IF(Step1_GenProfile!H399, ","&amp;itp&amp; IF(Step1_GenProfile!M399,"}};","},"), "")</f>
        <v/>
      </c>
    </row>
    <row r="382" spans="1:3" ht="13" x14ac:dyDescent="0.3">
      <c r="A382" s="13" t="str">
        <f ca="1">IF(Step1_GenProfile!H400, "{"&amp;Step1_GenProfile!J400&amp;",","")</f>
        <v/>
      </c>
      <c r="B382" s="13" t="str">
        <f ca="1">IF(Step1_GenProfile!H400, Step1_GenProfile!I400*60,"")</f>
        <v/>
      </c>
      <c r="C382" s="13" t="str">
        <f ca="1">IF(Step1_GenProfile!H400, ","&amp;itp&amp; IF(Step1_GenProfile!M400,"}};","},"), "")</f>
        <v/>
      </c>
    </row>
    <row r="383" spans="1:3" ht="13" x14ac:dyDescent="0.3">
      <c r="A383" s="13" t="str">
        <f ca="1">IF(Step1_GenProfile!H401, "{"&amp;Step1_GenProfile!J401&amp;",","")</f>
        <v/>
      </c>
      <c r="B383" s="13" t="str">
        <f ca="1">IF(Step1_GenProfile!H401, Step1_GenProfile!I401*60,"")</f>
        <v/>
      </c>
      <c r="C383" s="13" t="str">
        <f ca="1">IF(Step1_GenProfile!H401, ","&amp;itp&amp; IF(Step1_GenProfile!M401,"}};","},"), "")</f>
        <v/>
      </c>
    </row>
    <row r="384" spans="1:3" ht="13" x14ac:dyDescent="0.3">
      <c r="A384" s="13" t="str">
        <f ca="1">IF(Step1_GenProfile!H402, "{"&amp;Step1_GenProfile!J402&amp;",","")</f>
        <v/>
      </c>
      <c r="B384" s="13" t="str">
        <f ca="1">IF(Step1_GenProfile!H402, Step1_GenProfile!I402*60,"")</f>
        <v/>
      </c>
      <c r="C384" s="13" t="str">
        <f ca="1">IF(Step1_GenProfile!H402, ","&amp;itp&amp; IF(Step1_GenProfile!M402,"}};","},"), "")</f>
        <v/>
      </c>
    </row>
    <row r="385" spans="1:3" ht="13" x14ac:dyDescent="0.3">
      <c r="A385" s="13" t="str">
        <f ca="1">IF(Step1_GenProfile!H403, "{"&amp;Step1_GenProfile!J403&amp;",","")</f>
        <v/>
      </c>
      <c r="B385" s="13" t="str">
        <f ca="1">IF(Step1_GenProfile!H403, Step1_GenProfile!I403*60,"")</f>
        <v/>
      </c>
      <c r="C385" s="13" t="str">
        <f ca="1">IF(Step1_GenProfile!H403, ","&amp;itp&amp; IF(Step1_GenProfile!M403,"}};","},"), "")</f>
        <v/>
      </c>
    </row>
    <row r="386" spans="1:3" ht="13" x14ac:dyDescent="0.3">
      <c r="A386" s="13" t="str">
        <f ca="1">IF(Step1_GenProfile!H404, "{"&amp;Step1_GenProfile!J404&amp;",","")</f>
        <v/>
      </c>
      <c r="B386" s="13" t="str">
        <f ca="1">IF(Step1_GenProfile!H404, Step1_GenProfile!I404*60,"")</f>
        <v/>
      </c>
      <c r="C386" s="13" t="str">
        <f ca="1">IF(Step1_GenProfile!H404, ","&amp;itp&amp; IF(Step1_GenProfile!M404,"}};","},"), "")</f>
        <v/>
      </c>
    </row>
    <row r="387" spans="1:3" ht="13" x14ac:dyDescent="0.3">
      <c r="A387" s="13" t="str">
        <f ca="1">IF(Step1_GenProfile!H405, "{"&amp;Step1_GenProfile!J405&amp;",","")</f>
        <v/>
      </c>
      <c r="B387" s="13" t="str">
        <f ca="1">IF(Step1_GenProfile!H405, Step1_GenProfile!I405*60,"")</f>
        <v/>
      </c>
      <c r="C387" s="13" t="str">
        <f ca="1">IF(Step1_GenProfile!H405, ","&amp;itp&amp; IF(Step1_GenProfile!M405,"}};","},"), "")</f>
        <v/>
      </c>
    </row>
    <row r="388" spans="1:3" ht="13" x14ac:dyDescent="0.3">
      <c r="A388" s="13" t="str">
        <f ca="1">IF(Step1_GenProfile!H406, "{"&amp;Step1_GenProfile!J406&amp;",","")</f>
        <v/>
      </c>
      <c r="B388" s="13" t="str">
        <f ca="1">IF(Step1_GenProfile!H406, Step1_GenProfile!I406*60,"")</f>
        <v/>
      </c>
      <c r="C388" s="13" t="str">
        <f ca="1">IF(Step1_GenProfile!H406, ","&amp;itp&amp; IF(Step1_GenProfile!M406,"}};","},"), "")</f>
        <v/>
      </c>
    </row>
    <row r="389" spans="1:3" ht="13" x14ac:dyDescent="0.3">
      <c r="A389" s="13" t="str">
        <f ca="1">IF(Step1_GenProfile!H407, "{"&amp;Step1_GenProfile!J407&amp;",","")</f>
        <v/>
      </c>
      <c r="B389" s="13" t="str">
        <f ca="1">IF(Step1_GenProfile!H407, Step1_GenProfile!I407*60,"")</f>
        <v/>
      </c>
      <c r="C389" s="13" t="str">
        <f ca="1">IF(Step1_GenProfile!H407, ","&amp;itp&amp; IF(Step1_GenProfile!M407,"}};","},"), "")</f>
        <v/>
      </c>
    </row>
    <row r="390" spans="1:3" ht="13" x14ac:dyDescent="0.3">
      <c r="A390" s="13" t="str">
        <f ca="1">IF(Step1_GenProfile!H408, "{"&amp;Step1_GenProfile!J408&amp;",","")</f>
        <v/>
      </c>
      <c r="B390" s="13" t="str">
        <f ca="1">IF(Step1_GenProfile!H408, Step1_GenProfile!I408*60,"")</f>
        <v/>
      </c>
      <c r="C390" s="13" t="str">
        <f ca="1">IF(Step1_GenProfile!H408, ","&amp;itp&amp; IF(Step1_GenProfile!M408,"}};","},"), "")</f>
        <v/>
      </c>
    </row>
    <row r="391" spans="1:3" ht="13" x14ac:dyDescent="0.3">
      <c r="A391" s="13" t="str">
        <f ca="1">IF(Step1_GenProfile!H409, "{"&amp;Step1_GenProfile!J409&amp;",","")</f>
        <v/>
      </c>
      <c r="B391" s="13" t="str">
        <f ca="1">IF(Step1_GenProfile!H409, Step1_GenProfile!I409*60,"")</f>
        <v/>
      </c>
      <c r="C391" s="13" t="str">
        <f ca="1">IF(Step1_GenProfile!H409, ","&amp;itp&amp; IF(Step1_GenProfile!M409,"}};","},"), "")</f>
        <v/>
      </c>
    </row>
    <row r="392" spans="1:3" ht="13" x14ac:dyDescent="0.3">
      <c r="A392" s="13" t="str">
        <f ca="1">IF(Step1_GenProfile!H410, "{"&amp;Step1_GenProfile!J410&amp;",","")</f>
        <v/>
      </c>
      <c r="B392" s="13" t="str">
        <f ca="1">IF(Step1_GenProfile!H410, Step1_GenProfile!I410*60,"")</f>
        <v/>
      </c>
      <c r="C392" s="13" t="str">
        <f ca="1">IF(Step1_GenProfile!H410, ","&amp;itp&amp; IF(Step1_GenProfile!M410,"}};","},"), "")</f>
        <v/>
      </c>
    </row>
    <row r="393" spans="1:3" ht="13" x14ac:dyDescent="0.3">
      <c r="A393" s="13" t="str">
        <f ca="1">IF(Step1_GenProfile!H411, "{"&amp;Step1_GenProfile!J411&amp;",","")</f>
        <v/>
      </c>
      <c r="B393" s="13" t="str">
        <f ca="1">IF(Step1_GenProfile!H411, Step1_GenProfile!I411*60,"")</f>
        <v/>
      </c>
      <c r="C393" s="13" t="str">
        <f ca="1">IF(Step1_GenProfile!H411, ","&amp;itp&amp; IF(Step1_GenProfile!M411,"}};","},"), "")</f>
        <v/>
      </c>
    </row>
    <row r="394" spans="1:3" ht="13" x14ac:dyDescent="0.3">
      <c r="A394" s="13" t="str">
        <f ca="1">IF(Step1_GenProfile!H412, "{"&amp;Step1_GenProfile!J412&amp;",","")</f>
        <v/>
      </c>
      <c r="B394" s="13" t="str">
        <f ca="1">IF(Step1_GenProfile!H412, Step1_GenProfile!I412*60,"")</f>
        <v/>
      </c>
      <c r="C394" s="13" t="str">
        <f ca="1">IF(Step1_GenProfile!H412, ","&amp;itp&amp; IF(Step1_GenProfile!M412,"}};","},"), "")</f>
        <v/>
      </c>
    </row>
    <row r="395" spans="1:3" ht="13" x14ac:dyDescent="0.3">
      <c r="A395" s="13" t="str">
        <f ca="1">IF(Step1_GenProfile!H413, "{"&amp;Step1_GenProfile!J413&amp;",","")</f>
        <v/>
      </c>
      <c r="B395" s="13" t="str">
        <f ca="1">IF(Step1_GenProfile!H413, Step1_GenProfile!I413*60,"")</f>
        <v/>
      </c>
      <c r="C395" s="13" t="str">
        <f ca="1">IF(Step1_GenProfile!H413, ","&amp;itp&amp; IF(Step1_GenProfile!M413,"}};","},"), "")</f>
        <v/>
      </c>
    </row>
    <row r="396" spans="1:3" ht="13" x14ac:dyDescent="0.3">
      <c r="A396" s="13" t="str">
        <f ca="1">IF(Step1_GenProfile!H414, "{"&amp;Step1_GenProfile!J414&amp;",","")</f>
        <v/>
      </c>
      <c r="B396" s="13" t="str">
        <f ca="1">IF(Step1_GenProfile!H414, Step1_GenProfile!I414*60,"")</f>
        <v/>
      </c>
      <c r="C396" s="13" t="str">
        <f ca="1">IF(Step1_GenProfile!H414, ","&amp;itp&amp; IF(Step1_GenProfile!M414,"}};","},"), "")</f>
        <v/>
      </c>
    </row>
    <row r="397" spans="1:3" ht="13" x14ac:dyDescent="0.3">
      <c r="A397" s="13" t="str">
        <f ca="1">IF(Step1_GenProfile!H415, "{"&amp;Step1_GenProfile!J415&amp;",","")</f>
        <v/>
      </c>
      <c r="B397" s="13" t="str">
        <f ca="1">IF(Step1_GenProfile!H415, Step1_GenProfile!I415*60,"")</f>
        <v/>
      </c>
      <c r="C397" s="13" t="str">
        <f ca="1">IF(Step1_GenProfile!H415, ","&amp;itp&amp; IF(Step1_GenProfile!M415,"}};","},"), "")</f>
        <v/>
      </c>
    </row>
    <row r="398" spans="1:3" ht="13" x14ac:dyDescent="0.3">
      <c r="A398" s="13" t="str">
        <f ca="1">IF(Step1_GenProfile!H416, "{"&amp;Step1_GenProfile!J416&amp;",","")</f>
        <v/>
      </c>
      <c r="B398" s="13" t="str">
        <f ca="1">IF(Step1_GenProfile!H416, Step1_GenProfile!I416*60,"")</f>
        <v/>
      </c>
      <c r="C398" s="13" t="str">
        <f ca="1">IF(Step1_GenProfile!H416, ","&amp;itp&amp; IF(Step1_GenProfile!M416,"}};","},"), "")</f>
        <v/>
      </c>
    </row>
    <row r="399" spans="1:3" ht="13" x14ac:dyDescent="0.3">
      <c r="A399" s="13" t="str">
        <f ca="1">IF(Step1_GenProfile!H417, "{"&amp;Step1_GenProfile!J417&amp;",","")</f>
        <v/>
      </c>
      <c r="B399" s="13" t="str">
        <f ca="1">IF(Step1_GenProfile!H417, Step1_GenProfile!I417*60,"")</f>
        <v/>
      </c>
      <c r="C399" s="13" t="str">
        <f ca="1">IF(Step1_GenProfile!H417, ","&amp;itp&amp; IF(Step1_GenProfile!M417,"}};","},"), "")</f>
        <v/>
      </c>
    </row>
    <row r="400" spans="1:3" ht="13" x14ac:dyDescent="0.3">
      <c r="A400" s="13" t="str">
        <f ca="1">IF(Step1_GenProfile!H418, "{"&amp;Step1_GenProfile!J418&amp;",","")</f>
        <v/>
      </c>
      <c r="B400" s="13" t="str">
        <f ca="1">IF(Step1_GenProfile!H418, Step1_GenProfile!I418*60,"")</f>
        <v/>
      </c>
      <c r="C400" s="13" t="str">
        <f ca="1">IF(Step1_GenProfile!H418, ","&amp;itp&amp; IF(Step1_GenProfile!M418,"}};","},"), "")</f>
        <v/>
      </c>
    </row>
    <row r="401" spans="1:3" ht="13" x14ac:dyDescent="0.3">
      <c r="A401" s="13" t="str">
        <f ca="1">IF(Step1_GenProfile!H419, "{"&amp;Step1_GenProfile!J419&amp;",","")</f>
        <v/>
      </c>
      <c r="B401" s="13" t="str">
        <f ca="1">IF(Step1_GenProfile!H419, Step1_GenProfile!I419*60,"")</f>
        <v/>
      </c>
      <c r="C401" s="13" t="str">
        <f ca="1">IF(Step1_GenProfile!H419, ","&amp;itp&amp; IF(Step1_GenProfile!M419,"}};","},"), "")</f>
        <v/>
      </c>
    </row>
    <row r="402" spans="1:3" ht="13" x14ac:dyDescent="0.3">
      <c r="A402" s="13" t="str">
        <f ca="1">IF(Step1_GenProfile!H420, "{"&amp;Step1_GenProfile!J420&amp;",","")</f>
        <v/>
      </c>
      <c r="B402" s="13" t="str">
        <f ca="1">IF(Step1_GenProfile!H420, Step1_GenProfile!I420*60,"")</f>
        <v/>
      </c>
      <c r="C402" s="13" t="str">
        <f ca="1">IF(Step1_GenProfile!H420, ","&amp;itp&amp; IF(Step1_GenProfile!M420,"}};","},"), "")</f>
        <v/>
      </c>
    </row>
    <row r="403" spans="1:3" ht="13" x14ac:dyDescent="0.3">
      <c r="A403" s="13" t="str">
        <f ca="1">IF(Step1_GenProfile!H421, "{"&amp;Step1_GenProfile!J421&amp;",","")</f>
        <v/>
      </c>
      <c r="B403" s="13" t="str">
        <f ca="1">IF(Step1_GenProfile!H421, Step1_GenProfile!I421*60,"")</f>
        <v/>
      </c>
      <c r="C403" s="13" t="str">
        <f ca="1">IF(Step1_GenProfile!H421, ","&amp;itp&amp; IF(Step1_GenProfile!M421,"}};","},"), "")</f>
        <v/>
      </c>
    </row>
    <row r="404" spans="1:3" ht="13" x14ac:dyDescent="0.3">
      <c r="A404" s="13" t="str">
        <f ca="1">IF(Step1_GenProfile!H422, "{"&amp;Step1_GenProfile!J422&amp;",","")</f>
        <v/>
      </c>
      <c r="B404" s="13" t="str">
        <f ca="1">IF(Step1_GenProfile!H422, Step1_GenProfile!I422*60,"")</f>
        <v/>
      </c>
      <c r="C404" s="13" t="str">
        <f ca="1">IF(Step1_GenProfile!H422, ","&amp;itp&amp; IF(Step1_GenProfile!M422,"}};","},"), "")</f>
        <v/>
      </c>
    </row>
    <row r="405" spans="1:3" ht="13" x14ac:dyDescent="0.3">
      <c r="A405" s="13" t="str">
        <f ca="1">IF(Step1_GenProfile!H423, "{"&amp;Step1_GenProfile!J423&amp;",","")</f>
        <v/>
      </c>
      <c r="B405" s="13" t="str">
        <f ca="1">IF(Step1_GenProfile!H423, Step1_GenProfile!I423*60,"")</f>
        <v/>
      </c>
      <c r="C405" s="13" t="str">
        <f ca="1">IF(Step1_GenProfile!H423, ","&amp;itp&amp; IF(Step1_GenProfile!M423,"}};","},"), "")</f>
        <v/>
      </c>
    </row>
    <row r="406" spans="1:3" ht="13" x14ac:dyDescent="0.3">
      <c r="A406" s="13" t="str">
        <f ca="1">IF(Step1_GenProfile!H424, "{"&amp;Step1_GenProfile!J424&amp;",","")</f>
        <v/>
      </c>
      <c r="B406" s="13" t="str">
        <f ca="1">IF(Step1_GenProfile!H424, Step1_GenProfile!I424*60,"")</f>
        <v/>
      </c>
      <c r="C406" s="13" t="str">
        <f ca="1">IF(Step1_GenProfile!H424, ","&amp;itp&amp; IF(Step1_GenProfile!M424,"}};","},"), "")</f>
        <v/>
      </c>
    </row>
    <row r="407" spans="1:3" ht="13" x14ac:dyDescent="0.3">
      <c r="A407" s="13" t="str">
        <f ca="1">IF(Step1_GenProfile!H425, "{"&amp;Step1_GenProfile!J425&amp;",","")</f>
        <v/>
      </c>
      <c r="B407" s="13" t="str">
        <f ca="1">IF(Step1_GenProfile!H425, Step1_GenProfile!I425*60,"")</f>
        <v/>
      </c>
      <c r="C407" s="13" t="str">
        <f ca="1">IF(Step1_GenProfile!H425, ","&amp;itp&amp; IF(Step1_GenProfile!M425,"}};","},"), "")</f>
        <v/>
      </c>
    </row>
    <row r="408" spans="1:3" ht="13" x14ac:dyDescent="0.3">
      <c r="A408" s="13" t="str">
        <f>IF(Step1_GenProfile!H426, "{"&amp;Step1_GenProfile!J426&amp;",","")</f>
        <v/>
      </c>
      <c r="B408" s="13" t="str">
        <f>IF(Step1_GenProfile!H426, Step1_GenProfile!I426*60,"")</f>
        <v/>
      </c>
      <c r="C408" s="13" t="str">
        <f>IF(Step1_GenProfile!H426, ","&amp;itp&amp; IF(Step1_GenProfile!M426,"}};","},"), "")</f>
        <v/>
      </c>
    </row>
    <row r="409" spans="1:3" ht="13" x14ac:dyDescent="0.3">
      <c r="A409" s="13" t="str">
        <f>IF(Step1_GenProfile!H427, "{"&amp;Step1_GenProfile!J427&amp;",","")</f>
        <v/>
      </c>
      <c r="B409" s="13" t="str">
        <f>IF(Step1_GenProfile!H427, Step1_GenProfile!I427*60,"")</f>
        <v/>
      </c>
      <c r="C409" s="13" t="str">
        <f>IF(Step1_GenProfile!H427, ","&amp;itp&amp; IF(Step1_GenProfile!M427,"}};","},"), "")</f>
        <v/>
      </c>
    </row>
    <row r="410" spans="1:3" ht="13" x14ac:dyDescent="0.3">
      <c r="A410" s="13" t="str">
        <f>IF(Step1_GenProfile!H428, "{"&amp;Step1_GenProfile!J428&amp;",","")</f>
        <v/>
      </c>
      <c r="B410" s="13" t="str">
        <f>IF(Step1_GenProfile!H428, Step1_GenProfile!I428*60,"")</f>
        <v/>
      </c>
      <c r="C410" s="13" t="str">
        <f>IF(Step1_GenProfile!H428, ","&amp;itp&amp; IF(Step1_GenProfile!M428,"}};","},"), "")</f>
        <v/>
      </c>
    </row>
    <row r="411" spans="1:3" ht="13" x14ac:dyDescent="0.3">
      <c r="A411" s="13" t="str">
        <f>IF(Step1_GenProfile!H429, "{"&amp;Step1_GenProfile!J429&amp;",","")</f>
        <v/>
      </c>
      <c r="B411" s="13" t="str">
        <f>IF(Step1_GenProfile!H429, Step1_GenProfile!I429*60,"")</f>
        <v/>
      </c>
      <c r="C411" s="13" t="str">
        <f>IF(Step1_GenProfile!H429, ","&amp;itp&amp; IF(Step1_GenProfile!M429,"}};","},"), "")</f>
        <v/>
      </c>
    </row>
  </sheetData>
  <mergeCells count="3">
    <mergeCell ref="A2:C2"/>
    <mergeCell ref="A1:C1"/>
    <mergeCell ref="A3:C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413"/>
  <sheetViews>
    <sheetView tabSelected="1" workbookViewId="0">
      <selection activeCell="D355" sqref="B7:D355"/>
    </sheetView>
  </sheetViews>
  <sheetFormatPr defaultColWidth="17.26953125" defaultRowHeight="15" customHeight="1" x14ac:dyDescent="0.25"/>
  <cols>
    <col min="1" max="1" width="5.81640625" customWidth="1"/>
    <col min="2" max="2" width="32.453125" customWidth="1"/>
    <col min="4" max="4" width="39.54296875" customWidth="1"/>
  </cols>
  <sheetData>
    <row r="1" spans="1:4" ht="15" customHeight="1" x14ac:dyDescent="0.3">
      <c r="A1" s="11"/>
      <c r="B1" s="11"/>
      <c r="C1" s="11"/>
      <c r="D1" s="11"/>
    </row>
    <row r="2" spans="1:4" ht="15" customHeight="1" x14ac:dyDescent="0.3">
      <c r="A2" s="11"/>
      <c r="B2" s="11"/>
      <c r="C2" s="11"/>
      <c r="D2" s="11"/>
    </row>
    <row r="3" spans="1:4" ht="15" customHeight="1" x14ac:dyDescent="0.3">
      <c r="A3" s="11"/>
      <c r="B3" s="11"/>
      <c r="C3" s="11"/>
      <c r="D3" s="11"/>
    </row>
    <row r="4" spans="1:4" ht="15" customHeight="1" x14ac:dyDescent="0.3">
      <c r="A4" s="11"/>
      <c r="B4" s="11"/>
      <c r="C4" s="11"/>
      <c r="D4" s="11"/>
    </row>
    <row r="5" spans="1:4" ht="15" customHeight="1" x14ac:dyDescent="0.3">
      <c r="A5" s="13" t="s">
        <v>35</v>
      </c>
      <c r="B5" s="13"/>
      <c r="C5" s="13"/>
      <c r="D5" s="13"/>
    </row>
    <row r="6" spans="1:4" ht="15" customHeight="1" x14ac:dyDescent="0.3">
      <c r="A6" s="13" t="s">
        <v>36</v>
      </c>
      <c r="B6" s="13"/>
      <c r="C6" s="13"/>
      <c r="D6" s="13"/>
    </row>
    <row r="7" spans="1:4" ht="15" customHeight="1" x14ac:dyDescent="0.3">
      <c r="A7" s="13"/>
      <c r="B7" s="13" t="str">
        <f ca="1">"public static final int kNumPoints =" &amp; COUNT(C9:C1204) &amp; ";"</f>
        <v>public static final int kNumPoints =346;</v>
      </c>
      <c r="C7" s="13"/>
      <c r="D7" s="13"/>
    </row>
    <row r="8" spans="1:4" ht="15" customHeight="1" x14ac:dyDescent="0.3">
      <c r="A8" s="13"/>
      <c r="B8" s="13" t="s">
        <v>37</v>
      </c>
      <c r="C8" s="13" t="s">
        <v>33</v>
      </c>
      <c r="D8" s="13" t="s">
        <v>28</v>
      </c>
    </row>
    <row r="9" spans="1:4" ht="15" customHeight="1" x14ac:dyDescent="0.3">
      <c r="A9" s="13"/>
      <c r="B9" s="13" t="s">
        <v>38</v>
      </c>
      <c r="C9" s="13"/>
      <c r="D9" s="13"/>
    </row>
    <row r="10" spans="1:4" ht="15" customHeight="1" x14ac:dyDescent="0.3">
      <c r="A10" s="13"/>
      <c r="B10" s="13" t="str">
        <f>IF(Step1_GenProfile!H26, "{"&amp;Step1_GenProfile!J26&amp;",","")</f>
        <v>{0,</v>
      </c>
      <c r="C10" s="13">
        <f>IF(Step1_GenProfile!H26, Step1_GenProfile!I26*60,"")</f>
        <v>0</v>
      </c>
      <c r="D10" s="13" t="str">
        <f>IF(Step1_GenProfile!H26, ","&amp;itp&amp; IF(Step1_GenProfile!M26,"}};","},"), "")</f>
        <v>,12},</v>
      </c>
    </row>
    <row r="11" spans="1:4" ht="15" customHeight="1" x14ac:dyDescent="0.3">
      <c r="A11" s="13"/>
      <c r="B11" s="13" t="str">
        <f ca="1">IF(Step1_GenProfile!H27, "{"&amp;Step1_GenProfile!J27&amp;",","")</f>
        <v>{5.58139534883721E-06,</v>
      </c>
      <c r="C11" s="13">
        <f ca="1">IF(Step1_GenProfile!H27, Step1_GenProfile!I27*60,"")</f>
        <v>5.5813953488372099E-2</v>
      </c>
      <c r="D11" s="13" t="str">
        <f>IF(Step1_GenProfile!H27, ","&amp;itp&amp; IF(Step1_GenProfile!M27,"}};","},"), "")</f>
        <v>,12},</v>
      </c>
    </row>
    <row r="12" spans="1:4" ht="15" customHeight="1" x14ac:dyDescent="0.3">
      <c r="A12" s="13"/>
      <c r="B12" s="13" t="str">
        <f ca="1">IF(Step1_GenProfile!H28, "{"&amp;Step1_GenProfile!J28&amp;",","")</f>
        <v>{2.51162790697674E-05,</v>
      </c>
      <c r="C12" s="13">
        <f ca="1">IF(Step1_GenProfile!H28, Step1_GenProfile!I28*60,"")</f>
        <v>0.13953488372093023</v>
      </c>
      <c r="D12" s="13" t="str">
        <f>IF(Step1_GenProfile!H28, ","&amp;itp&amp; IF(Step1_GenProfile!M28,"}};","},"), "")</f>
        <v>,12},</v>
      </c>
    </row>
    <row r="13" spans="1:4" ht="15" customHeight="1" x14ac:dyDescent="0.3">
      <c r="A13" s="13"/>
      <c r="B13" s="13" t="str">
        <f ca="1">IF(Step1_GenProfile!H29, "{"&amp;Step1_GenProfile!J29&amp;",","")</f>
        <v>{6.41860465116279E-05,</v>
      </c>
      <c r="C13" s="13">
        <f ca="1">IF(Step1_GenProfile!H29, Step1_GenProfile!I29*60,"")</f>
        <v>0.25116279069767444</v>
      </c>
      <c r="D13" s="13" t="str">
        <f>IF(Step1_GenProfile!H29, ","&amp;itp&amp; IF(Step1_GenProfile!M29,"}};","},"), "")</f>
        <v>,12},</v>
      </c>
    </row>
    <row r="14" spans="1:4" ht="15" customHeight="1" x14ac:dyDescent="0.3">
      <c r="A14" s="13"/>
      <c r="B14" s="13" t="str">
        <f ca="1">IF(Step1_GenProfile!H30, "{"&amp;Step1_GenProfile!J30&amp;",","")</f>
        <v>{0.000128372093023256,</v>
      </c>
      <c r="C14" s="13">
        <f ca="1">IF(Step1_GenProfile!H30, Step1_GenProfile!I30*60,"")</f>
        <v>0.39069767441860459</v>
      </c>
      <c r="D14" s="13" t="str">
        <f>IF(Step1_GenProfile!H30, ","&amp;itp&amp; IF(Step1_GenProfile!M30,"}};","},"), "")</f>
        <v>,12},</v>
      </c>
    </row>
    <row r="15" spans="1:4" ht="15" customHeight="1" x14ac:dyDescent="0.3">
      <c r="A15" s="13"/>
      <c r="B15" s="13" t="str">
        <f ca="1">IF(Step1_GenProfile!H31, "{"&amp;Step1_GenProfile!J31&amp;",","")</f>
        <v>{0.000223255813953488,</v>
      </c>
      <c r="C15" s="13">
        <f ca="1">IF(Step1_GenProfile!H31, Step1_GenProfile!I31*60,"")</f>
        <v>0.55813953488372092</v>
      </c>
      <c r="D15" s="13" t="str">
        <f>IF(Step1_GenProfile!H31, ","&amp;itp&amp; IF(Step1_GenProfile!M31,"}};","},"), "")</f>
        <v>,12},</v>
      </c>
    </row>
    <row r="16" spans="1:4" ht="15" customHeight="1" x14ac:dyDescent="0.3">
      <c r="A16" s="13"/>
      <c r="B16" s="13" t="str">
        <f ca="1">IF(Step1_GenProfile!H32, "{"&amp;Step1_GenProfile!J32&amp;",","")</f>
        <v>{0.000354418604651163,</v>
      </c>
      <c r="C16" s="13">
        <f ca="1">IF(Step1_GenProfile!H32, Step1_GenProfile!I32*60,"")</f>
        <v>0.75348837209302322</v>
      </c>
      <c r="D16" s="13" t="str">
        <f>IF(Step1_GenProfile!H32, ","&amp;itp&amp; IF(Step1_GenProfile!M32,"}};","},"), "")</f>
        <v>,12},</v>
      </c>
    </row>
    <row r="17" spans="1:4" ht="15" customHeight="1" x14ac:dyDescent="0.3">
      <c r="A17" s="13"/>
      <c r="B17" s="13" t="str">
        <f ca="1">IF(Step1_GenProfile!H33, "{"&amp;Step1_GenProfile!J33&amp;",","")</f>
        <v>{0.000527441860465116,</v>
      </c>
      <c r="C17" s="13">
        <f ca="1">IF(Step1_GenProfile!H33, Step1_GenProfile!I33*60,"")</f>
        <v>0.97674418604651159</v>
      </c>
      <c r="D17" s="13" t="str">
        <f>IF(Step1_GenProfile!H33, ","&amp;itp&amp; IF(Step1_GenProfile!M33,"}};","},"), "")</f>
        <v>,12},</v>
      </c>
    </row>
    <row r="18" spans="1:4" ht="15" customHeight="1" x14ac:dyDescent="0.3">
      <c r="A18" s="13"/>
      <c r="B18" s="13" t="str">
        <f ca="1">IF(Step1_GenProfile!H34, "{"&amp;Step1_GenProfile!J34&amp;",","")</f>
        <v>{0.000747906976744186,</v>
      </c>
      <c r="C18" s="13">
        <f ca="1">IF(Step1_GenProfile!H34, Step1_GenProfile!I34*60,"")</f>
        <v>1.2279069767441861</v>
      </c>
      <c r="D18" s="13" t="str">
        <f>IF(Step1_GenProfile!H34, ","&amp;itp&amp; IF(Step1_GenProfile!M34,"}};","},"), "")</f>
        <v>,12},</v>
      </c>
    </row>
    <row r="19" spans="1:4" ht="15" customHeight="1" x14ac:dyDescent="0.3">
      <c r="A19" s="13"/>
      <c r="B19" s="13" t="str">
        <f ca="1">IF(Step1_GenProfile!H35, "{"&amp;Step1_GenProfile!J35&amp;",","")</f>
        <v>{0.00102139534883721,</v>
      </c>
      <c r="C19" s="13">
        <f ca="1">IF(Step1_GenProfile!H35, Step1_GenProfile!I35*60,"")</f>
        <v>1.5069767441860467</v>
      </c>
      <c r="D19" s="13" t="str">
        <f>IF(Step1_GenProfile!H35, ","&amp;itp&amp; IF(Step1_GenProfile!M35,"}};","},"), "")</f>
        <v>,12},</v>
      </c>
    </row>
    <row r="20" spans="1:4" ht="15" customHeight="1" x14ac:dyDescent="0.3">
      <c r="A20" s="13"/>
      <c r="B20" s="13" t="str">
        <f ca="1">IF(Step1_GenProfile!H36, "{"&amp;Step1_GenProfile!J36&amp;",","")</f>
        <v>{0.00135348837209302,</v>
      </c>
      <c r="C20" s="13">
        <f ca="1">IF(Step1_GenProfile!H36, Step1_GenProfile!I36*60,"")</f>
        <v>1.8139534883720931</v>
      </c>
      <c r="D20" s="13" t="str">
        <f>IF(Step1_GenProfile!H36, ","&amp;itp&amp; IF(Step1_GenProfile!M36,"}};","},"), "")</f>
        <v>,12},</v>
      </c>
    </row>
    <row r="21" spans="1:4" ht="15" customHeight="1" x14ac:dyDescent="0.3">
      <c r="A21" s="13"/>
      <c r="B21" s="13" t="str">
        <f ca="1">IF(Step1_GenProfile!H37, "{"&amp;Step1_GenProfile!J37&amp;",","")</f>
        <v>{0.00174976744186047,</v>
      </c>
      <c r="C21" s="13">
        <f ca="1">IF(Step1_GenProfile!H37, Step1_GenProfile!I37*60,"")</f>
        <v>2.1488372093023256</v>
      </c>
      <c r="D21" s="13" t="str">
        <f>IF(Step1_GenProfile!H37, ","&amp;itp&amp; IF(Step1_GenProfile!M37,"}};","},"), "")</f>
        <v>,12},</v>
      </c>
    </row>
    <row r="22" spans="1:4" ht="15" customHeight="1" x14ac:dyDescent="0.3">
      <c r="A22" s="13"/>
      <c r="B22" s="13" t="str">
        <f ca="1">IF(Step1_GenProfile!H38, "{"&amp;Step1_GenProfile!J38&amp;",","")</f>
        <v>{0.00221581395348837,</v>
      </c>
      <c r="C22" s="13">
        <f ca="1">IF(Step1_GenProfile!H38, Step1_GenProfile!I38*60,"")</f>
        <v>2.5116279069767451</v>
      </c>
      <c r="D22" s="13" t="str">
        <f>IF(Step1_GenProfile!H38, ","&amp;itp&amp; IF(Step1_GenProfile!M38,"}};","},"), "")</f>
        <v>,12},</v>
      </c>
    </row>
    <row r="23" spans="1:4" ht="15" customHeight="1" x14ac:dyDescent="0.3">
      <c r="A23" s="13"/>
      <c r="B23" s="13" t="str">
        <f ca="1">IF(Step1_GenProfile!H39, "{"&amp;Step1_GenProfile!J39&amp;",","")</f>
        <v>{0.00275720930232558,</v>
      </c>
      <c r="C23" s="13">
        <f ca="1">IF(Step1_GenProfile!H39, Step1_GenProfile!I39*60,"")</f>
        <v>2.9023255813953499</v>
      </c>
      <c r="D23" s="13" t="str">
        <f>IF(Step1_GenProfile!H39, ","&amp;itp&amp; IF(Step1_GenProfile!M39,"}};","},"), "")</f>
        <v>,12},</v>
      </c>
    </row>
    <row r="24" spans="1:4" ht="15" customHeight="1" x14ac:dyDescent="0.3">
      <c r="A24" s="13"/>
      <c r="B24" s="13" t="str">
        <f ca="1">IF(Step1_GenProfile!H40, "{"&amp;Step1_GenProfile!J40&amp;",","")</f>
        <v>{0.00337953488372093,</v>
      </c>
      <c r="C24" s="13">
        <f ca="1">IF(Step1_GenProfile!H40, Step1_GenProfile!I40*60,"")</f>
        <v>3.3209302325581409</v>
      </c>
      <c r="D24" s="13" t="str">
        <f>IF(Step1_GenProfile!H40, ","&amp;itp&amp; IF(Step1_GenProfile!M40,"}};","},"), "")</f>
        <v>,12},</v>
      </c>
    </row>
    <row r="25" spans="1:4" ht="15" customHeight="1" x14ac:dyDescent="0.3">
      <c r="A25" s="13"/>
      <c r="B25" s="13" t="str">
        <f ca="1">IF(Step1_GenProfile!H41, "{"&amp;Step1_GenProfile!J41&amp;",","")</f>
        <v>{0.00408837209302326,</v>
      </c>
      <c r="C25" s="13">
        <f ca="1">IF(Step1_GenProfile!H41, Step1_GenProfile!I41*60,"")</f>
        <v>3.7674418604651185</v>
      </c>
      <c r="D25" s="13" t="str">
        <f>IF(Step1_GenProfile!H41, ","&amp;itp&amp; IF(Step1_GenProfile!M41,"}};","},"), "")</f>
        <v>,12},</v>
      </c>
    </row>
    <row r="26" spans="1:4" ht="15" customHeight="1" x14ac:dyDescent="0.3">
      <c r="A26" s="13"/>
      <c r="B26" s="13" t="str">
        <f ca="1">IF(Step1_GenProfile!H42, "{"&amp;Step1_GenProfile!J42&amp;",","")</f>
        <v>{0.0048893023255814,</v>
      </c>
      <c r="C26" s="13">
        <f ca="1">IF(Step1_GenProfile!H42, Step1_GenProfile!I42*60,"")</f>
        <v>4.2418604651162806</v>
      </c>
      <c r="D26" s="13" t="str">
        <f>IF(Step1_GenProfile!H42, ","&amp;itp&amp; IF(Step1_GenProfile!M42,"}};","},"), "")</f>
        <v>,12},</v>
      </c>
    </row>
    <row r="27" spans="1:4" ht="15" customHeight="1" x14ac:dyDescent="0.3">
      <c r="A27" s="13"/>
      <c r="B27" s="13" t="str">
        <f ca="1">IF(Step1_GenProfile!H43, "{"&amp;Step1_GenProfile!J43&amp;",","")</f>
        <v>{0.00578790697674419,</v>
      </c>
      <c r="C27" s="13">
        <f ca="1">IF(Step1_GenProfile!H43, Step1_GenProfile!I43*60,"")</f>
        <v>4.7441860465116301</v>
      </c>
      <c r="D27" s="13" t="str">
        <f>IF(Step1_GenProfile!H43, ","&amp;itp&amp; IF(Step1_GenProfile!M43,"}};","},"), "")</f>
        <v>,12},</v>
      </c>
    </row>
    <row r="28" spans="1:4" ht="15" customHeight="1" x14ac:dyDescent="0.3">
      <c r="A28" s="13"/>
      <c r="B28" s="13" t="str">
        <f ca="1">IF(Step1_GenProfile!H44, "{"&amp;Step1_GenProfile!J44&amp;",","")</f>
        <v>{0.00678976744186047,</v>
      </c>
      <c r="C28" s="13">
        <f ca="1">IF(Step1_GenProfile!H44, Step1_GenProfile!I44*60,"")</f>
        <v>5.2744186046511663</v>
      </c>
      <c r="D28" s="13" t="str">
        <f>IF(Step1_GenProfile!H44, ","&amp;itp&amp; IF(Step1_GenProfile!M44,"}};","},"), "")</f>
        <v>,12},</v>
      </c>
    </row>
    <row r="29" spans="1:4" ht="15" customHeight="1" x14ac:dyDescent="0.3">
      <c r="A29" s="13"/>
      <c r="B29" s="13" t="str">
        <f ca="1">IF(Step1_GenProfile!H45, "{"&amp;Step1_GenProfile!J45&amp;",","")</f>
        <v>{0.00790046511627907,</v>
      </c>
      <c r="C29" s="13">
        <f ca="1">IF(Step1_GenProfile!H45, Step1_GenProfile!I45*60,"")</f>
        <v>5.8325581395348873</v>
      </c>
      <c r="D29" s="13" t="str">
        <f>IF(Step1_GenProfile!H45, ","&amp;itp&amp; IF(Step1_GenProfile!M45,"}};","},"), "")</f>
        <v>,12},</v>
      </c>
    </row>
    <row r="30" spans="1:4" ht="15" customHeight="1" x14ac:dyDescent="0.3">
      <c r="A30" s="13"/>
      <c r="B30" s="13" t="str">
        <f ca="1">IF(Step1_GenProfile!H46, "{"&amp;Step1_GenProfile!J46&amp;",","")</f>
        <v>{0.00912558139534884,</v>
      </c>
      <c r="C30" s="13">
        <f ca="1">IF(Step1_GenProfile!H46, Step1_GenProfile!I46*60,"")</f>
        <v>6.418604651162795</v>
      </c>
      <c r="D30" s="13" t="str">
        <f>IF(Step1_GenProfile!H46, ","&amp;itp&amp; IF(Step1_GenProfile!M46,"}};","},"), "")</f>
        <v>,12},</v>
      </c>
    </row>
    <row r="31" spans="1:4" ht="15" customHeight="1" x14ac:dyDescent="0.3">
      <c r="A31" s="13"/>
      <c r="B31" s="13" t="str">
        <f ca="1">IF(Step1_GenProfile!H47, "{"&amp;Step1_GenProfile!J47&amp;",","")</f>
        <v>{0.0104706976744186,</v>
      </c>
      <c r="C31" s="13">
        <f ca="1">IF(Step1_GenProfile!H47, Step1_GenProfile!I47*60,"")</f>
        <v>7.0325581395348884</v>
      </c>
      <c r="D31" s="13" t="str">
        <f>IF(Step1_GenProfile!H47, ","&amp;itp&amp; IF(Step1_GenProfile!M47,"}};","},"), "")</f>
        <v>,12},</v>
      </c>
    </row>
    <row r="32" spans="1:4" ht="15" customHeight="1" x14ac:dyDescent="0.3">
      <c r="A32" s="13"/>
      <c r="B32" s="13" t="str">
        <f ca="1">IF(Step1_GenProfile!H48, "{"&amp;Step1_GenProfile!J48&amp;",","")</f>
        <v>{0.0119413953488372,</v>
      </c>
      <c r="C32" s="13">
        <f ca="1">IF(Step1_GenProfile!H48, Step1_GenProfile!I48*60,"")</f>
        <v>7.6744186046511684</v>
      </c>
      <c r="D32" s="13" t="str">
        <f>IF(Step1_GenProfile!H48, ","&amp;itp&amp; IF(Step1_GenProfile!M48,"}};","},"), "")</f>
        <v>,12},</v>
      </c>
    </row>
    <row r="33" spans="1:4" ht="15" customHeight="1" x14ac:dyDescent="0.3">
      <c r="A33" s="13"/>
      <c r="B33" s="13" t="str">
        <f ca="1">IF(Step1_GenProfile!H49, "{"&amp;Step1_GenProfile!J49&amp;",","")</f>
        <v>{0.0135432558139535,</v>
      </c>
      <c r="C33" s="13">
        <f ca="1">IF(Step1_GenProfile!H49, Step1_GenProfile!I49*60,"")</f>
        <v>8.3441860465116342</v>
      </c>
      <c r="D33" s="13" t="str">
        <f>IF(Step1_GenProfile!H49, ","&amp;itp&amp; IF(Step1_GenProfile!M49,"}};","},"), "")</f>
        <v>,12},</v>
      </c>
    </row>
    <row r="34" spans="1:4" ht="15" customHeight="1" x14ac:dyDescent="0.3">
      <c r="A34" s="13"/>
      <c r="B34" s="13" t="str">
        <f ca="1">IF(Step1_GenProfile!H50, "{"&amp;Step1_GenProfile!J50&amp;",","")</f>
        <v>{0.0152818604651163,</v>
      </c>
      <c r="C34" s="13">
        <f ca="1">IF(Step1_GenProfile!H50, Step1_GenProfile!I50*60,"")</f>
        <v>9.0418604651162866</v>
      </c>
      <c r="D34" s="13" t="str">
        <f>IF(Step1_GenProfile!H50, ","&amp;itp&amp; IF(Step1_GenProfile!M50,"}};","},"), "")</f>
        <v>,12},</v>
      </c>
    </row>
    <row r="35" spans="1:4" ht="15" customHeight="1" x14ac:dyDescent="0.3">
      <c r="A35" s="13"/>
      <c r="B35" s="13" t="str">
        <f ca="1">IF(Step1_GenProfile!H51, "{"&amp;Step1_GenProfile!J51&amp;",","")</f>
        <v>{0.0171627906976744,</v>
      </c>
      <c r="C35" s="13">
        <f ca="1">IF(Step1_GenProfile!H51, Step1_GenProfile!I51*60,"")</f>
        <v>9.7674418604651212</v>
      </c>
      <c r="D35" s="13" t="str">
        <f>IF(Step1_GenProfile!H51, ","&amp;itp&amp; IF(Step1_GenProfile!M51,"}};","},"), "")</f>
        <v>,12},</v>
      </c>
    </row>
    <row r="36" spans="1:4" ht="15" customHeight="1" x14ac:dyDescent="0.3">
      <c r="A36" s="13"/>
      <c r="B36" s="13" t="str">
        <f ca="1">IF(Step1_GenProfile!H52, "{"&amp;Step1_GenProfile!J52&amp;",","")</f>
        <v>{0.0191916279069768,</v>
      </c>
      <c r="C36" s="13">
        <f ca="1">IF(Step1_GenProfile!H52, Step1_GenProfile!I52*60,"")</f>
        <v>10.520930232558149</v>
      </c>
      <c r="D36" s="13" t="str">
        <f>IF(Step1_GenProfile!H52, ","&amp;itp&amp; IF(Step1_GenProfile!M52,"}};","},"), "")</f>
        <v>,12},</v>
      </c>
    </row>
    <row r="37" spans="1:4" ht="15" customHeight="1" x14ac:dyDescent="0.3">
      <c r="A37" s="13"/>
      <c r="B37" s="13" t="str">
        <f ca="1">IF(Step1_GenProfile!H53, "{"&amp;Step1_GenProfile!J53&amp;",","")</f>
        <v>{0.0213739534883721,</v>
      </c>
      <c r="C37" s="13">
        <f ca="1">IF(Step1_GenProfile!H53, Step1_GenProfile!I53*60,"")</f>
        <v>11.302325581395358</v>
      </c>
      <c r="D37" s="13" t="str">
        <f>IF(Step1_GenProfile!H53, ","&amp;itp&amp; IF(Step1_GenProfile!M53,"}};","},"), "")</f>
        <v>,12},</v>
      </c>
    </row>
    <row r="38" spans="1:4" ht="15" customHeight="1" x14ac:dyDescent="0.3">
      <c r="A38" s="13"/>
      <c r="B38" s="13" t="str">
        <f ca="1">IF(Step1_GenProfile!H54, "{"&amp;Step1_GenProfile!J54&amp;",","")</f>
        <v>{0.0237153488372093,</v>
      </c>
      <c r="C38" s="13">
        <f ca="1">IF(Step1_GenProfile!H54, Step1_GenProfile!I54*60,"")</f>
        <v>12.111627906976754</v>
      </c>
      <c r="D38" s="13" t="str">
        <f>IF(Step1_GenProfile!H54, ","&amp;itp&amp; IF(Step1_GenProfile!M54,"}};","},"), "")</f>
        <v>,12},</v>
      </c>
    </row>
    <row r="39" spans="1:4" ht="15" customHeight="1" x14ac:dyDescent="0.3">
      <c r="A39" s="13"/>
      <c r="B39" s="13" t="str">
        <f ca="1">IF(Step1_GenProfile!H55, "{"&amp;Step1_GenProfile!J55&amp;",","")</f>
        <v>{0.0262213953488372,</v>
      </c>
      <c r="C39" s="13">
        <f ca="1">IF(Step1_GenProfile!H55, Step1_GenProfile!I55*60,"")</f>
        <v>12.948837209302337</v>
      </c>
      <c r="D39" s="13" t="str">
        <f>IF(Step1_GenProfile!H55, ","&amp;itp&amp; IF(Step1_GenProfile!M55,"}};","},"), "")</f>
        <v>,12},</v>
      </c>
    </row>
    <row r="40" spans="1:4" ht="15" customHeight="1" x14ac:dyDescent="0.3">
      <c r="A40" s="13"/>
      <c r="B40" s="13" t="str">
        <f ca="1">IF(Step1_GenProfile!H56, "{"&amp;Step1_GenProfile!J56&amp;",","")</f>
        <v>{0.0288976744186047,</v>
      </c>
      <c r="C40" s="13">
        <f ca="1">IF(Step1_GenProfile!H56, Step1_GenProfile!I56*60,"")</f>
        <v>13.813953488372103</v>
      </c>
      <c r="D40" s="13" t="str">
        <f>IF(Step1_GenProfile!H56, ","&amp;itp&amp; IF(Step1_GenProfile!M56,"}};","},"), "")</f>
        <v>,12},</v>
      </c>
    </row>
    <row r="41" spans="1:4" ht="15" customHeight="1" x14ac:dyDescent="0.3">
      <c r="A41" s="13"/>
      <c r="B41" s="13" t="str">
        <f ca="1">IF(Step1_GenProfile!H57, "{"&amp;Step1_GenProfile!J57&amp;",","")</f>
        <v>{0.0317497674418605,</v>
      </c>
      <c r="C41" s="13">
        <f ca="1">IF(Step1_GenProfile!H57, Step1_GenProfile!I57*60,"")</f>
        <v>14.706976744186058</v>
      </c>
      <c r="D41" s="13" t="str">
        <f>IF(Step1_GenProfile!H57, ","&amp;itp&amp; IF(Step1_GenProfile!M57,"}};","},"), "")</f>
        <v>,12},</v>
      </c>
    </row>
    <row r="42" spans="1:4" ht="15" customHeight="1" x14ac:dyDescent="0.3">
      <c r="A42" s="13"/>
      <c r="B42" s="13" t="str">
        <f ca="1">IF(Step1_GenProfile!H58, "{"&amp;Step1_GenProfile!J58&amp;",","")</f>
        <v>{0.0347832558139535,</v>
      </c>
      <c r="C42" s="13">
        <f ca="1">IF(Step1_GenProfile!H58, Step1_GenProfile!I58*60,"")</f>
        <v>15.627906976744196</v>
      </c>
      <c r="D42" s="13" t="str">
        <f>IF(Step1_GenProfile!H58, ","&amp;itp&amp; IF(Step1_GenProfile!M58,"}};","},"), "")</f>
        <v>,12},</v>
      </c>
    </row>
    <row r="43" spans="1:4" ht="13" x14ac:dyDescent="0.3">
      <c r="A43" s="13"/>
      <c r="B43" s="13" t="str">
        <f ca="1">IF(Step1_GenProfile!H59, "{"&amp;Step1_GenProfile!J59&amp;",","")</f>
        <v>{0.0380037209302326,</v>
      </c>
      <c r="C43" s="13">
        <f ca="1">IF(Step1_GenProfile!H59, Step1_GenProfile!I59*60,"")</f>
        <v>16.576744186046525</v>
      </c>
      <c r="D43" s="13" t="str">
        <f>IF(Step1_GenProfile!H59, ","&amp;itp&amp; IF(Step1_GenProfile!M59,"}};","},"), "")</f>
        <v>,12},</v>
      </c>
    </row>
    <row r="44" spans="1:4" ht="13" x14ac:dyDescent="0.3">
      <c r="A44" s="13"/>
      <c r="B44" s="13" t="str">
        <f ca="1">IF(Step1_GenProfile!H60, "{"&amp;Step1_GenProfile!J60&amp;",","")</f>
        <v>{0.0414167441860465,</v>
      </c>
      <c r="C44" s="13">
        <f ca="1">IF(Step1_GenProfile!H60, Step1_GenProfile!I60*60,"")</f>
        <v>17.553488372093039</v>
      </c>
      <c r="D44" s="13" t="str">
        <f>IF(Step1_GenProfile!H60, ","&amp;itp&amp; IF(Step1_GenProfile!M60,"}};","},"), "")</f>
        <v>,12},</v>
      </c>
    </row>
    <row r="45" spans="1:4" ht="13" x14ac:dyDescent="0.3">
      <c r="A45" s="13"/>
      <c r="B45" s="13" t="str">
        <f ca="1">IF(Step1_GenProfile!H61, "{"&amp;Step1_GenProfile!J61&amp;",","")</f>
        <v>{0.0450279069767442,</v>
      </c>
      <c r="C45" s="13">
        <f ca="1">IF(Step1_GenProfile!H61, Step1_GenProfile!I61*60,"")</f>
        <v>18.558139534883736</v>
      </c>
      <c r="D45" s="13" t="str">
        <f>IF(Step1_GenProfile!H61, ","&amp;itp&amp; IF(Step1_GenProfile!M61,"}};","},"), "")</f>
        <v>,12},</v>
      </c>
    </row>
    <row r="46" spans="1:4" ht="13" x14ac:dyDescent="0.3">
      <c r="A46" s="13"/>
      <c r="B46" s="13" t="str">
        <f ca="1">IF(Step1_GenProfile!H62, "{"&amp;Step1_GenProfile!J62&amp;",","")</f>
        <v>{0.0488427906976744,</v>
      </c>
      <c r="C46" s="13">
        <f ca="1">IF(Step1_GenProfile!H62, Step1_GenProfile!I62*60,"")</f>
        <v>19.590697674418617</v>
      </c>
      <c r="D46" s="13" t="str">
        <f>IF(Step1_GenProfile!H62, ","&amp;itp&amp; IF(Step1_GenProfile!M62,"}};","},"), "")</f>
        <v>,12},</v>
      </c>
    </row>
    <row r="47" spans="1:4" ht="13" x14ac:dyDescent="0.3">
      <c r="A47" s="13"/>
      <c r="B47" s="13" t="str">
        <f ca="1">IF(Step1_GenProfile!H63, "{"&amp;Step1_GenProfile!J63&amp;",","")</f>
        <v>{0.0528669767441861,</v>
      </c>
      <c r="C47" s="13">
        <f ca="1">IF(Step1_GenProfile!H63, Step1_GenProfile!I63*60,"")</f>
        <v>20.65116279069769</v>
      </c>
      <c r="D47" s="13" t="str">
        <f>IF(Step1_GenProfile!H63, ","&amp;itp&amp; IF(Step1_GenProfile!M63,"}};","},"), "")</f>
        <v>,12},</v>
      </c>
    </row>
    <row r="48" spans="1:4" ht="13" x14ac:dyDescent="0.3">
      <c r="A48" s="13"/>
      <c r="B48" s="13" t="str">
        <f ca="1">IF(Step1_GenProfile!H64, "{"&amp;Step1_GenProfile!J64&amp;",","")</f>
        <v>{0.0571060465116279,</v>
      </c>
      <c r="C48" s="13">
        <f ca="1">IF(Step1_GenProfile!H64, Step1_GenProfile!I64*60,"")</f>
        <v>21.739534883720946</v>
      </c>
      <c r="D48" s="13" t="str">
        <f>IF(Step1_GenProfile!H64, ","&amp;itp&amp; IF(Step1_GenProfile!M64,"}};","},"), "")</f>
        <v>,12},</v>
      </c>
    </row>
    <row r="49" spans="1:4" ht="13" x14ac:dyDescent="0.3">
      <c r="A49" s="13"/>
      <c r="B49" s="13" t="str">
        <f ca="1">IF(Step1_GenProfile!H65, "{"&amp;Step1_GenProfile!J65&amp;",","")</f>
        <v>{0.0615655813953489,</v>
      </c>
      <c r="C49" s="13">
        <f ca="1">IF(Step1_GenProfile!H65, Step1_GenProfile!I65*60,"")</f>
        <v>22.85581395348839</v>
      </c>
      <c r="D49" s="13" t="str">
        <f>IF(Step1_GenProfile!H65, ","&amp;itp&amp; IF(Step1_GenProfile!M65,"}};","},"), "")</f>
        <v>,12},</v>
      </c>
    </row>
    <row r="50" spans="1:4" ht="13" x14ac:dyDescent="0.3">
      <c r="A50" s="13"/>
      <c r="B50" s="13" t="str">
        <f ca="1">IF(Step1_GenProfile!H66, "{"&amp;Step1_GenProfile!J66&amp;",","")</f>
        <v>{0.0662511627906977,</v>
      </c>
      <c r="C50" s="13">
        <f ca="1">IF(Step1_GenProfile!H66, Step1_GenProfile!I66*60,"")</f>
        <v>24.000000000000018</v>
      </c>
      <c r="D50" s="13" t="str">
        <f>IF(Step1_GenProfile!H66, ","&amp;itp&amp; IF(Step1_GenProfile!M66,"}};","},"), "")</f>
        <v>,12},</v>
      </c>
    </row>
    <row r="51" spans="1:4" ht="13" x14ac:dyDescent="0.3">
      <c r="A51" s="13"/>
      <c r="B51" s="13" t="str">
        <f ca="1">IF(Step1_GenProfile!H67, "{"&amp;Step1_GenProfile!J67&amp;",","")</f>
        <v>{0.0711683720930233,</v>
      </c>
      <c r="C51" s="13">
        <f ca="1">IF(Step1_GenProfile!H67, Step1_GenProfile!I67*60,"")</f>
        <v>25.172093023255833</v>
      </c>
      <c r="D51" s="13" t="str">
        <f>IF(Step1_GenProfile!H67, ","&amp;itp&amp; IF(Step1_GenProfile!M67,"}};","},"), "")</f>
        <v>,12},</v>
      </c>
    </row>
    <row r="52" spans="1:4" ht="13" x14ac:dyDescent="0.3">
      <c r="A52" s="13"/>
      <c r="B52" s="13" t="str">
        <f ca="1">IF(Step1_GenProfile!H68, "{"&amp;Step1_GenProfile!J68&amp;",","")</f>
        <v>{0.0763227906976745,</v>
      </c>
      <c r="C52" s="13">
        <f ca="1">IF(Step1_GenProfile!H68, Step1_GenProfile!I68*60,"")</f>
        <v>26.372093023255836</v>
      </c>
      <c r="D52" s="13" t="str">
        <f>IF(Step1_GenProfile!H68, ","&amp;itp&amp; IF(Step1_GenProfile!M68,"}};","},"), "")</f>
        <v>,12},</v>
      </c>
    </row>
    <row r="53" spans="1:4" ht="13" x14ac:dyDescent="0.3">
      <c r="A53" s="13"/>
      <c r="B53" s="13" t="str">
        <f ca="1">IF(Step1_GenProfile!H69, "{"&amp;Step1_GenProfile!J69&amp;",","")</f>
        <v>{0.0817172093023256,</v>
      </c>
      <c r="C53" s="13">
        <f ca="1">IF(Step1_GenProfile!H69, Step1_GenProfile!I69*60,"")</f>
        <v>27.572093023255835</v>
      </c>
      <c r="D53" s="13" t="str">
        <f>IF(Step1_GenProfile!H69, ","&amp;itp&amp; IF(Step1_GenProfile!M69,"}};","},"), "")</f>
        <v>,12},</v>
      </c>
    </row>
    <row r="54" spans="1:4" ht="13" x14ac:dyDescent="0.3">
      <c r="A54" s="13"/>
      <c r="B54" s="13" t="str">
        <f ca="1">IF(Step1_GenProfile!H70, "{"&amp;Step1_GenProfile!J70&amp;",","")</f>
        <v>{0.0873516279069768,</v>
      </c>
      <c r="C54" s="13">
        <f ca="1">IF(Step1_GenProfile!H70, Step1_GenProfile!I70*60,"")</f>
        <v>28.772093023255838</v>
      </c>
      <c r="D54" s="13" t="str">
        <f>IF(Step1_GenProfile!H70, ","&amp;itp&amp; IF(Step1_GenProfile!M70,"}};","},"), "")</f>
        <v>,12},</v>
      </c>
    </row>
    <row r="55" spans="1:4" ht="13" x14ac:dyDescent="0.3">
      <c r="A55" s="13"/>
      <c r="B55" s="13" t="str">
        <f ca="1">IF(Step1_GenProfile!H71, "{"&amp;Step1_GenProfile!J71&amp;",","")</f>
        <v>{0.093226046511628,</v>
      </c>
      <c r="C55" s="13">
        <f ca="1">IF(Step1_GenProfile!H71, Step1_GenProfile!I71*60,"")</f>
        <v>29.972093023255834</v>
      </c>
      <c r="D55" s="13" t="str">
        <f>IF(Step1_GenProfile!H71, ","&amp;itp&amp; IF(Step1_GenProfile!M71,"}};","},"), "")</f>
        <v>,12},</v>
      </c>
    </row>
    <row r="56" spans="1:4" ht="13" x14ac:dyDescent="0.3">
      <c r="A56" s="13"/>
      <c r="B56" s="13" t="str">
        <f ca="1">IF(Step1_GenProfile!H72, "{"&amp;Step1_GenProfile!J72&amp;",","")</f>
        <v>{0.0993404651162792,</v>
      </c>
      <c r="C56" s="13">
        <f ca="1">IF(Step1_GenProfile!H72, Step1_GenProfile!I72*60,"")</f>
        <v>31.172093023255837</v>
      </c>
      <c r="D56" s="13" t="str">
        <f>IF(Step1_GenProfile!H72, ","&amp;itp&amp; IF(Step1_GenProfile!M72,"}};","},"), "")</f>
        <v>,12},</v>
      </c>
    </row>
    <row r="57" spans="1:4" ht="13" x14ac:dyDescent="0.3">
      <c r="A57" s="13"/>
      <c r="B57" s="13" t="str">
        <f ca="1">IF(Step1_GenProfile!H73, "{"&amp;Step1_GenProfile!J73&amp;",","")</f>
        <v>{0.10569488372093,</v>
      </c>
      <c r="C57" s="13">
        <f ca="1">IF(Step1_GenProfile!H73, Step1_GenProfile!I73*60,"")</f>
        <v>32.372093023255829</v>
      </c>
      <c r="D57" s="13" t="str">
        <f>IF(Step1_GenProfile!H73, ","&amp;itp&amp; IF(Step1_GenProfile!M73,"}};","},"), "")</f>
        <v>,12},</v>
      </c>
    </row>
    <row r="58" spans="1:4" ht="13" x14ac:dyDescent="0.3">
      <c r="A58" s="13"/>
      <c r="B58" s="13" t="str">
        <f ca="1">IF(Step1_GenProfile!H74, "{"&amp;Step1_GenProfile!J74&amp;",","")</f>
        <v>{0.112289302325581,</v>
      </c>
      <c r="C58" s="13">
        <f ca="1">IF(Step1_GenProfile!H74, Step1_GenProfile!I74*60,"")</f>
        <v>33.572093023255839</v>
      </c>
      <c r="D58" s="13" t="str">
        <f>IF(Step1_GenProfile!H74, ","&amp;itp&amp; IF(Step1_GenProfile!M74,"}};","},"), "")</f>
        <v>,12},</v>
      </c>
    </row>
    <row r="59" spans="1:4" ht="13" x14ac:dyDescent="0.3">
      <c r="A59" s="13"/>
      <c r="B59" s="13" t="str">
        <f ca="1">IF(Step1_GenProfile!H75, "{"&amp;Step1_GenProfile!J75&amp;",","")</f>
        <v>{0.119123720930233,</v>
      </c>
      <c r="C59" s="13">
        <f ca="1">IF(Step1_GenProfile!H75, Step1_GenProfile!I75*60,"")</f>
        <v>34.772093023255835</v>
      </c>
      <c r="D59" s="13" t="str">
        <f>IF(Step1_GenProfile!H75, ","&amp;itp&amp; IF(Step1_GenProfile!M75,"}};","},"), "")</f>
        <v>,12},</v>
      </c>
    </row>
    <row r="60" spans="1:4" ht="13" x14ac:dyDescent="0.3">
      <c r="A60" s="13"/>
      <c r="B60" s="13" t="str">
        <f ca="1">IF(Step1_GenProfile!H76, "{"&amp;Step1_GenProfile!J76&amp;",","")</f>
        <v>{0.126198139534884,</v>
      </c>
      <c r="C60" s="13">
        <f ca="1">IF(Step1_GenProfile!H76, Step1_GenProfile!I76*60,"")</f>
        <v>35.972093023255837</v>
      </c>
      <c r="D60" s="13" t="str">
        <f>IF(Step1_GenProfile!H76, ","&amp;itp&amp; IF(Step1_GenProfile!M76,"}};","},"), "")</f>
        <v>,12},</v>
      </c>
    </row>
    <row r="61" spans="1:4" ht="13" x14ac:dyDescent="0.3">
      <c r="A61" s="13"/>
      <c r="B61" s="13" t="str">
        <f ca="1">IF(Step1_GenProfile!H77, "{"&amp;Step1_GenProfile!J77&amp;",","")</f>
        <v>{0.133512558139535,</v>
      </c>
      <c r="C61" s="13">
        <f ca="1">IF(Step1_GenProfile!H77, Step1_GenProfile!I77*60,"")</f>
        <v>37.172093023255826</v>
      </c>
      <c r="D61" s="13" t="str">
        <f>IF(Step1_GenProfile!H77, ","&amp;itp&amp; IF(Step1_GenProfile!M77,"}};","},"), "")</f>
        <v>,12},</v>
      </c>
    </row>
    <row r="62" spans="1:4" ht="13" x14ac:dyDescent="0.3">
      <c r="A62" s="13"/>
      <c r="B62" s="13" t="str">
        <f ca="1">IF(Step1_GenProfile!H78, "{"&amp;Step1_GenProfile!J78&amp;",","")</f>
        <v>{0.141066976744186,</v>
      </c>
      <c r="C62" s="13">
        <f ca="1">IF(Step1_GenProfile!H78, Step1_GenProfile!I78*60,"")</f>
        <v>38.372093023255829</v>
      </c>
      <c r="D62" s="13" t="str">
        <f>IF(Step1_GenProfile!H78, ","&amp;itp&amp; IF(Step1_GenProfile!M78,"}};","},"), "")</f>
        <v>,12},</v>
      </c>
    </row>
    <row r="63" spans="1:4" ht="13" x14ac:dyDescent="0.3">
      <c r="A63" s="13"/>
      <c r="B63" s="13" t="str">
        <f ca="1">IF(Step1_GenProfile!H79, "{"&amp;Step1_GenProfile!J79&amp;",","")</f>
        <v>{0.148861395348837,</v>
      </c>
      <c r="C63" s="13">
        <f ca="1">IF(Step1_GenProfile!H79, Step1_GenProfile!I79*60,"")</f>
        <v>39.572093023255832</v>
      </c>
      <c r="D63" s="13" t="str">
        <f>IF(Step1_GenProfile!H79, ","&amp;itp&amp; IF(Step1_GenProfile!M79,"}};","},"), "")</f>
        <v>,12},</v>
      </c>
    </row>
    <row r="64" spans="1:4" ht="13" x14ac:dyDescent="0.3">
      <c r="A64" s="13"/>
      <c r="B64" s="13" t="str">
        <f ca="1">IF(Step1_GenProfile!H80, "{"&amp;Step1_GenProfile!J80&amp;",","")</f>
        <v>{0.156895813953489,</v>
      </c>
      <c r="C64" s="13">
        <f ca="1">IF(Step1_GenProfile!H80, Step1_GenProfile!I80*60,"")</f>
        <v>40.772093023255835</v>
      </c>
      <c r="D64" s="13" t="str">
        <f>IF(Step1_GenProfile!H80, ","&amp;itp&amp; IF(Step1_GenProfile!M80,"}};","},"), "")</f>
        <v>,12},</v>
      </c>
    </row>
    <row r="65" spans="1:4" ht="13" x14ac:dyDescent="0.3">
      <c r="A65" s="13"/>
      <c r="B65" s="13" t="str">
        <f ca="1">IF(Step1_GenProfile!H81, "{"&amp;Step1_GenProfile!J81&amp;",","")</f>
        <v>{0.16517023255814,</v>
      </c>
      <c r="C65" s="13">
        <f ca="1">IF(Step1_GenProfile!H81, Step1_GenProfile!I81*60,"")</f>
        <v>41.97209302325583</v>
      </c>
      <c r="D65" s="13" t="str">
        <f>IF(Step1_GenProfile!H81, ","&amp;itp&amp; IF(Step1_GenProfile!M81,"}};","},"), "")</f>
        <v>,12},</v>
      </c>
    </row>
    <row r="66" spans="1:4" ht="13" x14ac:dyDescent="0.3">
      <c r="A66" s="13"/>
      <c r="B66" s="13" t="str">
        <f ca="1">IF(Step1_GenProfile!H82, "{"&amp;Step1_GenProfile!J82&amp;",","")</f>
        <v>{0.173684651162791,</v>
      </c>
      <c r="C66" s="13">
        <f ca="1">IF(Step1_GenProfile!H82, Step1_GenProfile!I82*60,"")</f>
        <v>43.172093023255833</v>
      </c>
      <c r="D66" s="13" t="str">
        <f>IF(Step1_GenProfile!H82, ","&amp;itp&amp; IF(Step1_GenProfile!M82,"}};","},"), "")</f>
        <v>,12},</v>
      </c>
    </row>
    <row r="67" spans="1:4" ht="13" x14ac:dyDescent="0.3">
      <c r="A67" s="13"/>
      <c r="B67" s="13" t="str">
        <f ca="1">IF(Step1_GenProfile!H83, "{"&amp;Step1_GenProfile!J83&amp;",","")</f>
        <v>{0.182439069767442,</v>
      </c>
      <c r="C67" s="13">
        <f ca="1">IF(Step1_GenProfile!H83, Step1_GenProfile!I83*60,"")</f>
        <v>44.372093023255829</v>
      </c>
      <c r="D67" s="13" t="str">
        <f>IF(Step1_GenProfile!H83, ","&amp;itp&amp; IF(Step1_GenProfile!M83,"}};","},"), "")</f>
        <v>,12},</v>
      </c>
    </row>
    <row r="68" spans="1:4" ht="13" x14ac:dyDescent="0.3">
      <c r="A68" s="13"/>
      <c r="B68" s="13" t="str">
        <f ca="1">IF(Step1_GenProfile!H84, "{"&amp;Step1_GenProfile!J84&amp;",","")</f>
        <v>{0.191433488372093,</v>
      </c>
      <c r="C68" s="13">
        <f ca="1">IF(Step1_GenProfile!H84, Step1_GenProfile!I84*60,"")</f>
        <v>45.572093023255832</v>
      </c>
      <c r="D68" s="13" t="str">
        <f>IF(Step1_GenProfile!H84, ","&amp;itp&amp; IF(Step1_GenProfile!M84,"}};","},"), "")</f>
        <v>,12},</v>
      </c>
    </row>
    <row r="69" spans="1:4" ht="13" x14ac:dyDescent="0.3">
      <c r="A69" s="13"/>
      <c r="B69" s="13" t="str">
        <f ca="1">IF(Step1_GenProfile!H85, "{"&amp;Step1_GenProfile!J85&amp;",","")</f>
        <v>{0.200667906976744,</v>
      </c>
      <c r="C69" s="13">
        <f ca="1">IF(Step1_GenProfile!H85, Step1_GenProfile!I85*60,"")</f>
        <v>46.772093023255827</v>
      </c>
      <c r="D69" s="13" t="str">
        <f>IF(Step1_GenProfile!H85, ","&amp;itp&amp; IF(Step1_GenProfile!M85,"}};","},"), "")</f>
        <v>,12},</v>
      </c>
    </row>
    <row r="70" spans="1:4" ht="13" x14ac:dyDescent="0.3">
      <c r="A70" s="13"/>
      <c r="B70" s="13" t="str">
        <f ca="1">IF(Step1_GenProfile!H86, "{"&amp;Step1_GenProfile!J86&amp;",","")</f>
        <v>{0.210142325581396,</v>
      </c>
      <c r="C70" s="13">
        <f ca="1">IF(Step1_GenProfile!H86, Step1_GenProfile!I86*60,"")</f>
        <v>47.97209302325583</v>
      </c>
      <c r="D70" s="13" t="str">
        <f>IF(Step1_GenProfile!H86, ","&amp;itp&amp; IF(Step1_GenProfile!M86,"}};","},"), "")</f>
        <v>,12},</v>
      </c>
    </row>
    <row r="71" spans="1:4" ht="13" x14ac:dyDescent="0.3">
      <c r="A71" s="13"/>
      <c r="B71" s="13" t="str">
        <f ca="1">IF(Step1_GenProfile!H87, "{"&amp;Step1_GenProfile!J87&amp;",","")</f>
        <v>{0.219856744186047,</v>
      </c>
      <c r="C71" s="13">
        <f ca="1">IF(Step1_GenProfile!H87, Step1_GenProfile!I87*60,"")</f>
        <v>49.172093023255833</v>
      </c>
      <c r="D71" s="13" t="str">
        <f>IF(Step1_GenProfile!H87, ","&amp;itp&amp; IF(Step1_GenProfile!M87,"}};","},"), "")</f>
        <v>,12},</v>
      </c>
    </row>
    <row r="72" spans="1:4" ht="13" x14ac:dyDescent="0.3">
      <c r="A72" s="13"/>
      <c r="B72" s="13" t="str">
        <f ca="1">IF(Step1_GenProfile!H88, "{"&amp;Step1_GenProfile!J88&amp;",","")</f>
        <v>{0.229811162790698,</v>
      </c>
      <c r="C72" s="13">
        <f ca="1">IF(Step1_GenProfile!H88, Step1_GenProfile!I88*60,"")</f>
        <v>50.372093023255836</v>
      </c>
      <c r="D72" s="13" t="str">
        <f>IF(Step1_GenProfile!H88, ","&amp;itp&amp; IF(Step1_GenProfile!M88,"}};","},"), "")</f>
        <v>,12},</v>
      </c>
    </row>
    <row r="73" spans="1:4" ht="13" x14ac:dyDescent="0.3">
      <c r="A73" s="13"/>
      <c r="B73" s="13" t="str">
        <f ca="1">IF(Step1_GenProfile!H89, "{"&amp;Step1_GenProfile!J89&amp;",","")</f>
        <v>{0.240005581395349,</v>
      </c>
      <c r="C73" s="13">
        <f ca="1">IF(Step1_GenProfile!H89, Step1_GenProfile!I89*60,"")</f>
        <v>51.572093023255825</v>
      </c>
      <c r="D73" s="13" t="str">
        <f>IF(Step1_GenProfile!H89, ","&amp;itp&amp; IF(Step1_GenProfile!M89,"}};","},"), "")</f>
        <v>,12},</v>
      </c>
    </row>
    <row r="74" spans="1:4" ht="13" x14ac:dyDescent="0.3">
      <c r="A74" s="13"/>
      <c r="B74" s="13" t="str">
        <f ca="1">IF(Step1_GenProfile!H90, "{"&amp;Step1_GenProfile!J90&amp;",","")</f>
        <v>{0.25044,</v>
      </c>
      <c r="C74" s="13">
        <f ca="1">IF(Step1_GenProfile!H90, Step1_GenProfile!I90*60,"")</f>
        <v>52.772093023255835</v>
      </c>
      <c r="D74" s="13" t="str">
        <f>IF(Step1_GenProfile!H90, ","&amp;itp&amp; IF(Step1_GenProfile!M90,"}};","},"), "")</f>
        <v>,12},</v>
      </c>
    </row>
    <row r="75" spans="1:4" ht="13" x14ac:dyDescent="0.3">
      <c r="A75" s="13"/>
      <c r="B75" s="13" t="str">
        <f ca="1">IF(Step1_GenProfile!H91, "{"&amp;Step1_GenProfile!J91&amp;",","")</f>
        <v>{0.261114418604651,</v>
      </c>
      <c r="C75" s="13">
        <f ca="1">IF(Step1_GenProfile!H91, Step1_GenProfile!I91*60,"")</f>
        <v>53.97209302325583</v>
      </c>
      <c r="D75" s="13" t="str">
        <f>IF(Step1_GenProfile!H91, ","&amp;itp&amp; IF(Step1_GenProfile!M91,"}};","},"), "")</f>
        <v>,12},</v>
      </c>
    </row>
    <row r="76" spans="1:4" ht="13" x14ac:dyDescent="0.3">
      <c r="A76" s="13"/>
      <c r="B76" s="13" t="str">
        <f ca="1">IF(Step1_GenProfile!H92, "{"&amp;Step1_GenProfile!J92&amp;",","")</f>
        <v>{0.272028837209302,</v>
      </c>
      <c r="C76" s="13">
        <f ca="1">IF(Step1_GenProfile!H92, Step1_GenProfile!I92*60,"")</f>
        <v>55.17209302325584</v>
      </c>
      <c r="D76" s="13" t="str">
        <f>IF(Step1_GenProfile!H92, ","&amp;itp&amp; IF(Step1_GenProfile!M92,"}};","},"), "")</f>
        <v>,12},</v>
      </c>
    </row>
    <row r="77" spans="1:4" ht="13" x14ac:dyDescent="0.3">
      <c r="A77" s="13"/>
      <c r="B77" s="13" t="str">
        <f ca="1">IF(Step1_GenProfile!H93, "{"&amp;Step1_GenProfile!J93&amp;",","")</f>
        <v>{0.283183255813954,</v>
      </c>
      <c r="C77" s="13">
        <f ca="1">IF(Step1_GenProfile!H93, Step1_GenProfile!I93*60,"")</f>
        <v>56.372093023255836</v>
      </c>
      <c r="D77" s="13" t="str">
        <f>IF(Step1_GenProfile!H93, ","&amp;itp&amp; IF(Step1_GenProfile!M93,"}};","},"), "")</f>
        <v>,12},</v>
      </c>
    </row>
    <row r="78" spans="1:4" ht="13" x14ac:dyDescent="0.3">
      <c r="A78" s="13"/>
      <c r="B78" s="13" t="str">
        <f ca="1">IF(Step1_GenProfile!H94, "{"&amp;Step1_GenProfile!J94&amp;",","")</f>
        <v>{0.294577674418605,</v>
      </c>
      <c r="C78" s="13">
        <f ca="1">IF(Step1_GenProfile!H94, Step1_GenProfile!I94*60,"")</f>
        <v>57.572093023255832</v>
      </c>
      <c r="D78" s="13" t="str">
        <f>IF(Step1_GenProfile!H94, ","&amp;itp&amp; IF(Step1_GenProfile!M94,"}};","},"), "")</f>
        <v>,12},</v>
      </c>
    </row>
    <row r="79" spans="1:4" ht="13" x14ac:dyDescent="0.3">
      <c r="A79" s="13"/>
      <c r="B79" s="13" t="str">
        <f ca="1">IF(Step1_GenProfile!H95, "{"&amp;Step1_GenProfile!J95&amp;",","")</f>
        <v>{0.306212093023256,</v>
      </c>
      <c r="C79" s="13">
        <f ca="1">IF(Step1_GenProfile!H95, Step1_GenProfile!I95*60,"")</f>
        <v>58.772093023255835</v>
      </c>
      <c r="D79" s="13" t="str">
        <f>IF(Step1_GenProfile!H95, ","&amp;itp&amp; IF(Step1_GenProfile!M95,"}};","},"), "")</f>
        <v>,12},</v>
      </c>
    </row>
    <row r="80" spans="1:4" ht="13" x14ac:dyDescent="0.3">
      <c r="A80" s="13"/>
      <c r="B80" s="13" t="str">
        <f ca="1">IF(Step1_GenProfile!H96, "{"&amp;Step1_GenProfile!J96&amp;",","")</f>
        <v>{0.318086511627907,</v>
      </c>
      <c r="C80" s="13">
        <f ca="1">IF(Step1_GenProfile!H96, Step1_GenProfile!I96*60,"")</f>
        <v>59.97209302325583</v>
      </c>
      <c r="D80" s="13" t="str">
        <f>IF(Step1_GenProfile!H96, ","&amp;itp&amp; IF(Step1_GenProfile!M96,"}};","},"), "")</f>
        <v>,12},</v>
      </c>
    </row>
    <row r="81" spans="1:4" ht="13" x14ac:dyDescent="0.3">
      <c r="A81" s="13"/>
      <c r="B81" s="13" t="str">
        <f ca="1">IF(Step1_GenProfile!H97, "{"&amp;Step1_GenProfile!J97&amp;",","")</f>
        <v>{0.330200930232558,</v>
      </c>
      <c r="C81" s="13">
        <f ca="1">IF(Step1_GenProfile!H97, Step1_GenProfile!I97*60,"")</f>
        <v>61.172093023255847</v>
      </c>
      <c r="D81" s="13" t="str">
        <f>IF(Step1_GenProfile!H97, ","&amp;itp&amp; IF(Step1_GenProfile!M97,"}};","},"), "")</f>
        <v>,12},</v>
      </c>
    </row>
    <row r="82" spans="1:4" ht="13" x14ac:dyDescent="0.3">
      <c r="A82" s="13"/>
      <c r="B82" s="13" t="str">
        <f ca="1">IF(Step1_GenProfile!H98, "{"&amp;Step1_GenProfile!J98&amp;",","")</f>
        <v>{0.342555348837209,</v>
      </c>
      <c r="C82" s="13">
        <f ca="1">IF(Step1_GenProfile!H98, Step1_GenProfile!I98*60,"")</f>
        <v>62.372093023255836</v>
      </c>
      <c r="D82" s="13" t="str">
        <f>IF(Step1_GenProfile!H98, ","&amp;itp&amp; IF(Step1_GenProfile!M98,"}};","},"), "")</f>
        <v>,12},</v>
      </c>
    </row>
    <row r="83" spans="1:4" ht="13" x14ac:dyDescent="0.3">
      <c r="A83" s="13"/>
      <c r="B83" s="13" t="str">
        <f ca="1">IF(Step1_GenProfile!H99, "{"&amp;Step1_GenProfile!J99&amp;",","")</f>
        <v>{0.355149767441861,</v>
      </c>
      <c r="C83" s="13">
        <f ca="1">IF(Step1_GenProfile!H99, Step1_GenProfile!I99*60,"")</f>
        <v>63.572093023255839</v>
      </c>
      <c r="D83" s="13" t="str">
        <f>IF(Step1_GenProfile!H99, ","&amp;itp&amp; IF(Step1_GenProfile!M99,"}};","},"), "")</f>
        <v>,12},</v>
      </c>
    </row>
    <row r="84" spans="1:4" ht="13" x14ac:dyDescent="0.3">
      <c r="A84" s="13"/>
      <c r="B84" s="13" t="str">
        <f ca="1">IF(Step1_GenProfile!H100, "{"&amp;Step1_GenProfile!J100&amp;",","")</f>
        <v>{0.367984186046512,</v>
      </c>
      <c r="C84" s="13">
        <f ca="1">IF(Step1_GenProfile!H100, Step1_GenProfile!I100*60,"")</f>
        <v>64.77209302325582</v>
      </c>
      <c r="D84" s="13" t="str">
        <f>IF(Step1_GenProfile!H100, ","&amp;itp&amp; IF(Step1_GenProfile!M100,"}};","},"), "")</f>
        <v>,12},</v>
      </c>
    </row>
    <row r="85" spans="1:4" ht="13" x14ac:dyDescent="0.3">
      <c r="A85" s="13"/>
      <c r="B85" s="13" t="str">
        <f ca="1">IF(Step1_GenProfile!H101, "{"&amp;Step1_GenProfile!J101&amp;",","")</f>
        <v>{0.381058604651163,</v>
      </c>
      <c r="C85" s="13">
        <f ca="1">IF(Step1_GenProfile!H101, Step1_GenProfile!I101*60,"")</f>
        <v>65.972093023255823</v>
      </c>
      <c r="D85" s="13" t="str">
        <f>IF(Step1_GenProfile!H101, ","&amp;itp&amp; IF(Step1_GenProfile!M101,"}};","},"), "")</f>
        <v>,12},</v>
      </c>
    </row>
    <row r="86" spans="1:4" ht="13" x14ac:dyDescent="0.3">
      <c r="A86" s="13"/>
      <c r="B86" s="13" t="str">
        <f ca="1">IF(Step1_GenProfile!H102, "{"&amp;Step1_GenProfile!J102&amp;",","")</f>
        <v>{0.394373023255814,</v>
      </c>
      <c r="C86" s="13">
        <f ca="1">IF(Step1_GenProfile!H102, Step1_GenProfile!I102*60,"")</f>
        <v>67.17209302325584</v>
      </c>
      <c r="D86" s="13" t="str">
        <f>IF(Step1_GenProfile!H102, ","&amp;itp&amp; IF(Step1_GenProfile!M102,"}};","},"), "")</f>
        <v>,12},</v>
      </c>
    </row>
    <row r="87" spans="1:4" ht="13" x14ac:dyDescent="0.3">
      <c r="A87" s="13"/>
      <c r="B87" s="13" t="str">
        <f ca="1">IF(Step1_GenProfile!H103, "{"&amp;Step1_GenProfile!J103&amp;",","")</f>
        <v>{0.407927441860465,</v>
      </c>
      <c r="C87" s="13">
        <f ca="1">IF(Step1_GenProfile!H103, Step1_GenProfile!I103*60,"")</f>
        <v>68.372093023255843</v>
      </c>
      <c r="D87" s="13" t="str">
        <f>IF(Step1_GenProfile!H103, ","&amp;itp&amp; IF(Step1_GenProfile!M103,"}};","},"), "")</f>
        <v>,12},</v>
      </c>
    </row>
    <row r="88" spans="1:4" ht="13" x14ac:dyDescent="0.3">
      <c r="A88" s="13"/>
      <c r="B88" s="13" t="str">
        <f ca="1">IF(Step1_GenProfile!H104, "{"&amp;Step1_GenProfile!J104&amp;",","")</f>
        <v>{0.421721860465116,</v>
      </c>
      <c r="C88" s="13">
        <f ca="1">IF(Step1_GenProfile!H104, Step1_GenProfile!I104*60,"")</f>
        <v>69.572093023255832</v>
      </c>
      <c r="D88" s="13" t="str">
        <f>IF(Step1_GenProfile!H104, ","&amp;itp&amp; IF(Step1_GenProfile!M104,"}};","},"), "")</f>
        <v>,12},</v>
      </c>
    </row>
    <row r="89" spans="1:4" ht="13" x14ac:dyDescent="0.3">
      <c r="A89" s="13"/>
      <c r="B89" s="13" t="str">
        <f ca="1">IF(Step1_GenProfile!H105, "{"&amp;Step1_GenProfile!J105&amp;",","")</f>
        <v>{0.435756279069768,</v>
      </c>
      <c r="C89" s="13">
        <f ca="1">IF(Step1_GenProfile!H105, Step1_GenProfile!I105*60,"")</f>
        <v>70.772093023255835</v>
      </c>
      <c r="D89" s="13" t="str">
        <f>IF(Step1_GenProfile!H105, ","&amp;itp&amp; IF(Step1_GenProfile!M105,"}};","},"), "")</f>
        <v>,12},</v>
      </c>
    </row>
    <row r="90" spans="1:4" ht="13" x14ac:dyDescent="0.3">
      <c r="A90" s="13"/>
      <c r="B90" s="13" t="str">
        <f ca="1">IF(Step1_GenProfile!H106, "{"&amp;Step1_GenProfile!J106&amp;",","")</f>
        <v>{0.450030697674419,</v>
      </c>
      <c r="C90" s="13">
        <f ca="1">IF(Step1_GenProfile!H106, Step1_GenProfile!I106*60,"")</f>
        <v>71.972093023255852</v>
      </c>
      <c r="D90" s="13" t="str">
        <f>IF(Step1_GenProfile!H106, ","&amp;itp&amp; IF(Step1_GenProfile!M106,"}};","},"), "")</f>
        <v>,12},</v>
      </c>
    </row>
    <row r="91" spans="1:4" ht="13" x14ac:dyDescent="0.3">
      <c r="A91" s="13"/>
      <c r="B91" s="13" t="str">
        <f ca="1">IF(Step1_GenProfile!H107, "{"&amp;Step1_GenProfile!J107&amp;",","")</f>
        <v>{0.46454511627907,</v>
      </c>
      <c r="C91" s="13">
        <f ca="1">IF(Step1_GenProfile!H107, Step1_GenProfile!I107*60,"")</f>
        <v>73.172093023255826</v>
      </c>
      <c r="D91" s="13" t="str">
        <f>IF(Step1_GenProfile!H107, ","&amp;itp&amp; IF(Step1_GenProfile!M107,"}};","},"), "")</f>
        <v>,12},</v>
      </c>
    </row>
    <row r="92" spans="1:4" ht="13" x14ac:dyDescent="0.3">
      <c r="A92" s="13"/>
      <c r="B92" s="13" t="str">
        <f ca="1">IF(Step1_GenProfile!H108, "{"&amp;Step1_GenProfile!J108&amp;",","")</f>
        <v>{0.479299534883721,</v>
      </c>
      <c r="C92" s="13">
        <f ca="1">IF(Step1_GenProfile!H108, Step1_GenProfile!I108*60,"")</f>
        <v>74.372093023255829</v>
      </c>
      <c r="D92" s="13" t="str">
        <f>IF(Step1_GenProfile!H108, ","&amp;itp&amp; IF(Step1_GenProfile!M108,"}};","},"), "")</f>
        <v>,12},</v>
      </c>
    </row>
    <row r="93" spans="1:4" ht="13" x14ac:dyDescent="0.3">
      <c r="A93" s="13"/>
      <c r="B93" s="13" t="str">
        <f ca="1">IF(Step1_GenProfile!H109, "{"&amp;Step1_GenProfile!J109&amp;",","")</f>
        <v>{0.494293953488372,</v>
      </c>
      <c r="C93" s="13">
        <f ca="1">IF(Step1_GenProfile!H109, Step1_GenProfile!I109*60,"")</f>
        <v>75.572093023255846</v>
      </c>
      <c r="D93" s="13" t="str">
        <f>IF(Step1_GenProfile!H109, ","&amp;itp&amp; IF(Step1_GenProfile!M109,"}};","},"), "")</f>
        <v>,12},</v>
      </c>
    </row>
    <row r="94" spans="1:4" ht="13" x14ac:dyDescent="0.3">
      <c r="A94" s="13"/>
      <c r="B94" s="13" t="str">
        <f ca="1">IF(Step1_GenProfile!H110, "{"&amp;Step1_GenProfile!J110&amp;",","")</f>
        <v>{0.509528372093023,</v>
      </c>
      <c r="C94" s="13">
        <f ca="1">IF(Step1_GenProfile!H110, Step1_GenProfile!I110*60,"")</f>
        <v>76.772093023255835</v>
      </c>
      <c r="D94" s="13" t="str">
        <f>IF(Step1_GenProfile!H110, ","&amp;itp&amp; IF(Step1_GenProfile!M110,"}};","},"), "")</f>
        <v>,12},</v>
      </c>
    </row>
    <row r="95" spans="1:4" ht="13" x14ac:dyDescent="0.3">
      <c r="A95" s="13"/>
      <c r="B95" s="13" t="str">
        <f ca="1">IF(Step1_GenProfile!H111, "{"&amp;Step1_GenProfile!J111&amp;",","")</f>
        <v>{0.525002790697675,</v>
      </c>
      <c r="C95" s="13">
        <f ca="1">IF(Step1_GenProfile!H111, Step1_GenProfile!I111*60,"")</f>
        <v>77.972093023255837</v>
      </c>
      <c r="D95" s="13" t="str">
        <f>IF(Step1_GenProfile!H111, ","&amp;itp&amp; IF(Step1_GenProfile!M111,"}};","},"), "")</f>
        <v>,12},</v>
      </c>
    </row>
    <row r="96" spans="1:4" ht="13" x14ac:dyDescent="0.3">
      <c r="A96" s="13"/>
      <c r="B96" s="13" t="str">
        <f ca="1">IF(Step1_GenProfile!H112, "{"&amp;Step1_GenProfile!J112&amp;",","")</f>
        <v>{0.540717209302326,</v>
      </c>
      <c r="C96" s="13">
        <f ca="1">IF(Step1_GenProfile!H112, Step1_GenProfile!I112*60,"")</f>
        <v>79.17209302325584</v>
      </c>
      <c r="D96" s="13" t="str">
        <f>IF(Step1_GenProfile!H112, ","&amp;itp&amp; IF(Step1_GenProfile!M112,"}};","},"), "")</f>
        <v>,12},</v>
      </c>
    </row>
    <row r="97" spans="1:4" ht="13" x14ac:dyDescent="0.3">
      <c r="A97" s="13"/>
      <c r="B97" s="13" t="str">
        <f ca="1">IF(Step1_GenProfile!H113, "{"&amp;Step1_GenProfile!J113&amp;",","")</f>
        <v>{0.556671627906977,</v>
      </c>
      <c r="C97" s="13">
        <f ca="1">IF(Step1_GenProfile!H113, Step1_GenProfile!I113*60,"")</f>
        <v>80.372093023255857</v>
      </c>
      <c r="D97" s="13" t="str">
        <f>IF(Step1_GenProfile!H113, ","&amp;itp&amp; IF(Step1_GenProfile!M113,"}};","},"), "")</f>
        <v>,12},</v>
      </c>
    </row>
    <row r="98" spans="1:4" ht="13" x14ac:dyDescent="0.3">
      <c r="A98" s="13"/>
      <c r="B98" s="13" t="str">
        <f ca="1">IF(Step1_GenProfile!H114, "{"&amp;Step1_GenProfile!J114&amp;",","")</f>
        <v>{0.572866046511628,</v>
      </c>
      <c r="C98" s="13">
        <f ca="1">IF(Step1_GenProfile!H114, Step1_GenProfile!I114*60,"")</f>
        <v>81.57209302325586</v>
      </c>
      <c r="D98" s="13" t="str">
        <f>IF(Step1_GenProfile!H114, ","&amp;itp&amp; IF(Step1_GenProfile!M114,"}};","},"), "")</f>
        <v>,12},</v>
      </c>
    </row>
    <row r="99" spans="1:4" ht="13" x14ac:dyDescent="0.3">
      <c r="A99" s="13"/>
      <c r="B99" s="13" t="str">
        <f ca="1">IF(Step1_GenProfile!H115, "{"&amp;Step1_GenProfile!J115&amp;",","")</f>
        <v>{0.589300465116279,</v>
      </c>
      <c r="C99" s="13">
        <f ca="1">IF(Step1_GenProfile!H115, Step1_GenProfile!I115*60,"")</f>
        <v>82.772093023255849</v>
      </c>
      <c r="D99" s="13" t="str">
        <f>IF(Step1_GenProfile!H115, ","&amp;itp&amp; IF(Step1_GenProfile!M115,"}};","},"), "")</f>
        <v>,12},</v>
      </c>
    </row>
    <row r="100" spans="1:4" ht="13" x14ac:dyDescent="0.3">
      <c r="A100" s="13"/>
      <c r="B100" s="13" t="str">
        <f ca="1">IF(Step1_GenProfile!H116, "{"&amp;Step1_GenProfile!J116&amp;",","")</f>
        <v>{0.605974883720931,</v>
      </c>
      <c r="C100" s="13">
        <f ca="1">IF(Step1_GenProfile!H116, Step1_GenProfile!I116*60,"")</f>
        <v>83.972093023255837</v>
      </c>
      <c r="D100" s="13" t="str">
        <f>IF(Step1_GenProfile!H116, ","&amp;itp&amp; IF(Step1_GenProfile!M116,"}};","},"), "")</f>
        <v>,12},</v>
      </c>
    </row>
    <row r="101" spans="1:4" ht="13" x14ac:dyDescent="0.3">
      <c r="A101" s="13"/>
      <c r="B101" s="13" t="str">
        <f ca="1">IF(Step1_GenProfile!H117, "{"&amp;Step1_GenProfile!J117&amp;",","")</f>
        <v>{0.622889302325582,</v>
      </c>
      <c r="C101" s="13">
        <f ca="1">IF(Step1_GenProfile!H117, Step1_GenProfile!I117*60,"")</f>
        <v>85.172093023255854</v>
      </c>
      <c r="D101" s="13" t="str">
        <f>IF(Step1_GenProfile!H117, ","&amp;itp&amp; IF(Step1_GenProfile!M117,"}};","},"), "")</f>
        <v>,12},</v>
      </c>
    </row>
    <row r="102" spans="1:4" ht="13" x14ac:dyDescent="0.3">
      <c r="A102" s="13"/>
      <c r="B102" s="13" t="str">
        <f ca="1">IF(Step1_GenProfile!H118, "{"&amp;Step1_GenProfile!J118&amp;",","")</f>
        <v>{0.640043720930233,</v>
      </c>
      <c r="C102" s="13">
        <f ca="1">IF(Step1_GenProfile!H118, Step1_GenProfile!I118*60,"")</f>
        <v>86.372093023255857</v>
      </c>
      <c r="D102" s="13" t="str">
        <f>IF(Step1_GenProfile!H118, ","&amp;itp&amp; IF(Step1_GenProfile!M118,"}};","},"), "")</f>
        <v>,12},</v>
      </c>
    </row>
    <row r="103" spans="1:4" ht="13" x14ac:dyDescent="0.3">
      <c r="A103" s="13"/>
      <c r="B103" s="13" t="str">
        <f ca="1">IF(Step1_GenProfile!H119, "{"&amp;Step1_GenProfile!J119&amp;",","")</f>
        <v>{0.657438139534884,</v>
      </c>
      <c r="C103" s="13">
        <f ca="1">IF(Step1_GenProfile!H119, Step1_GenProfile!I119*60,"")</f>
        <v>87.572093023255846</v>
      </c>
      <c r="D103" s="13" t="str">
        <f>IF(Step1_GenProfile!H119, ","&amp;itp&amp; IF(Step1_GenProfile!M119,"}};","},"), "")</f>
        <v>,12},</v>
      </c>
    </row>
    <row r="104" spans="1:4" ht="13" x14ac:dyDescent="0.3">
      <c r="A104" s="13"/>
      <c r="B104" s="13" t="str">
        <f ca="1">IF(Step1_GenProfile!H120, "{"&amp;Step1_GenProfile!J120&amp;",","")</f>
        <v>{0.675072558139535,</v>
      </c>
      <c r="C104" s="13">
        <f ca="1">IF(Step1_GenProfile!H120, Step1_GenProfile!I120*60,"")</f>
        <v>88.772093023255849</v>
      </c>
      <c r="D104" s="13" t="str">
        <f>IF(Step1_GenProfile!H120, ","&amp;itp&amp; IF(Step1_GenProfile!M120,"}};","},"), "")</f>
        <v>,12},</v>
      </c>
    </row>
    <row r="105" spans="1:4" ht="13" x14ac:dyDescent="0.3">
      <c r="A105" s="13"/>
      <c r="B105" s="13" t="str">
        <f ca="1">IF(Step1_GenProfile!H121, "{"&amp;Step1_GenProfile!J121&amp;",","")</f>
        <v>{0.692946976744186,</v>
      </c>
      <c r="C105" s="13">
        <f ca="1">IF(Step1_GenProfile!H121, Step1_GenProfile!I121*60,"")</f>
        <v>89.972093023255866</v>
      </c>
      <c r="D105" s="13" t="str">
        <f>IF(Step1_GenProfile!H121, ","&amp;itp&amp; IF(Step1_GenProfile!M121,"}};","},"), "")</f>
        <v>,12},</v>
      </c>
    </row>
    <row r="106" spans="1:4" ht="13" x14ac:dyDescent="0.3">
      <c r="A106" s="13"/>
      <c r="B106" s="13" t="str">
        <f ca="1">IF(Step1_GenProfile!H122, "{"&amp;Step1_GenProfile!J122&amp;",","")</f>
        <v>{0.711061395348838,</v>
      </c>
      <c r="C106" s="13">
        <f ca="1">IF(Step1_GenProfile!H122, Step1_GenProfile!I122*60,"")</f>
        <v>91.172093023255854</v>
      </c>
      <c r="D106" s="13" t="str">
        <f>IF(Step1_GenProfile!H122, ","&amp;itp&amp; IF(Step1_GenProfile!M122,"}};","},"), "")</f>
        <v>,12},</v>
      </c>
    </row>
    <row r="107" spans="1:4" ht="13" x14ac:dyDescent="0.3">
      <c r="A107" s="13"/>
      <c r="B107" s="13" t="str">
        <f ca="1">IF(Step1_GenProfile!H123, "{"&amp;Step1_GenProfile!J123&amp;",","")</f>
        <v>{0.729415813953489,</v>
      </c>
      <c r="C107" s="13">
        <f ca="1">IF(Step1_GenProfile!H123, Step1_GenProfile!I123*60,"")</f>
        <v>92.372093023255843</v>
      </c>
      <c r="D107" s="13" t="str">
        <f>IF(Step1_GenProfile!H123, ","&amp;itp&amp; IF(Step1_GenProfile!M123,"}};","},"), "")</f>
        <v>,12},</v>
      </c>
    </row>
    <row r="108" spans="1:4" ht="13" x14ac:dyDescent="0.3">
      <c r="A108" s="13"/>
      <c r="B108" s="13" t="str">
        <f ca="1">IF(Step1_GenProfile!H124, "{"&amp;Step1_GenProfile!J124&amp;",","")</f>
        <v>{0.74801023255814,</v>
      </c>
      <c r="C108" s="13">
        <f ca="1">IF(Step1_GenProfile!H124, Step1_GenProfile!I124*60,"")</f>
        <v>93.572093023255846</v>
      </c>
      <c r="D108" s="13" t="str">
        <f>IF(Step1_GenProfile!H124, ","&amp;itp&amp; IF(Step1_GenProfile!M124,"}};","},"), "")</f>
        <v>,12},</v>
      </c>
    </row>
    <row r="109" spans="1:4" ht="13" x14ac:dyDescent="0.3">
      <c r="A109" s="13"/>
      <c r="B109" s="13" t="str">
        <f ca="1">IF(Step1_GenProfile!H125, "{"&amp;Step1_GenProfile!J125&amp;",","")</f>
        <v>{0.766844651162791,</v>
      </c>
      <c r="C109" s="13">
        <f ca="1">IF(Step1_GenProfile!H125, Step1_GenProfile!I125*60,"")</f>
        <v>94.772093023255863</v>
      </c>
      <c r="D109" s="13" t="str">
        <f>IF(Step1_GenProfile!H125, ","&amp;itp&amp; IF(Step1_GenProfile!M125,"}};","},"), "")</f>
        <v>,12},</v>
      </c>
    </row>
    <row r="110" spans="1:4" ht="13" x14ac:dyDescent="0.3">
      <c r="A110" s="13"/>
      <c r="B110" s="13" t="str">
        <f ca="1">IF(Step1_GenProfile!H126, "{"&amp;Step1_GenProfile!J126&amp;",","")</f>
        <v>{0.785919069767442,</v>
      </c>
      <c r="C110" s="13">
        <f ca="1">IF(Step1_GenProfile!H126, Step1_GenProfile!I126*60,"")</f>
        <v>95.972093023255852</v>
      </c>
      <c r="D110" s="13" t="str">
        <f>IF(Step1_GenProfile!H126, ","&amp;itp&amp; IF(Step1_GenProfile!M126,"}};","},"), "")</f>
        <v>,12},</v>
      </c>
    </row>
    <row r="111" spans="1:4" ht="13" x14ac:dyDescent="0.3">
      <c r="A111" s="13"/>
      <c r="B111" s="13" t="str">
        <f ca="1">IF(Step1_GenProfile!H127, "{"&amp;Step1_GenProfile!J127&amp;",","")</f>
        <v>{0.805233488372094,</v>
      </c>
      <c r="C111" s="13">
        <f ca="1">IF(Step1_GenProfile!H127, Step1_GenProfile!I127*60,"")</f>
        <v>97.172093023255854</v>
      </c>
      <c r="D111" s="13" t="str">
        <f>IF(Step1_GenProfile!H127, ","&amp;itp&amp; IF(Step1_GenProfile!M127,"}};","},"), "")</f>
        <v>,12},</v>
      </c>
    </row>
    <row r="112" spans="1:4" ht="13" x14ac:dyDescent="0.3">
      <c r="A112" s="13"/>
      <c r="B112" s="13" t="str">
        <f ca="1">IF(Step1_GenProfile!H128, "{"&amp;Step1_GenProfile!J128&amp;",","")</f>
        <v>{0.824787906976745,</v>
      </c>
      <c r="C112" s="13">
        <f ca="1">IF(Step1_GenProfile!H128, Step1_GenProfile!I128*60,"")</f>
        <v>98.372093023255829</v>
      </c>
      <c r="D112" s="13" t="str">
        <f>IF(Step1_GenProfile!H128, ","&amp;itp&amp; IF(Step1_GenProfile!M128,"}};","},"), "")</f>
        <v>,12},</v>
      </c>
    </row>
    <row r="113" spans="1:4" ht="13" x14ac:dyDescent="0.3">
      <c r="A113" s="13"/>
      <c r="B113" s="13" t="str">
        <f ca="1">IF(Step1_GenProfile!H129, "{"&amp;Step1_GenProfile!J129&amp;",","")</f>
        <v>{0.844582325581396,</v>
      </c>
      <c r="C113" s="13">
        <f ca="1">IF(Step1_GenProfile!H129, Step1_GenProfile!I129*60,"")</f>
        <v>99.57209302325586</v>
      </c>
      <c r="D113" s="13" t="str">
        <f>IF(Step1_GenProfile!H129, ","&amp;itp&amp; IF(Step1_GenProfile!M129,"}};","},"), "")</f>
        <v>,12},</v>
      </c>
    </row>
    <row r="114" spans="1:4" ht="13" x14ac:dyDescent="0.3">
      <c r="A114" s="13"/>
      <c r="B114" s="13" t="str">
        <f ca="1">IF(Step1_GenProfile!H130, "{"&amp;Step1_GenProfile!J130&amp;",","")</f>
        <v>{0.864616744186047,</v>
      </c>
      <c r="C114" s="13">
        <f ca="1">IF(Step1_GenProfile!H130, Step1_GenProfile!I130*60,"")</f>
        <v>100.77209302325586</v>
      </c>
      <c r="D114" s="13" t="str">
        <f>IF(Step1_GenProfile!H130, ","&amp;itp&amp; IF(Step1_GenProfile!M130,"}};","},"), "")</f>
        <v>,12},</v>
      </c>
    </row>
    <row r="115" spans="1:4" ht="13" x14ac:dyDescent="0.3">
      <c r="A115" s="13"/>
      <c r="B115" s="13" t="str">
        <f ca="1">IF(Step1_GenProfile!H131, "{"&amp;Step1_GenProfile!J131&amp;",","")</f>
        <v>{0.884891162790698,</v>
      </c>
      <c r="C115" s="13">
        <f ca="1">IF(Step1_GenProfile!H131, Step1_GenProfile!I131*60,"")</f>
        <v>101.97209302325587</v>
      </c>
      <c r="D115" s="13" t="str">
        <f>IF(Step1_GenProfile!H131, ","&amp;itp&amp; IF(Step1_GenProfile!M131,"}};","},"), "")</f>
        <v>,12},</v>
      </c>
    </row>
    <row r="116" spans="1:4" ht="13" x14ac:dyDescent="0.3">
      <c r="A116" s="13"/>
      <c r="B116" s="13" t="str">
        <f ca="1">IF(Step1_GenProfile!H132, "{"&amp;Step1_GenProfile!J132&amp;",","")</f>
        <v>{0.905405581395349,</v>
      </c>
      <c r="C116" s="13">
        <f ca="1">IF(Step1_GenProfile!H132, Step1_GenProfile!I132*60,"")</f>
        <v>103.17209302325585</v>
      </c>
      <c r="D116" s="13" t="str">
        <f>IF(Step1_GenProfile!H132, ","&amp;itp&amp; IF(Step1_GenProfile!M132,"}};","},"), "")</f>
        <v>,12},</v>
      </c>
    </row>
    <row r="117" spans="1:4" ht="13" x14ac:dyDescent="0.3">
      <c r="A117" s="13"/>
      <c r="B117" s="13" t="str">
        <f ca="1">IF(Step1_GenProfile!H133, "{"&amp;Step1_GenProfile!J133&amp;",","")</f>
        <v>{0.926160000000001,</v>
      </c>
      <c r="C117" s="13">
        <f ca="1">IF(Step1_GenProfile!H133, Step1_GenProfile!I133*60,"")</f>
        <v>104.37209302325587</v>
      </c>
      <c r="D117" s="13" t="str">
        <f>IF(Step1_GenProfile!H133, ","&amp;itp&amp; IF(Step1_GenProfile!M133,"}};","},"), "")</f>
        <v>,12},</v>
      </c>
    </row>
    <row r="118" spans="1:4" ht="13" x14ac:dyDescent="0.3">
      <c r="A118" s="13"/>
      <c r="B118" s="13" t="str">
        <f ca="1">IF(Step1_GenProfile!H134, "{"&amp;Step1_GenProfile!J134&amp;",","")</f>
        <v>{0.947154418604652,</v>
      </c>
      <c r="C118" s="13">
        <f ca="1">IF(Step1_GenProfile!H134, Step1_GenProfile!I134*60,"")</f>
        <v>105.57209302325586</v>
      </c>
      <c r="D118" s="13" t="str">
        <f>IF(Step1_GenProfile!H134, ","&amp;itp&amp; IF(Step1_GenProfile!M134,"}};","},"), "")</f>
        <v>,12},</v>
      </c>
    </row>
    <row r="119" spans="1:4" ht="13" x14ac:dyDescent="0.3">
      <c r="A119" s="13"/>
      <c r="B119" s="13" t="str">
        <f ca="1">IF(Step1_GenProfile!H135, "{"&amp;Step1_GenProfile!J135&amp;",","")</f>
        <v>{0.968388837209303,</v>
      </c>
      <c r="C119" s="13">
        <f ca="1">IF(Step1_GenProfile!H135, Step1_GenProfile!I135*60,"")</f>
        <v>106.77209302325586</v>
      </c>
      <c r="D119" s="13" t="str">
        <f>IF(Step1_GenProfile!H135, ","&amp;itp&amp; IF(Step1_GenProfile!M135,"}};","},"), "")</f>
        <v>,12},</v>
      </c>
    </row>
    <row r="120" spans="1:4" ht="13" x14ac:dyDescent="0.3">
      <c r="A120" s="13"/>
      <c r="B120" s="13" t="str">
        <f ca="1">IF(Step1_GenProfile!H136, "{"&amp;Step1_GenProfile!J136&amp;",","")</f>
        <v>{0.989863255813954,</v>
      </c>
      <c r="C120" s="13">
        <f ca="1">IF(Step1_GenProfile!H136, Step1_GenProfile!I136*60,"")</f>
        <v>107.97209302325587</v>
      </c>
      <c r="D120" s="13" t="str">
        <f>IF(Step1_GenProfile!H136, ","&amp;itp&amp; IF(Step1_GenProfile!M136,"}};","},"), "")</f>
        <v>,12},</v>
      </c>
    </row>
    <row r="121" spans="1:4" ht="13" x14ac:dyDescent="0.3">
      <c r="A121" s="13"/>
      <c r="B121" s="13" t="str">
        <f ca="1">IF(Step1_GenProfile!H137, "{"&amp;Step1_GenProfile!J137&amp;",","")</f>
        <v>{1.01157767441861,</v>
      </c>
      <c r="C121" s="13">
        <f ca="1">IF(Step1_GenProfile!H137, Step1_GenProfile!I137*60,"")</f>
        <v>109.17209302325588</v>
      </c>
      <c r="D121" s="13" t="str">
        <f>IF(Step1_GenProfile!H137, ","&amp;itp&amp; IF(Step1_GenProfile!M137,"}};","},"), "")</f>
        <v>,12},</v>
      </c>
    </row>
    <row r="122" spans="1:4" ht="13" x14ac:dyDescent="0.3">
      <c r="A122" s="13"/>
      <c r="B122" s="13" t="str">
        <f ca="1">IF(Step1_GenProfile!H138, "{"&amp;Step1_GenProfile!J138&amp;",","")</f>
        <v>{1.03353209302326,</v>
      </c>
      <c r="C122" s="13">
        <f ca="1">IF(Step1_GenProfile!H138, Step1_GenProfile!I138*60,"")</f>
        <v>110.37209302325587</v>
      </c>
      <c r="D122" s="13" t="str">
        <f>IF(Step1_GenProfile!H138, ","&amp;itp&amp; IF(Step1_GenProfile!M138,"}};","},"), "")</f>
        <v>,12},</v>
      </c>
    </row>
    <row r="123" spans="1:4" ht="13" x14ac:dyDescent="0.3">
      <c r="A123" s="13"/>
      <c r="B123" s="13" t="str">
        <f ca="1">IF(Step1_GenProfile!H139, "{"&amp;Step1_GenProfile!J139&amp;",","")</f>
        <v>{1.05572651162791,</v>
      </c>
      <c r="C123" s="13">
        <f ca="1">IF(Step1_GenProfile!H139, Step1_GenProfile!I139*60,"")</f>
        <v>111.57209302325586</v>
      </c>
      <c r="D123" s="13" t="str">
        <f>IF(Step1_GenProfile!H139, ","&amp;itp&amp; IF(Step1_GenProfile!M139,"}};","},"), "")</f>
        <v>,12},</v>
      </c>
    </row>
    <row r="124" spans="1:4" ht="13" x14ac:dyDescent="0.3">
      <c r="A124" s="13"/>
      <c r="B124" s="13" t="str">
        <f ca="1">IF(Step1_GenProfile!H140, "{"&amp;Step1_GenProfile!J140&amp;",","")</f>
        <v>{1.07816093023256,</v>
      </c>
      <c r="C124" s="13">
        <f ca="1">IF(Step1_GenProfile!H140, Step1_GenProfile!I140*60,"")</f>
        <v>112.77209302325585</v>
      </c>
      <c r="D124" s="13" t="str">
        <f>IF(Step1_GenProfile!H140, ","&amp;itp&amp; IF(Step1_GenProfile!M140,"}};","},"), "")</f>
        <v>,12},</v>
      </c>
    </row>
    <row r="125" spans="1:4" ht="13" x14ac:dyDescent="0.3">
      <c r="A125" s="13"/>
      <c r="B125" s="13" t="str">
        <f ca="1">IF(Step1_GenProfile!H141, "{"&amp;Step1_GenProfile!J141&amp;",","")</f>
        <v>{1.10083534883721,</v>
      </c>
      <c r="C125" s="13">
        <f ca="1">IF(Step1_GenProfile!H141, Step1_GenProfile!I141*60,"")</f>
        <v>113.97209302325584</v>
      </c>
      <c r="D125" s="13" t="str">
        <f>IF(Step1_GenProfile!H141, ","&amp;itp&amp; IF(Step1_GenProfile!M141,"}};","},"), "")</f>
        <v>,12},</v>
      </c>
    </row>
    <row r="126" spans="1:4" ht="13" x14ac:dyDescent="0.3">
      <c r="A126" s="13"/>
      <c r="B126" s="13" t="str">
        <f ca="1">IF(Step1_GenProfile!H142, "{"&amp;Step1_GenProfile!J142&amp;",","")</f>
        <v>{1.12374976744186,</v>
      </c>
      <c r="C126" s="13">
        <f ca="1">IF(Step1_GenProfile!H142, Step1_GenProfile!I142*60,"")</f>
        <v>115.17209302325584</v>
      </c>
      <c r="D126" s="13" t="str">
        <f>IF(Step1_GenProfile!H142, ","&amp;itp&amp; IF(Step1_GenProfile!M142,"}};","},"), "")</f>
        <v>,12},</v>
      </c>
    </row>
    <row r="127" spans="1:4" ht="13" x14ac:dyDescent="0.3">
      <c r="A127" s="13"/>
      <c r="B127" s="13" t="str">
        <f ca="1">IF(Step1_GenProfile!H143, "{"&amp;Step1_GenProfile!J143&amp;",","")</f>
        <v>{1.14690418604651,</v>
      </c>
      <c r="C127" s="13">
        <f ca="1">IF(Step1_GenProfile!H143, Step1_GenProfile!I143*60,"")</f>
        <v>116.37209302325587</v>
      </c>
      <c r="D127" s="13" t="str">
        <f>IF(Step1_GenProfile!H143, ","&amp;itp&amp; IF(Step1_GenProfile!M143,"}};","},"), "")</f>
        <v>,12},</v>
      </c>
    </row>
    <row r="128" spans="1:4" ht="13" x14ac:dyDescent="0.3">
      <c r="A128" s="13"/>
      <c r="B128" s="13" t="str">
        <f ca="1">IF(Step1_GenProfile!H144, "{"&amp;Step1_GenProfile!J144&amp;",","")</f>
        <v>{1.17029860465116,</v>
      </c>
      <c r="C128" s="13">
        <f ca="1">IF(Step1_GenProfile!H144, Step1_GenProfile!I144*60,"")</f>
        <v>117.57209302325589</v>
      </c>
      <c r="D128" s="13" t="str">
        <f>IF(Step1_GenProfile!H144, ","&amp;itp&amp; IF(Step1_GenProfile!M144,"}};","},"), "")</f>
        <v>,12},</v>
      </c>
    </row>
    <row r="129" spans="1:4" ht="13" x14ac:dyDescent="0.3">
      <c r="A129" s="13"/>
      <c r="B129" s="13" t="str">
        <f ca="1">IF(Step1_GenProfile!H145, "{"&amp;Step1_GenProfile!J145&amp;",","")</f>
        <v>{1.19393302325581,</v>
      </c>
      <c r="C129" s="13">
        <f ca="1">IF(Step1_GenProfile!H145, Step1_GenProfile!I145*60,"")</f>
        <v>118.77209302325583</v>
      </c>
      <c r="D129" s="13" t="str">
        <f>IF(Step1_GenProfile!H145, ","&amp;itp&amp; IF(Step1_GenProfile!M145,"}};","},"), "")</f>
        <v>,12},</v>
      </c>
    </row>
    <row r="130" spans="1:4" ht="13" x14ac:dyDescent="0.3">
      <c r="A130" s="13"/>
      <c r="B130" s="13" t="str">
        <f ca="1">IF(Step1_GenProfile!H146, "{"&amp;Step1_GenProfile!J146&amp;",","")</f>
        <v>{1.21780744186047,</v>
      </c>
      <c r="C130" s="13">
        <f ca="1">IF(Step1_GenProfile!H146, Step1_GenProfile!I146*60,"")</f>
        <v>119.97209302325588</v>
      </c>
      <c r="D130" s="13" t="str">
        <f>IF(Step1_GenProfile!H146, ","&amp;itp&amp; IF(Step1_GenProfile!M146,"}};","},"), "")</f>
        <v>,12},</v>
      </c>
    </row>
    <row r="131" spans="1:4" ht="13" x14ac:dyDescent="0.3">
      <c r="A131" s="13"/>
      <c r="B131" s="13" t="str">
        <f ca="1">IF(Step1_GenProfile!H147, "{"&amp;Step1_GenProfile!J147&amp;",","")</f>
        <v>{1.24192186046512,</v>
      </c>
      <c r="C131" s="13">
        <f ca="1">IF(Step1_GenProfile!H147, Step1_GenProfile!I147*60,"")</f>
        <v>121.17209302325588</v>
      </c>
      <c r="D131" s="13" t="str">
        <f>IF(Step1_GenProfile!H147, ","&amp;itp&amp; IF(Step1_GenProfile!M147,"}};","},"), "")</f>
        <v>,12},</v>
      </c>
    </row>
    <row r="132" spans="1:4" ht="13" x14ac:dyDescent="0.3">
      <c r="A132" s="13"/>
      <c r="B132" s="13" t="str">
        <f ca="1">IF(Step1_GenProfile!H148, "{"&amp;Step1_GenProfile!J148&amp;",","")</f>
        <v>{1.26627627906977,</v>
      </c>
      <c r="C132" s="13">
        <f ca="1">IF(Step1_GenProfile!H148, Step1_GenProfile!I148*60,"")</f>
        <v>122.37209302325584</v>
      </c>
      <c r="D132" s="13" t="str">
        <f>IF(Step1_GenProfile!H148, ","&amp;itp&amp; IF(Step1_GenProfile!M148,"}};","},"), "")</f>
        <v>,12},</v>
      </c>
    </row>
    <row r="133" spans="1:4" ht="13" x14ac:dyDescent="0.3">
      <c r="A133" s="13"/>
      <c r="B133" s="13" t="str">
        <f ca="1">IF(Step1_GenProfile!H149, "{"&amp;Step1_GenProfile!J149&amp;",","")</f>
        <v>{1.29087069767442,</v>
      </c>
      <c r="C133" s="13">
        <f ca="1">IF(Step1_GenProfile!H149, Step1_GenProfile!I149*60,"")</f>
        <v>123.57209302325587</v>
      </c>
      <c r="D133" s="13" t="str">
        <f>IF(Step1_GenProfile!H149, ","&amp;itp&amp; IF(Step1_GenProfile!M149,"}};","},"), "")</f>
        <v>,12},</v>
      </c>
    </row>
    <row r="134" spans="1:4" ht="13" x14ac:dyDescent="0.3">
      <c r="A134" s="13"/>
      <c r="B134" s="13" t="str">
        <f ca="1">IF(Step1_GenProfile!H150, "{"&amp;Step1_GenProfile!J150&amp;",","")</f>
        <v>{1.31570511627907,</v>
      </c>
      <c r="C134" s="13">
        <f ca="1">IF(Step1_GenProfile!H150, Step1_GenProfile!I150*60,"")</f>
        <v>124.77209302325585</v>
      </c>
      <c r="D134" s="13" t="str">
        <f>IF(Step1_GenProfile!H150, ","&amp;itp&amp; IF(Step1_GenProfile!M150,"}};","},"), "")</f>
        <v>,12},</v>
      </c>
    </row>
    <row r="135" spans="1:4" ht="13" x14ac:dyDescent="0.3">
      <c r="A135" s="13"/>
      <c r="B135" s="13" t="str">
        <f ca="1">IF(Step1_GenProfile!H151, "{"&amp;Step1_GenProfile!J151&amp;",","")</f>
        <v>{1.34077953488372,</v>
      </c>
      <c r="C135" s="13">
        <f ca="1">IF(Step1_GenProfile!H151, Step1_GenProfile!I151*60,"")</f>
        <v>125.97209302325588</v>
      </c>
      <c r="D135" s="13" t="str">
        <f>IF(Step1_GenProfile!H151, ","&amp;itp&amp; IF(Step1_GenProfile!M151,"}};","},"), "")</f>
        <v>,12},</v>
      </c>
    </row>
    <row r="136" spans="1:4" ht="13" x14ac:dyDescent="0.3">
      <c r="A136" s="13"/>
      <c r="B136" s="13" t="str">
        <f ca="1">IF(Step1_GenProfile!H152, "{"&amp;Step1_GenProfile!J152&amp;",","")</f>
        <v>{1.36608837209302,</v>
      </c>
      <c r="C136" s="13">
        <f ca="1">IF(Step1_GenProfile!H152, Step1_GenProfile!I152*60,"")</f>
        <v>127.1162790697675</v>
      </c>
      <c r="D136" s="13" t="str">
        <f>IF(Step1_GenProfile!H152, ","&amp;itp&amp; IF(Step1_GenProfile!M152,"}};","},"), "")</f>
        <v>,12},</v>
      </c>
    </row>
    <row r="137" spans="1:4" ht="13" x14ac:dyDescent="0.3">
      <c r="A137" s="13"/>
      <c r="B137" s="13" t="str">
        <f ca="1">IF(Step1_GenProfile!H153, "{"&amp;Step1_GenProfile!J153&amp;",","")</f>
        <v>{1.39162325581395,</v>
      </c>
      <c r="C137" s="13">
        <f ca="1">IF(Step1_GenProfile!H153, Step1_GenProfile!I153*60,"")</f>
        <v>128.23255813953492</v>
      </c>
      <c r="D137" s="13" t="str">
        <f>IF(Step1_GenProfile!H153, ","&amp;itp&amp; IF(Step1_GenProfile!M153,"}};","},"), "")</f>
        <v>,12},</v>
      </c>
    </row>
    <row r="138" spans="1:4" ht="13" x14ac:dyDescent="0.3">
      <c r="A138" s="13"/>
      <c r="B138" s="13" t="str">
        <f ca="1">IF(Step1_GenProfile!H154, "{"&amp;Step1_GenProfile!J154&amp;",","")</f>
        <v>{1.41737860465116,</v>
      </c>
      <c r="C138" s="13">
        <f ca="1">IF(Step1_GenProfile!H154, Step1_GenProfile!I154*60,"")</f>
        <v>129.3209302325582</v>
      </c>
      <c r="D138" s="13" t="str">
        <f>IF(Step1_GenProfile!H154, ","&amp;itp&amp; IF(Step1_GenProfile!M154,"}};","},"), "")</f>
        <v>,12},</v>
      </c>
    </row>
    <row r="139" spans="1:4" ht="13" x14ac:dyDescent="0.3">
      <c r="A139" s="13"/>
      <c r="B139" s="13" t="str">
        <f ca="1">IF(Step1_GenProfile!H155, "{"&amp;Step1_GenProfile!J155&amp;",","")</f>
        <v>{1.4433488372093,</v>
      </c>
      <c r="C139" s="13">
        <f ca="1">IF(Step1_GenProfile!H155, Step1_GenProfile!I155*60,"")</f>
        <v>130.38139534883729</v>
      </c>
      <c r="D139" s="13" t="str">
        <f>IF(Step1_GenProfile!H155, ","&amp;itp&amp; IF(Step1_GenProfile!M155,"}};","},"), "")</f>
        <v>,12},</v>
      </c>
    </row>
    <row r="140" spans="1:4" ht="13" x14ac:dyDescent="0.3">
      <c r="A140" s="13"/>
      <c r="B140" s="13" t="str">
        <f ca="1">IF(Step1_GenProfile!H156, "{"&amp;Step1_GenProfile!J156&amp;",","")</f>
        <v>{1.46952837209302,</v>
      </c>
      <c r="C140" s="13">
        <f ca="1">IF(Step1_GenProfile!H156, Step1_GenProfile!I156*60,"")</f>
        <v>131.41395348837213</v>
      </c>
      <c r="D140" s="13" t="str">
        <f>IF(Step1_GenProfile!H156, ","&amp;itp&amp; IF(Step1_GenProfile!M156,"}};","},"), "")</f>
        <v>,12},</v>
      </c>
    </row>
    <row r="141" spans="1:4" ht="13" x14ac:dyDescent="0.3">
      <c r="A141" s="13"/>
      <c r="B141" s="13" t="str">
        <f ca="1">IF(Step1_GenProfile!H157, "{"&amp;Step1_GenProfile!J157&amp;",","")</f>
        <v>{1.49591162790698,</v>
      </c>
      <c r="C141" s="13">
        <f ca="1">IF(Step1_GenProfile!H157, Step1_GenProfile!I157*60,"")</f>
        <v>132.41860465116284</v>
      </c>
      <c r="D141" s="13" t="str">
        <f>IF(Step1_GenProfile!H157, ","&amp;itp&amp; IF(Step1_GenProfile!M157,"}};","},"), "")</f>
        <v>,12},</v>
      </c>
    </row>
    <row r="142" spans="1:4" ht="13" x14ac:dyDescent="0.3">
      <c r="A142" s="13"/>
      <c r="B142" s="13" t="str">
        <f ca="1">IF(Step1_GenProfile!H158, "{"&amp;Step1_GenProfile!J158&amp;",","")</f>
        <v>{1.52249302325581,</v>
      </c>
      <c r="C142" s="13">
        <f ca="1">IF(Step1_GenProfile!H158, Step1_GenProfile!I158*60,"")</f>
        <v>133.39534883720938</v>
      </c>
      <c r="D142" s="13" t="str">
        <f>IF(Step1_GenProfile!H158, ","&amp;itp&amp; IF(Step1_GenProfile!M158,"}};","},"), "")</f>
        <v>,12},</v>
      </c>
    </row>
    <row r="143" spans="1:4" ht="13" x14ac:dyDescent="0.3">
      <c r="A143" s="13"/>
      <c r="B143" s="13" t="str">
        <f ca="1">IF(Step1_GenProfile!H159, "{"&amp;Step1_GenProfile!J159&amp;",","")</f>
        <v>{1.54926697674419,</v>
      </c>
      <c r="C143" s="13">
        <f ca="1">IF(Step1_GenProfile!H159, Step1_GenProfile!I159*60,"")</f>
        <v>134.34418604651168</v>
      </c>
      <c r="D143" s="13" t="str">
        <f>IF(Step1_GenProfile!H159, ","&amp;itp&amp; IF(Step1_GenProfile!M159,"}};","},"), "")</f>
        <v>,12},</v>
      </c>
    </row>
    <row r="144" spans="1:4" ht="13" x14ac:dyDescent="0.3">
      <c r="A144" s="13"/>
      <c r="B144" s="13" t="str">
        <f ca="1">IF(Step1_GenProfile!H160, "{"&amp;Step1_GenProfile!J160&amp;",","")</f>
        <v>{1.57622790697674,</v>
      </c>
      <c r="C144" s="13">
        <f ca="1">IF(Step1_GenProfile!H160, Step1_GenProfile!I160*60,"")</f>
        <v>135.26511627906979</v>
      </c>
      <c r="D144" s="13" t="str">
        <f>IF(Step1_GenProfile!H160, ","&amp;itp&amp; IF(Step1_GenProfile!M160,"}};","},"), "")</f>
        <v>,12},</v>
      </c>
    </row>
    <row r="145" spans="1:4" ht="13" x14ac:dyDescent="0.3">
      <c r="A145" s="13"/>
      <c r="B145" s="13" t="str">
        <f ca="1">IF(Step1_GenProfile!H161, "{"&amp;Step1_GenProfile!J161&amp;",","")</f>
        <v>{1.60337023255814,</v>
      </c>
      <c r="C145" s="13">
        <f ca="1">IF(Step1_GenProfile!H161, Step1_GenProfile!I161*60,"")</f>
        <v>136.15813953488379</v>
      </c>
      <c r="D145" s="13" t="str">
        <f>IF(Step1_GenProfile!H161, ","&amp;itp&amp; IF(Step1_GenProfile!M161,"}};","},"), "")</f>
        <v>,12},</v>
      </c>
    </row>
    <row r="146" spans="1:4" ht="13" x14ac:dyDescent="0.3">
      <c r="A146" s="13"/>
      <c r="B146" s="13" t="str">
        <f ca="1">IF(Step1_GenProfile!H162, "{"&amp;Step1_GenProfile!J162&amp;",","")</f>
        <v>{1.63068837209302,</v>
      </c>
      <c r="C146" s="13">
        <f ca="1">IF(Step1_GenProfile!H162, Step1_GenProfile!I162*60,"")</f>
        <v>137.02325581395354</v>
      </c>
      <c r="D146" s="13" t="str">
        <f>IF(Step1_GenProfile!H162, ","&amp;itp&amp; IF(Step1_GenProfile!M162,"}};","},"), "")</f>
        <v>,12},</v>
      </c>
    </row>
    <row r="147" spans="1:4" ht="13" x14ac:dyDescent="0.3">
      <c r="A147" s="13"/>
      <c r="B147" s="13" t="str">
        <f ca="1">IF(Step1_GenProfile!H163, "{"&amp;Step1_GenProfile!J163&amp;",","")</f>
        <v>{1.65817674418605,</v>
      </c>
      <c r="C147" s="13">
        <f ca="1">IF(Step1_GenProfile!H163, Step1_GenProfile!I163*60,"")</f>
        <v>137.86046511627913</v>
      </c>
      <c r="D147" s="13" t="str">
        <f>IF(Step1_GenProfile!H163, ","&amp;itp&amp; IF(Step1_GenProfile!M163,"}};","},"), "")</f>
        <v>,12},</v>
      </c>
    </row>
    <row r="148" spans="1:4" ht="13" x14ac:dyDescent="0.3">
      <c r="A148" s="13"/>
      <c r="B148" s="13" t="str">
        <f ca="1">IF(Step1_GenProfile!H164, "{"&amp;Step1_GenProfile!J164&amp;",","")</f>
        <v>{1.68582976744186,</v>
      </c>
      <c r="C148" s="13">
        <f ca="1">IF(Step1_GenProfile!H164, Step1_GenProfile!I164*60,"")</f>
        <v>138.6697674418605</v>
      </c>
      <c r="D148" s="13" t="str">
        <f>IF(Step1_GenProfile!H164, ","&amp;itp&amp; IF(Step1_GenProfile!M164,"}};","},"), "")</f>
        <v>,12},</v>
      </c>
    </row>
    <row r="149" spans="1:4" ht="13" x14ac:dyDescent="0.3">
      <c r="A149" s="13"/>
      <c r="B149" s="13" t="str">
        <f ca="1">IF(Step1_GenProfile!H165, "{"&amp;Step1_GenProfile!J165&amp;",","")</f>
        <v>{1.71364186046512,</v>
      </c>
      <c r="C149" s="13">
        <f ca="1">IF(Step1_GenProfile!H165, Step1_GenProfile!I165*60,"")</f>
        <v>139.45116279069774</v>
      </c>
      <c r="D149" s="13" t="str">
        <f>IF(Step1_GenProfile!H165, ","&amp;itp&amp; IF(Step1_GenProfile!M165,"}};","},"), "")</f>
        <v>,12},</v>
      </c>
    </row>
    <row r="150" spans="1:4" ht="13" x14ac:dyDescent="0.3">
      <c r="A150" s="13"/>
      <c r="B150" s="13" t="str">
        <f ca="1">IF(Step1_GenProfile!H166, "{"&amp;Step1_GenProfile!J166&amp;",","")</f>
        <v>{1.74160744186047,</v>
      </c>
      <c r="C150" s="13">
        <f ca="1">IF(Step1_GenProfile!H166, Step1_GenProfile!I166*60,"")</f>
        <v>140.20465116279075</v>
      </c>
      <c r="D150" s="13" t="str">
        <f>IF(Step1_GenProfile!H166, ","&amp;itp&amp; IF(Step1_GenProfile!M166,"}};","},"), "")</f>
        <v>,12},</v>
      </c>
    </row>
    <row r="151" spans="1:4" ht="13" x14ac:dyDescent="0.3">
      <c r="A151" s="13"/>
      <c r="B151" s="13" t="str">
        <f ca="1">IF(Step1_GenProfile!H167, "{"&amp;Step1_GenProfile!J167&amp;",","")</f>
        <v>{1.76972093023256,</v>
      </c>
      <c r="C151" s="13">
        <f ca="1">IF(Step1_GenProfile!H167, Step1_GenProfile!I167*60,"")</f>
        <v>140.93023255813958</v>
      </c>
      <c r="D151" s="13" t="str">
        <f>IF(Step1_GenProfile!H167, ","&amp;itp&amp; IF(Step1_GenProfile!M167,"}};","},"), "")</f>
        <v>,12},</v>
      </c>
    </row>
    <row r="152" spans="1:4" ht="13" x14ac:dyDescent="0.3">
      <c r="A152" s="13"/>
      <c r="B152" s="13" t="str">
        <f ca="1">IF(Step1_GenProfile!H168, "{"&amp;Step1_GenProfile!J168&amp;",","")</f>
        <v>{1.79797674418605,</v>
      </c>
      <c r="C152" s="13">
        <f ca="1">IF(Step1_GenProfile!H168, Step1_GenProfile!I168*60,"")</f>
        <v>141.62790697674421</v>
      </c>
      <c r="D152" s="13" t="str">
        <f>IF(Step1_GenProfile!H168, ","&amp;itp&amp; IF(Step1_GenProfile!M168,"}};","},"), "")</f>
        <v>,12},</v>
      </c>
    </row>
    <row r="153" spans="1:4" ht="13" x14ac:dyDescent="0.3">
      <c r="A153" s="13"/>
      <c r="B153" s="13" t="str">
        <f ca="1">IF(Step1_GenProfile!H169, "{"&amp;Step1_GenProfile!J169&amp;",","")</f>
        <v>{1.82636930232558,</v>
      </c>
      <c r="C153" s="13">
        <f ca="1">IF(Step1_GenProfile!H169, Step1_GenProfile!I169*60,"")</f>
        <v>142.29767441860469</v>
      </c>
      <c r="D153" s="13" t="str">
        <f>IF(Step1_GenProfile!H169, ","&amp;itp&amp; IF(Step1_GenProfile!M169,"}};","},"), "")</f>
        <v>,12},</v>
      </c>
    </row>
    <row r="154" spans="1:4" ht="13" x14ac:dyDescent="0.3">
      <c r="A154" s="13"/>
      <c r="B154" s="13" t="str">
        <f ca="1">IF(Step1_GenProfile!H170, "{"&amp;Step1_GenProfile!J170&amp;",","")</f>
        <v>{1.85489302325581,</v>
      </c>
      <c r="C154" s="13">
        <f ca="1">IF(Step1_GenProfile!H170, Step1_GenProfile!I170*60,"")</f>
        <v>142.93953488372097</v>
      </c>
      <c r="D154" s="13" t="str">
        <f>IF(Step1_GenProfile!H170, ","&amp;itp&amp; IF(Step1_GenProfile!M170,"}};","},"), "")</f>
        <v>,12},</v>
      </c>
    </row>
    <row r="155" spans="1:4" ht="13" x14ac:dyDescent="0.3">
      <c r="A155" s="13"/>
      <c r="B155" s="13" t="str">
        <f ca="1">IF(Step1_GenProfile!H171, "{"&amp;Step1_GenProfile!J171&amp;",","")</f>
        <v>{1.8835423255814,</v>
      </c>
      <c r="C155" s="13">
        <f ca="1">IF(Step1_GenProfile!H171, Step1_GenProfile!I171*60,"")</f>
        <v>143.55348837209308</v>
      </c>
      <c r="D155" s="13" t="str">
        <f>IF(Step1_GenProfile!H171, ","&amp;itp&amp; IF(Step1_GenProfile!M171,"}};","},"), "")</f>
        <v>,12},</v>
      </c>
    </row>
    <row r="156" spans="1:4" ht="13" x14ac:dyDescent="0.3">
      <c r="A156" s="13"/>
      <c r="B156" s="13" t="str">
        <f ca="1">IF(Step1_GenProfile!H172, "{"&amp;Step1_GenProfile!J172&amp;",","")</f>
        <v>{1.91231162790698,</v>
      </c>
      <c r="C156" s="13">
        <f ca="1">IF(Step1_GenProfile!H172, Step1_GenProfile!I172*60,"")</f>
        <v>144.13953488372096</v>
      </c>
      <c r="D156" s="13" t="str">
        <f>IF(Step1_GenProfile!H172, ","&amp;itp&amp; IF(Step1_GenProfile!M172,"}};","},"), "")</f>
        <v>,12},</v>
      </c>
    </row>
    <row r="157" spans="1:4" ht="13" x14ac:dyDescent="0.3">
      <c r="A157" s="13"/>
      <c r="B157" s="13" t="str">
        <f ca="1">IF(Step1_GenProfile!H173, "{"&amp;Step1_GenProfile!J173&amp;",","")</f>
        <v>{1.94119534883721,</v>
      </c>
      <c r="C157" s="13">
        <f ca="1">IF(Step1_GenProfile!H173, Step1_GenProfile!I173*60,"")</f>
        <v>144.69767441860469</v>
      </c>
      <c r="D157" s="13" t="str">
        <f>IF(Step1_GenProfile!H173, ","&amp;itp&amp; IF(Step1_GenProfile!M173,"}};","},"), "")</f>
        <v>,12},</v>
      </c>
    </row>
    <row r="158" spans="1:4" ht="13" x14ac:dyDescent="0.3">
      <c r="A158" s="13"/>
      <c r="B158" s="13" t="str">
        <f ca="1">IF(Step1_GenProfile!H174, "{"&amp;Step1_GenProfile!J174&amp;",","")</f>
        <v>{1.97018790697674,</v>
      </c>
      <c r="C158" s="13">
        <f ca="1">IF(Step1_GenProfile!H174, Step1_GenProfile!I174*60,"")</f>
        <v>145.22790697674421</v>
      </c>
      <c r="D158" s="13" t="str">
        <f>IF(Step1_GenProfile!H174, ","&amp;itp&amp; IF(Step1_GenProfile!M174,"}};","},"), "")</f>
        <v>,12},</v>
      </c>
    </row>
    <row r="159" spans="1:4" ht="13" x14ac:dyDescent="0.3">
      <c r="A159" s="13"/>
      <c r="B159" s="13" t="str">
        <f ca="1">IF(Step1_GenProfile!H175, "{"&amp;Step1_GenProfile!J175&amp;",","")</f>
        <v>{1.99928372093023,</v>
      </c>
      <c r="C159" s="13">
        <f ca="1">IF(Step1_GenProfile!H175, Step1_GenProfile!I175*60,"")</f>
        <v>145.73023255813956</v>
      </c>
      <c r="D159" s="13" t="str">
        <f>IF(Step1_GenProfile!H175, ","&amp;itp&amp; IF(Step1_GenProfile!M175,"}};","},"), "")</f>
        <v>,12},</v>
      </c>
    </row>
    <row r="160" spans="1:4" ht="13" x14ac:dyDescent="0.3">
      <c r="A160" s="13"/>
      <c r="B160" s="13" t="str">
        <f ca="1">IF(Step1_GenProfile!H176, "{"&amp;Step1_GenProfile!J176&amp;",","")</f>
        <v>{2.02847720930233,</v>
      </c>
      <c r="C160" s="13">
        <f ca="1">IF(Step1_GenProfile!H176, Step1_GenProfile!I176*60,"")</f>
        <v>146.20465116279073</v>
      </c>
      <c r="D160" s="13" t="str">
        <f>IF(Step1_GenProfile!H176, ","&amp;itp&amp; IF(Step1_GenProfile!M176,"}};","},"), "")</f>
        <v>,12},</v>
      </c>
    </row>
    <row r="161" spans="1:4" ht="13" x14ac:dyDescent="0.3">
      <c r="A161" s="13"/>
      <c r="B161" s="13" t="str">
        <f ca="1">IF(Step1_GenProfile!H177, "{"&amp;Step1_GenProfile!J177&amp;",","")</f>
        <v>{2.05776279069768,</v>
      </c>
      <c r="C161" s="13">
        <f ca="1">IF(Step1_GenProfile!H177, Step1_GenProfile!I177*60,"")</f>
        <v>146.6511627906977</v>
      </c>
      <c r="D161" s="13" t="str">
        <f>IF(Step1_GenProfile!H177, ","&amp;itp&amp; IF(Step1_GenProfile!M177,"}};","},"), "")</f>
        <v>,12},</v>
      </c>
    </row>
    <row r="162" spans="1:4" ht="13" x14ac:dyDescent="0.3">
      <c r="A162" s="13"/>
      <c r="B162" s="13" t="str">
        <f ca="1">IF(Step1_GenProfile!H178, "{"&amp;Step1_GenProfile!J178&amp;",","")</f>
        <v>{2.08713488372093,</v>
      </c>
      <c r="C162" s="13">
        <f ca="1">IF(Step1_GenProfile!H178, Step1_GenProfile!I178*60,"")</f>
        <v>147.06976744186053</v>
      </c>
      <c r="D162" s="13" t="str">
        <f>IF(Step1_GenProfile!H178, ","&amp;itp&amp; IF(Step1_GenProfile!M178,"}};","},"), "")</f>
        <v>,12},</v>
      </c>
    </row>
    <row r="163" spans="1:4" ht="13" x14ac:dyDescent="0.3">
      <c r="A163" s="13"/>
      <c r="B163" s="13" t="str">
        <f ca="1">IF(Step1_GenProfile!H179, "{"&amp;Step1_GenProfile!J179&amp;",","")</f>
        <v>{2.11658790697675,</v>
      </c>
      <c r="C163" s="13">
        <f ca="1">IF(Step1_GenProfile!H179, Step1_GenProfile!I179*60,"")</f>
        <v>147.46046511627907</v>
      </c>
      <c r="D163" s="13" t="str">
        <f>IF(Step1_GenProfile!H179, ","&amp;itp&amp; IF(Step1_GenProfile!M179,"}};","},"), "")</f>
        <v>,12},</v>
      </c>
    </row>
    <row r="164" spans="1:4" ht="13" x14ac:dyDescent="0.3">
      <c r="A164" s="13"/>
      <c r="B164" s="13" t="str">
        <f ca="1">IF(Step1_GenProfile!H180, "{"&amp;Step1_GenProfile!J180&amp;",","")</f>
        <v>{2.14611627906977,</v>
      </c>
      <c r="C164" s="13">
        <f ca="1">IF(Step1_GenProfile!H180, Step1_GenProfile!I180*60,"")</f>
        <v>147.82325581395349</v>
      </c>
      <c r="D164" s="13" t="str">
        <f>IF(Step1_GenProfile!H180, ","&amp;itp&amp; IF(Step1_GenProfile!M180,"}};","},"), "")</f>
        <v>,12},</v>
      </c>
    </row>
    <row r="165" spans="1:4" ht="13" x14ac:dyDescent="0.3">
      <c r="A165" s="13"/>
      <c r="B165" s="13" t="str">
        <f ca="1">IF(Step1_GenProfile!H181, "{"&amp;Step1_GenProfile!J181&amp;",","")</f>
        <v>{2.17571441860465,</v>
      </c>
      <c r="C165" s="13">
        <f ca="1">IF(Step1_GenProfile!H181, Step1_GenProfile!I181*60,"")</f>
        <v>148.15813953488376</v>
      </c>
      <c r="D165" s="13" t="str">
        <f>IF(Step1_GenProfile!H181, ","&amp;itp&amp; IF(Step1_GenProfile!M181,"}};","},"), "")</f>
        <v>,12},</v>
      </c>
    </row>
    <row r="166" spans="1:4" ht="13" x14ac:dyDescent="0.3">
      <c r="A166" s="13"/>
      <c r="B166" s="13" t="str">
        <f ca="1">IF(Step1_GenProfile!H182, "{"&amp;Step1_GenProfile!J182&amp;",","")</f>
        <v>{2.20537674418605,</v>
      </c>
      <c r="C166" s="13">
        <f ca="1">IF(Step1_GenProfile!H182, Step1_GenProfile!I182*60,"")</f>
        <v>148.4651162790698</v>
      </c>
      <c r="D166" s="13" t="str">
        <f>IF(Step1_GenProfile!H182, ","&amp;itp&amp; IF(Step1_GenProfile!M182,"}};","},"), "")</f>
        <v>,12},</v>
      </c>
    </row>
    <row r="167" spans="1:4" ht="13" x14ac:dyDescent="0.3">
      <c r="A167" s="13"/>
      <c r="B167" s="13" t="str">
        <f ca="1">IF(Step1_GenProfile!H183, "{"&amp;Step1_GenProfile!J183&amp;",","")</f>
        <v>{2.23509767441861,</v>
      </c>
      <c r="C167" s="13">
        <f ca="1">IF(Step1_GenProfile!H183, Step1_GenProfile!I183*60,"")</f>
        <v>148.74418604651166</v>
      </c>
      <c r="D167" s="13" t="str">
        <f>IF(Step1_GenProfile!H183, ","&amp;itp&amp; IF(Step1_GenProfile!M183,"}};","},"), "")</f>
        <v>,12},</v>
      </c>
    </row>
    <row r="168" spans="1:4" ht="13" x14ac:dyDescent="0.3">
      <c r="A168" s="13"/>
      <c r="B168" s="13" t="str">
        <f ca="1">IF(Step1_GenProfile!H184, "{"&amp;Step1_GenProfile!J184&amp;",","")</f>
        <v>{2.26487162790698,</v>
      </c>
      <c r="C168" s="13">
        <f ca="1">IF(Step1_GenProfile!H184, Step1_GenProfile!I184*60,"")</f>
        <v>148.99534883720929</v>
      </c>
      <c r="D168" s="13" t="str">
        <f>IF(Step1_GenProfile!H184, ","&amp;itp&amp; IF(Step1_GenProfile!M184,"}};","},"), "")</f>
        <v>,12},</v>
      </c>
    </row>
    <row r="169" spans="1:4" ht="13" x14ac:dyDescent="0.3">
      <c r="A169" s="13"/>
      <c r="B169" s="13" t="str">
        <f ca="1">IF(Step1_GenProfile!H185, "{"&amp;Step1_GenProfile!J185&amp;",","")</f>
        <v>{2.29469302325582,</v>
      </c>
      <c r="C169" s="13">
        <f ca="1">IF(Step1_GenProfile!H185, Step1_GenProfile!I185*60,"")</f>
        <v>149.21860465116279</v>
      </c>
      <c r="D169" s="13" t="str">
        <f>IF(Step1_GenProfile!H185, ","&amp;itp&amp; IF(Step1_GenProfile!M185,"}};","},"), "")</f>
        <v>,12},</v>
      </c>
    </row>
    <row r="170" spans="1:4" ht="13" x14ac:dyDescent="0.3">
      <c r="A170" s="13"/>
      <c r="B170" s="13" t="str">
        <f ca="1">IF(Step1_GenProfile!H186, "{"&amp;Step1_GenProfile!J186&amp;",","")</f>
        <v>{2.32455627906977,</v>
      </c>
      <c r="C170" s="13">
        <f ca="1">IF(Step1_GenProfile!H186, Step1_GenProfile!I186*60,"")</f>
        <v>149.4139534883721</v>
      </c>
      <c r="D170" s="13" t="str">
        <f>IF(Step1_GenProfile!H186, ","&amp;itp&amp; IF(Step1_GenProfile!M186,"}};","},"), "")</f>
        <v>,12},</v>
      </c>
    </row>
    <row r="171" spans="1:4" ht="13" x14ac:dyDescent="0.3">
      <c r="A171" s="13"/>
      <c r="B171" s="13" t="str">
        <f ca="1">IF(Step1_GenProfile!H187, "{"&amp;Step1_GenProfile!J187&amp;",","")</f>
        <v>{2.35445581395349,</v>
      </c>
      <c r="C171" s="13">
        <f ca="1">IF(Step1_GenProfile!H187, Step1_GenProfile!I187*60,"")</f>
        <v>149.58139534883722</v>
      </c>
      <c r="D171" s="13" t="str">
        <f>IF(Step1_GenProfile!H187, ","&amp;itp&amp; IF(Step1_GenProfile!M187,"}};","},"), "")</f>
        <v>,12},</v>
      </c>
    </row>
    <row r="172" spans="1:4" ht="13" x14ac:dyDescent="0.3">
      <c r="A172" s="13"/>
      <c r="B172" s="13" t="str">
        <f ca="1">IF(Step1_GenProfile!H188, "{"&amp;Step1_GenProfile!J188&amp;",","")</f>
        <v>{2.38438604651163,</v>
      </c>
      <c r="C172" s="13">
        <f ca="1">IF(Step1_GenProfile!H188, Step1_GenProfile!I188*60,"")</f>
        <v>149.72093023255815</v>
      </c>
      <c r="D172" s="13" t="str">
        <f>IF(Step1_GenProfile!H188, ","&amp;itp&amp; IF(Step1_GenProfile!M188,"}};","},"), "")</f>
        <v>,12},</v>
      </c>
    </row>
    <row r="173" spans="1:4" ht="13" x14ac:dyDescent="0.3">
      <c r="A173" s="13"/>
      <c r="B173" s="13" t="str">
        <f ca="1">IF(Step1_GenProfile!H189, "{"&amp;Step1_GenProfile!J189&amp;",","")</f>
        <v>{2.41434139534884,</v>
      </c>
      <c r="C173" s="13">
        <f ca="1">IF(Step1_GenProfile!H189, Step1_GenProfile!I189*60,"")</f>
        <v>149.83255813953488</v>
      </c>
      <c r="D173" s="13" t="str">
        <f>IF(Step1_GenProfile!H189, ","&amp;itp&amp; IF(Step1_GenProfile!M189,"}};","},"), "")</f>
        <v>,12},</v>
      </c>
    </row>
    <row r="174" spans="1:4" ht="13" x14ac:dyDescent="0.3">
      <c r="A174" s="13"/>
      <c r="B174" s="13" t="str">
        <f ca="1">IF(Step1_GenProfile!H190, "{"&amp;Step1_GenProfile!J190&amp;",","")</f>
        <v>{2.44431627906977,</v>
      </c>
      <c r="C174" s="13">
        <f ca="1">IF(Step1_GenProfile!H190, Step1_GenProfile!I190*60,"")</f>
        <v>149.91627906976743</v>
      </c>
      <c r="D174" s="13" t="str">
        <f>IF(Step1_GenProfile!H190, ","&amp;itp&amp; IF(Step1_GenProfile!M190,"}};","},"), "")</f>
        <v>,12},</v>
      </c>
    </row>
    <row r="175" spans="1:4" ht="13" x14ac:dyDescent="0.3">
      <c r="A175" s="13"/>
      <c r="B175" s="13" t="str">
        <f ca="1">IF(Step1_GenProfile!H191, "{"&amp;Step1_GenProfile!J191&amp;",","")</f>
        <v>{2.47430511627907,</v>
      </c>
      <c r="C175" s="13">
        <f ca="1">IF(Step1_GenProfile!H191, Step1_GenProfile!I191*60,"")</f>
        <v>149.97209302325581</v>
      </c>
      <c r="D175" s="13" t="str">
        <f>IF(Step1_GenProfile!H191, ","&amp;itp&amp; IF(Step1_GenProfile!M191,"}};","},"), "")</f>
        <v>,12},</v>
      </c>
    </row>
    <row r="176" spans="1:4" ht="13" x14ac:dyDescent="0.3">
      <c r="A176" s="13"/>
      <c r="B176" s="13" t="str">
        <f ca="1">IF(Step1_GenProfile!H192, "{"&amp;Step1_GenProfile!J192&amp;",","")</f>
        <v>{2.5043023255814,</v>
      </c>
      <c r="C176" s="13">
        <f ca="1">IF(Step1_GenProfile!H192, Step1_GenProfile!I192*60,"")</f>
        <v>150</v>
      </c>
      <c r="D176" s="13" t="str">
        <f>IF(Step1_GenProfile!H192, ","&amp;itp&amp; IF(Step1_GenProfile!M192,"}};","},"), "")</f>
        <v>,12},</v>
      </c>
    </row>
    <row r="177" spans="1:4" ht="13" x14ac:dyDescent="0.3">
      <c r="A177" s="13"/>
      <c r="B177" s="13" t="str">
        <f ca="1">IF(Step1_GenProfile!H193, "{"&amp;Step1_GenProfile!J193&amp;",","")</f>
        <v>{2.5343023255814,</v>
      </c>
      <c r="C177" s="13">
        <f ca="1">IF(Step1_GenProfile!H193, Step1_GenProfile!I193*60,"")</f>
        <v>150</v>
      </c>
      <c r="D177" s="13" t="str">
        <f>IF(Step1_GenProfile!H193, ","&amp;itp&amp; IF(Step1_GenProfile!M193,"}};","},"), "")</f>
        <v>,12},</v>
      </c>
    </row>
    <row r="178" spans="1:4" ht="13" x14ac:dyDescent="0.3">
      <c r="A178" s="13"/>
      <c r="B178" s="13" t="str">
        <f ca="1">IF(Step1_GenProfile!H194, "{"&amp;Step1_GenProfile!J194&amp;",","")</f>
        <v>{2.5643023255814,</v>
      </c>
      <c r="C178" s="13">
        <f ca="1">IF(Step1_GenProfile!H194, Step1_GenProfile!I194*60,"")</f>
        <v>150</v>
      </c>
      <c r="D178" s="13" t="str">
        <f>IF(Step1_GenProfile!H194, ","&amp;itp&amp; IF(Step1_GenProfile!M194,"}};","},"), "")</f>
        <v>,12},</v>
      </c>
    </row>
    <row r="179" spans="1:4" ht="13" x14ac:dyDescent="0.3">
      <c r="A179" s="13"/>
      <c r="B179" s="13" t="str">
        <f ca="1">IF(Step1_GenProfile!H195, "{"&amp;Step1_GenProfile!J195&amp;",","")</f>
        <v>{2.5943023255814,</v>
      </c>
      <c r="C179" s="13">
        <f ca="1">IF(Step1_GenProfile!H195, Step1_GenProfile!I195*60,"")</f>
        <v>150</v>
      </c>
      <c r="D179" s="13" t="str">
        <f>IF(Step1_GenProfile!H195, ","&amp;itp&amp; IF(Step1_GenProfile!M195,"}};","},"), "")</f>
        <v>,12},</v>
      </c>
    </row>
    <row r="180" spans="1:4" ht="13" x14ac:dyDescent="0.3">
      <c r="A180" s="13"/>
      <c r="B180" s="13" t="str">
        <f ca="1">IF(Step1_GenProfile!H196, "{"&amp;Step1_GenProfile!J196&amp;",","")</f>
        <v>{2.6243023255814,</v>
      </c>
      <c r="C180" s="13">
        <f ca="1">IF(Step1_GenProfile!H196, Step1_GenProfile!I196*60,"")</f>
        <v>150</v>
      </c>
      <c r="D180" s="13" t="str">
        <f>IF(Step1_GenProfile!H196, ","&amp;itp&amp; IF(Step1_GenProfile!M196,"}};","},"), "")</f>
        <v>,12},</v>
      </c>
    </row>
    <row r="181" spans="1:4" ht="13" x14ac:dyDescent="0.3">
      <c r="A181" s="13"/>
      <c r="B181" s="13" t="str">
        <f ca="1">IF(Step1_GenProfile!H197, "{"&amp;Step1_GenProfile!J197&amp;",","")</f>
        <v>{2.6543023255814,</v>
      </c>
      <c r="C181" s="13">
        <f ca="1">IF(Step1_GenProfile!H197, Step1_GenProfile!I197*60,"")</f>
        <v>150</v>
      </c>
      <c r="D181" s="13" t="str">
        <f>IF(Step1_GenProfile!H197, ","&amp;itp&amp; IF(Step1_GenProfile!M197,"}};","},"), "")</f>
        <v>,12},</v>
      </c>
    </row>
    <row r="182" spans="1:4" ht="13" x14ac:dyDescent="0.3">
      <c r="A182" s="13"/>
      <c r="B182" s="13" t="str">
        <f ca="1">IF(Step1_GenProfile!H198, "{"&amp;Step1_GenProfile!J198&amp;",","")</f>
        <v>{2.6843023255814,</v>
      </c>
      <c r="C182" s="13">
        <f ca="1">IF(Step1_GenProfile!H198, Step1_GenProfile!I198*60,"")</f>
        <v>150</v>
      </c>
      <c r="D182" s="13" t="str">
        <f>IF(Step1_GenProfile!H198, ","&amp;itp&amp; IF(Step1_GenProfile!M198,"}};","},"), "")</f>
        <v>,12},</v>
      </c>
    </row>
    <row r="183" spans="1:4" ht="13" x14ac:dyDescent="0.3">
      <c r="A183" s="13"/>
      <c r="B183" s="13" t="str">
        <f ca="1">IF(Step1_GenProfile!H199, "{"&amp;Step1_GenProfile!J199&amp;",","")</f>
        <v>{2.7143023255814,</v>
      </c>
      <c r="C183" s="13">
        <f ca="1">IF(Step1_GenProfile!H199, Step1_GenProfile!I199*60,"")</f>
        <v>150</v>
      </c>
      <c r="D183" s="13" t="str">
        <f>IF(Step1_GenProfile!H199, ","&amp;itp&amp; IF(Step1_GenProfile!M199,"}};","},"), "")</f>
        <v>,12},</v>
      </c>
    </row>
    <row r="184" spans="1:4" ht="13" x14ac:dyDescent="0.3">
      <c r="A184" s="13"/>
      <c r="B184" s="13" t="str">
        <f ca="1">IF(Step1_GenProfile!H200, "{"&amp;Step1_GenProfile!J200&amp;",","")</f>
        <v>{2.74430232558139,</v>
      </c>
      <c r="C184" s="13">
        <f ca="1">IF(Step1_GenProfile!H200, Step1_GenProfile!I200*60,"")</f>
        <v>150</v>
      </c>
      <c r="D184" s="13" t="str">
        <f>IF(Step1_GenProfile!H200, ","&amp;itp&amp; IF(Step1_GenProfile!M200,"}};","},"), "")</f>
        <v>,12},</v>
      </c>
    </row>
    <row r="185" spans="1:4" ht="13" x14ac:dyDescent="0.3">
      <c r="A185" s="13"/>
      <c r="B185" s="13" t="str">
        <f ca="1">IF(Step1_GenProfile!H201, "{"&amp;Step1_GenProfile!J201&amp;",","")</f>
        <v>{2.77430232558139,</v>
      </c>
      <c r="C185" s="13">
        <f ca="1">IF(Step1_GenProfile!H201, Step1_GenProfile!I201*60,"")</f>
        <v>150</v>
      </c>
      <c r="D185" s="13" t="str">
        <f>IF(Step1_GenProfile!H201, ","&amp;itp&amp; IF(Step1_GenProfile!M201,"}};","},"), "")</f>
        <v>,12},</v>
      </c>
    </row>
    <row r="186" spans="1:4" ht="13" x14ac:dyDescent="0.3">
      <c r="A186" s="13"/>
      <c r="B186" s="13" t="str">
        <f ca="1">IF(Step1_GenProfile!H202, "{"&amp;Step1_GenProfile!J202&amp;",","")</f>
        <v>{2.80430232558139,</v>
      </c>
      <c r="C186" s="13">
        <f ca="1">IF(Step1_GenProfile!H202, Step1_GenProfile!I202*60,"")</f>
        <v>150</v>
      </c>
      <c r="D186" s="13" t="str">
        <f>IF(Step1_GenProfile!H202, ","&amp;itp&amp; IF(Step1_GenProfile!M202,"}};","},"), "")</f>
        <v>,12},</v>
      </c>
    </row>
    <row r="187" spans="1:4" ht="13" x14ac:dyDescent="0.3">
      <c r="A187" s="13"/>
      <c r="B187" s="13" t="str">
        <f ca="1">IF(Step1_GenProfile!H203, "{"&amp;Step1_GenProfile!J203&amp;",","")</f>
        <v>{2.83430232558139,</v>
      </c>
      <c r="C187" s="13">
        <f ca="1">IF(Step1_GenProfile!H203, Step1_GenProfile!I203*60,"")</f>
        <v>150</v>
      </c>
      <c r="D187" s="13" t="str">
        <f>IF(Step1_GenProfile!H203, ","&amp;itp&amp; IF(Step1_GenProfile!M203,"}};","},"), "")</f>
        <v>,12},</v>
      </c>
    </row>
    <row r="188" spans="1:4" ht="13" x14ac:dyDescent="0.3">
      <c r="A188" s="13"/>
      <c r="B188" s="13" t="str">
        <f ca="1">IF(Step1_GenProfile!H204, "{"&amp;Step1_GenProfile!J204&amp;",","")</f>
        <v>{2.86430232558139,</v>
      </c>
      <c r="C188" s="13">
        <f ca="1">IF(Step1_GenProfile!H204, Step1_GenProfile!I204*60,"")</f>
        <v>150</v>
      </c>
      <c r="D188" s="13" t="str">
        <f>IF(Step1_GenProfile!H204, ","&amp;itp&amp; IF(Step1_GenProfile!M204,"}};","},"), "")</f>
        <v>,12},</v>
      </c>
    </row>
    <row r="189" spans="1:4" ht="13" x14ac:dyDescent="0.3">
      <c r="A189" s="13"/>
      <c r="B189" s="13" t="str">
        <f ca="1">IF(Step1_GenProfile!H205, "{"&amp;Step1_GenProfile!J205&amp;",","")</f>
        <v>{2.89430232558139,</v>
      </c>
      <c r="C189" s="13">
        <f ca="1">IF(Step1_GenProfile!H205, Step1_GenProfile!I205*60,"")</f>
        <v>150</v>
      </c>
      <c r="D189" s="13" t="str">
        <f>IF(Step1_GenProfile!H205, ","&amp;itp&amp; IF(Step1_GenProfile!M205,"}};","},"), "")</f>
        <v>,12},</v>
      </c>
    </row>
    <row r="190" spans="1:4" ht="13" x14ac:dyDescent="0.3">
      <c r="A190" s="13"/>
      <c r="B190" s="13" t="str">
        <f ca="1">IF(Step1_GenProfile!H206, "{"&amp;Step1_GenProfile!J206&amp;",","")</f>
        <v>{2.92429674418605,</v>
      </c>
      <c r="C190" s="13">
        <f ca="1">IF(Step1_GenProfile!H206, Step1_GenProfile!I206*60,"")</f>
        <v>149.94418604651162</v>
      </c>
      <c r="D190" s="13" t="str">
        <f>IF(Step1_GenProfile!H206, ","&amp;itp&amp; IF(Step1_GenProfile!M206,"}};","},"), "")</f>
        <v>,12},</v>
      </c>
    </row>
    <row r="191" spans="1:4" ht="13" x14ac:dyDescent="0.3">
      <c r="A191" s="13"/>
      <c r="B191" s="13" t="str">
        <f ca="1">IF(Step1_GenProfile!H207, "{"&amp;Step1_GenProfile!J207&amp;",","")</f>
        <v>{2.95427720930232,</v>
      </c>
      <c r="C191" s="13">
        <f ca="1">IF(Step1_GenProfile!H207, Step1_GenProfile!I207*60,"")</f>
        <v>149.86046511627907</v>
      </c>
      <c r="D191" s="13" t="str">
        <f>IF(Step1_GenProfile!H207, ","&amp;itp&amp; IF(Step1_GenProfile!M207,"}};","},"), "")</f>
        <v>,12},</v>
      </c>
    </row>
    <row r="192" spans="1:4" ht="13" x14ac:dyDescent="0.3">
      <c r="A192" s="13"/>
      <c r="B192" s="13" t="str">
        <f ca="1">IF(Step1_GenProfile!H208, "{"&amp;Step1_GenProfile!J208&amp;",","")</f>
        <v>{2.98423813953488,</v>
      </c>
      <c r="C192" s="13">
        <f ca="1">IF(Step1_GenProfile!H208, Step1_GenProfile!I208*60,"")</f>
        <v>149.74883720930231</v>
      </c>
      <c r="D192" s="13" t="str">
        <f>IF(Step1_GenProfile!H208, ","&amp;itp&amp; IF(Step1_GenProfile!M208,"}};","},"), "")</f>
        <v>,12},</v>
      </c>
    </row>
    <row r="193" spans="1:4" ht="13" x14ac:dyDescent="0.3">
      <c r="A193" s="13"/>
      <c r="B193" s="13" t="str">
        <f ca="1">IF(Step1_GenProfile!H209, "{"&amp;Step1_GenProfile!J209&amp;",","")</f>
        <v>{3.01417395348837,</v>
      </c>
      <c r="C193" s="13">
        <f ca="1">IF(Step1_GenProfile!H209, Step1_GenProfile!I209*60,"")</f>
        <v>149.60930232558138</v>
      </c>
      <c r="D193" s="13" t="str">
        <f>IF(Step1_GenProfile!H209, ","&amp;itp&amp; IF(Step1_GenProfile!M209,"}};","},"), "")</f>
        <v>,12},</v>
      </c>
    </row>
    <row r="194" spans="1:4" ht="13" x14ac:dyDescent="0.3">
      <c r="A194" s="13"/>
      <c r="B194" s="13" t="str">
        <f ca="1">IF(Step1_GenProfile!H210, "{"&amp;Step1_GenProfile!J210&amp;",","")</f>
        <v>{3.04407906976744,</v>
      </c>
      <c r="C194" s="13">
        <f ca="1">IF(Step1_GenProfile!H210, Step1_GenProfile!I210*60,"")</f>
        <v>149.44186046511629</v>
      </c>
      <c r="D194" s="13" t="str">
        <f>IF(Step1_GenProfile!H210, ","&amp;itp&amp; IF(Step1_GenProfile!M210,"}};","},"), "")</f>
        <v>,12},</v>
      </c>
    </row>
    <row r="195" spans="1:4" ht="13" x14ac:dyDescent="0.3">
      <c r="A195" s="13"/>
      <c r="B195" s="13" t="str">
        <f ca="1">IF(Step1_GenProfile!H211, "{"&amp;Step1_GenProfile!J211&amp;",","")</f>
        <v>{3.07394790697674,</v>
      </c>
      <c r="C195" s="13">
        <f ca="1">IF(Step1_GenProfile!H211, Step1_GenProfile!I211*60,"")</f>
        <v>149.24651162790698</v>
      </c>
      <c r="D195" s="13" t="str">
        <f>IF(Step1_GenProfile!H211, ","&amp;itp&amp; IF(Step1_GenProfile!M211,"}};","},"), "")</f>
        <v>,12},</v>
      </c>
    </row>
    <row r="196" spans="1:4" ht="13" x14ac:dyDescent="0.3">
      <c r="A196" s="13"/>
      <c r="B196" s="13" t="str">
        <f ca="1">IF(Step1_GenProfile!H212, "{"&amp;Step1_GenProfile!J212&amp;",","")</f>
        <v>{3.10377488372093,</v>
      </c>
      <c r="C196" s="13">
        <f ca="1">IF(Step1_GenProfile!H212, Step1_GenProfile!I212*60,"")</f>
        <v>149.02325581395351</v>
      </c>
      <c r="D196" s="13" t="str">
        <f>IF(Step1_GenProfile!H212, ","&amp;itp&amp; IF(Step1_GenProfile!M212,"}};","},"), "")</f>
        <v>,12},</v>
      </c>
    </row>
    <row r="197" spans="1:4" ht="13" x14ac:dyDescent="0.3">
      <c r="A197" s="13"/>
      <c r="B197" s="13" t="str">
        <f ca="1">IF(Step1_GenProfile!H213, "{"&amp;Step1_GenProfile!J213&amp;",","")</f>
        <v>{3.13355441860465,</v>
      </c>
      <c r="C197" s="13">
        <f ca="1">IF(Step1_GenProfile!H213, Step1_GenProfile!I213*60,"")</f>
        <v>148.77209302325582</v>
      </c>
      <c r="D197" s="13" t="str">
        <f>IF(Step1_GenProfile!H213, ","&amp;itp&amp; IF(Step1_GenProfile!M213,"}};","},"), "")</f>
        <v>,12},</v>
      </c>
    </row>
    <row r="198" spans="1:4" ht="13" x14ac:dyDescent="0.3">
      <c r="A198" s="13"/>
      <c r="B198" s="13" t="str">
        <f ca="1">IF(Step1_GenProfile!H214, "{"&amp;Step1_GenProfile!J214&amp;",","")</f>
        <v>{3.16328093023256,</v>
      </c>
      <c r="C198" s="13">
        <f ca="1">IF(Step1_GenProfile!H214, Step1_GenProfile!I214*60,"")</f>
        <v>148.49302325581397</v>
      </c>
      <c r="D198" s="13" t="str">
        <f>IF(Step1_GenProfile!H214, ","&amp;itp&amp; IF(Step1_GenProfile!M214,"}};","},"), "")</f>
        <v>,12},</v>
      </c>
    </row>
    <row r="199" spans="1:4" ht="13" x14ac:dyDescent="0.3">
      <c r="A199" s="13"/>
      <c r="B199" s="13" t="str">
        <f ca="1">IF(Step1_GenProfile!H215, "{"&amp;Step1_GenProfile!J215&amp;",","")</f>
        <v>{3.1929488372093,</v>
      </c>
      <c r="C199" s="13">
        <f ca="1">IF(Step1_GenProfile!H215, Step1_GenProfile!I215*60,"")</f>
        <v>148.18604651162792</v>
      </c>
      <c r="D199" s="13" t="str">
        <f>IF(Step1_GenProfile!H215, ","&amp;itp&amp; IF(Step1_GenProfile!M215,"}};","},"), "")</f>
        <v>,12},</v>
      </c>
    </row>
    <row r="200" spans="1:4" ht="13" x14ac:dyDescent="0.3">
      <c r="A200" s="13"/>
      <c r="B200" s="13" t="str">
        <f ca="1">IF(Step1_GenProfile!H216, "{"&amp;Step1_GenProfile!J216&amp;",","")</f>
        <v>{3.22255255813953,</v>
      </c>
      <c r="C200" s="13">
        <f ca="1">IF(Step1_GenProfile!H216, Step1_GenProfile!I216*60,"")</f>
        <v>147.85116279069769</v>
      </c>
      <c r="D200" s="13" t="str">
        <f>IF(Step1_GenProfile!H216, ","&amp;itp&amp; IF(Step1_GenProfile!M216,"}};","},"), "")</f>
        <v>,12},</v>
      </c>
    </row>
    <row r="201" spans="1:4" ht="13" x14ac:dyDescent="0.3">
      <c r="A201" s="13"/>
      <c r="B201" s="13" t="str">
        <f ca="1">IF(Step1_GenProfile!H217, "{"&amp;Step1_GenProfile!J217&amp;",","")</f>
        <v>{3.25208651162791,</v>
      </c>
      <c r="C201" s="13">
        <f ca="1">IF(Step1_GenProfile!H217, Step1_GenProfile!I217*60,"")</f>
        <v>147.48837209302326</v>
      </c>
      <c r="D201" s="13" t="str">
        <f>IF(Step1_GenProfile!H217, ","&amp;itp&amp; IF(Step1_GenProfile!M217,"}};","},"), "")</f>
        <v>,12},</v>
      </c>
    </row>
    <row r="202" spans="1:4" ht="13" x14ac:dyDescent="0.3">
      <c r="A202" s="13"/>
      <c r="B202" s="13" t="str">
        <f ca="1">IF(Step1_GenProfile!H218, "{"&amp;Step1_GenProfile!J218&amp;",","")</f>
        <v>{3.28154511627907,</v>
      </c>
      <c r="C202" s="13">
        <f ca="1">IF(Step1_GenProfile!H218, Step1_GenProfile!I218*60,"")</f>
        <v>147.09767441860467</v>
      </c>
      <c r="D202" s="13" t="str">
        <f>IF(Step1_GenProfile!H218, ","&amp;itp&amp; IF(Step1_GenProfile!M218,"}};","},"), "")</f>
        <v>,12},</v>
      </c>
    </row>
    <row r="203" spans="1:4" ht="13" x14ac:dyDescent="0.3">
      <c r="A203" s="13"/>
      <c r="B203" s="13" t="str">
        <f ca="1">IF(Step1_GenProfile!H219, "{"&amp;Step1_GenProfile!J219&amp;",","")</f>
        <v>{3.31092279069767,</v>
      </c>
      <c r="C203" s="13">
        <f ca="1">IF(Step1_GenProfile!H219, Step1_GenProfile!I219*60,"")</f>
        <v>146.6790697674418</v>
      </c>
      <c r="D203" s="13" t="str">
        <f>IF(Step1_GenProfile!H219, ","&amp;itp&amp; IF(Step1_GenProfile!M219,"}};","},"), "")</f>
        <v>,12},</v>
      </c>
    </row>
    <row r="204" spans="1:4" ht="13" x14ac:dyDescent="0.3">
      <c r="A204" s="13"/>
      <c r="B204" s="13" t="str">
        <f ca="1">IF(Step1_GenProfile!H220, "{"&amp;Step1_GenProfile!J220&amp;",","")</f>
        <v>{3.34021395348837,</v>
      </c>
      <c r="C204" s="13">
        <f ca="1">IF(Step1_GenProfile!H220, Step1_GenProfile!I220*60,"")</f>
        <v>146.23255813953492</v>
      </c>
      <c r="D204" s="13" t="str">
        <f>IF(Step1_GenProfile!H220, ","&amp;itp&amp; IF(Step1_GenProfile!M220,"}};","},"), "")</f>
        <v>,12},</v>
      </c>
    </row>
    <row r="205" spans="1:4" ht="13" x14ac:dyDescent="0.3">
      <c r="A205" s="13"/>
      <c r="B205" s="13" t="str">
        <f ca="1">IF(Step1_GenProfile!H221, "{"&amp;Step1_GenProfile!J221&amp;",","")</f>
        <v>{3.36941302325581,</v>
      </c>
      <c r="C205" s="13">
        <f ca="1">IF(Step1_GenProfile!H221, Step1_GenProfile!I221*60,"")</f>
        <v>145.75813953488372</v>
      </c>
      <c r="D205" s="13" t="str">
        <f>IF(Step1_GenProfile!H221, ","&amp;itp&amp; IF(Step1_GenProfile!M221,"}};","},"), "")</f>
        <v>,12},</v>
      </c>
    </row>
    <row r="206" spans="1:4" ht="13" x14ac:dyDescent="0.3">
      <c r="A206" s="13"/>
      <c r="B206" s="13" t="str">
        <f ca="1">IF(Step1_GenProfile!H222, "{"&amp;Step1_GenProfile!J222&amp;",","")</f>
        <v>{3.39851441860465,</v>
      </c>
      <c r="C206" s="13">
        <f ca="1">IF(Step1_GenProfile!H222, Step1_GenProfile!I222*60,"")</f>
        <v>145.25581395348834</v>
      </c>
      <c r="D206" s="13" t="str">
        <f>IF(Step1_GenProfile!H222, ","&amp;itp&amp; IF(Step1_GenProfile!M222,"}};","},"), "")</f>
        <v>,12},</v>
      </c>
    </row>
    <row r="207" spans="1:4" ht="13" x14ac:dyDescent="0.3">
      <c r="A207" s="13"/>
      <c r="B207" s="13" t="str">
        <f ca="1">IF(Step1_GenProfile!H223, "{"&amp;Step1_GenProfile!J223&amp;",","")</f>
        <v>{3.42751255813953,</v>
      </c>
      <c r="C207" s="13">
        <f ca="1">IF(Step1_GenProfile!H223, Step1_GenProfile!I223*60,"")</f>
        <v>144.72558139534885</v>
      </c>
      <c r="D207" s="13" t="str">
        <f>IF(Step1_GenProfile!H223, ","&amp;itp&amp; IF(Step1_GenProfile!M223,"}};","},"), "")</f>
        <v>,12},</v>
      </c>
    </row>
    <row r="208" spans="1:4" ht="13" x14ac:dyDescent="0.3">
      <c r="A208" s="13"/>
      <c r="B208" s="13" t="str">
        <f ca="1">IF(Step1_GenProfile!H224, "{"&amp;Step1_GenProfile!J224&amp;",","")</f>
        <v>{3.45640186046511,</v>
      </c>
      <c r="C208" s="13">
        <f ca="1">IF(Step1_GenProfile!H224, Step1_GenProfile!I224*60,"")</f>
        <v>144.16744186046512</v>
      </c>
      <c r="D208" s="13" t="str">
        <f>IF(Step1_GenProfile!H224, ","&amp;itp&amp; IF(Step1_GenProfile!M224,"}};","},"), "")</f>
        <v>,12},</v>
      </c>
    </row>
    <row r="209" spans="1:4" ht="13" x14ac:dyDescent="0.3">
      <c r="A209" s="13"/>
      <c r="B209" s="13" t="str">
        <f ca="1">IF(Step1_GenProfile!H225, "{"&amp;Step1_GenProfile!J225&amp;",","")</f>
        <v>{3.48517674418604,</v>
      </c>
      <c r="C209" s="13">
        <f ca="1">IF(Step1_GenProfile!H225, Step1_GenProfile!I225*60,"")</f>
        <v>143.58139534883725</v>
      </c>
      <c r="D209" s="13" t="str">
        <f>IF(Step1_GenProfile!H225, ","&amp;itp&amp; IF(Step1_GenProfile!M225,"}};","},"), "")</f>
        <v>,12},</v>
      </c>
    </row>
    <row r="210" spans="1:4" ht="13" x14ac:dyDescent="0.3">
      <c r="A210" s="13"/>
      <c r="B210" s="13" t="str">
        <f ca="1">IF(Step1_GenProfile!H226, "{"&amp;Step1_GenProfile!J226&amp;",","")</f>
        <v>{3.51383162790697,</v>
      </c>
      <c r="C210" s="13">
        <f ca="1">IF(Step1_GenProfile!H226, Step1_GenProfile!I226*60,"")</f>
        <v>142.96744186046516</v>
      </c>
      <c r="D210" s="13" t="str">
        <f>IF(Step1_GenProfile!H226, ","&amp;itp&amp; IF(Step1_GenProfile!M226,"}};","},"), "")</f>
        <v>,12},</v>
      </c>
    </row>
    <row r="211" spans="1:4" ht="13" x14ac:dyDescent="0.3">
      <c r="A211" s="13"/>
      <c r="B211" s="13" t="str">
        <f ca="1">IF(Step1_GenProfile!H227, "{"&amp;Step1_GenProfile!J227&amp;",","")</f>
        <v>{3.54236093023256,</v>
      </c>
      <c r="C211" s="13">
        <f ca="1">IF(Step1_GenProfile!H227, Step1_GenProfile!I227*60,"")</f>
        <v>142.32558139534882</v>
      </c>
      <c r="D211" s="13" t="str">
        <f>IF(Step1_GenProfile!H227, ","&amp;itp&amp; IF(Step1_GenProfile!M227,"}};","},"), "")</f>
        <v>,12},</v>
      </c>
    </row>
    <row r="212" spans="1:4" ht="13" x14ac:dyDescent="0.3">
      <c r="A212" s="13"/>
      <c r="B212" s="13" t="str">
        <f ca="1">IF(Step1_GenProfile!H228, "{"&amp;Step1_GenProfile!J228&amp;",","")</f>
        <v>{3.57075906976744,</v>
      </c>
      <c r="C212" s="13">
        <f ca="1">IF(Step1_GenProfile!H228, Step1_GenProfile!I228*60,"")</f>
        <v>141.6558139534884</v>
      </c>
      <c r="D212" s="13" t="str">
        <f>IF(Step1_GenProfile!H228, ","&amp;itp&amp; IF(Step1_GenProfile!M228,"}};","},"), "")</f>
        <v>,12},</v>
      </c>
    </row>
    <row r="213" spans="1:4" ht="13" x14ac:dyDescent="0.3">
      <c r="A213" s="13"/>
      <c r="B213" s="13" t="str">
        <f ca="1">IF(Step1_GenProfile!H229, "{"&amp;Step1_GenProfile!J229&amp;",","")</f>
        <v>{3.59902046511628,</v>
      </c>
      <c r="C213" s="13">
        <f ca="1">IF(Step1_GenProfile!H229, Step1_GenProfile!I229*60,"")</f>
        <v>140.95813953488374</v>
      </c>
      <c r="D213" s="13" t="str">
        <f>IF(Step1_GenProfile!H229, ","&amp;itp&amp; IF(Step1_GenProfile!M229,"}};","},"), "")</f>
        <v>,12},</v>
      </c>
    </row>
    <row r="214" spans="1:4" ht="13" x14ac:dyDescent="0.3">
      <c r="A214" s="13"/>
      <c r="B214" s="13" t="str">
        <f ca="1">IF(Step1_GenProfile!H230, "{"&amp;Step1_GenProfile!J230&amp;",","")</f>
        <v>{3.62713953488372,</v>
      </c>
      <c r="C214" s="13">
        <f ca="1">IF(Step1_GenProfile!H230, Step1_GenProfile!I230*60,"")</f>
        <v>140.23255813953489</v>
      </c>
      <c r="D214" s="13" t="str">
        <f>IF(Step1_GenProfile!H230, ","&amp;itp&amp; IF(Step1_GenProfile!M230,"}};","},"), "")</f>
        <v>,12},</v>
      </c>
    </row>
    <row r="215" spans="1:4" ht="13" x14ac:dyDescent="0.3">
      <c r="A215" s="13"/>
      <c r="B215" s="13" t="str">
        <f ca="1">IF(Step1_GenProfile!H231, "{"&amp;Step1_GenProfile!J231&amp;",","")</f>
        <v>{3.65511069767442,</v>
      </c>
      <c r="C215" s="13">
        <f ca="1">IF(Step1_GenProfile!H231, Step1_GenProfile!I231*60,"")</f>
        <v>139.47906976744187</v>
      </c>
      <c r="D215" s="13" t="str">
        <f>IF(Step1_GenProfile!H231, ","&amp;itp&amp; IF(Step1_GenProfile!M231,"}};","},"), "")</f>
        <v>,12},</v>
      </c>
    </row>
    <row r="216" spans="1:4" ht="13" x14ac:dyDescent="0.3">
      <c r="A216" s="13"/>
      <c r="B216" s="13" t="str">
        <f ca="1">IF(Step1_GenProfile!H232, "{"&amp;Step1_GenProfile!J232&amp;",","")</f>
        <v>{3.68292837209302,</v>
      </c>
      <c r="C216" s="13">
        <f ca="1">IF(Step1_GenProfile!H232, Step1_GenProfile!I232*60,"")</f>
        <v>138.69767441860466</v>
      </c>
      <c r="D216" s="13" t="str">
        <f>IF(Step1_GenProfile!H232, ","&amp;itp&amp; IF(Step1_GenProfile!M232,"}};","},"), "")</f>
        <v>,12},</v>
      </c>
    </row>
    <row r="217" spans="1:4" ht="13" x14ac:dyDescent="0.3">
      <c r="A217" s="13"/>
      <c r="B217" s="13" t="str">
        <f ca="1">IF(Step1_GenProfile!H233, "{"&amp;Step1_GenProfile!J233&amp;",","")</f>
        <v>{3.71058697674418,</v>
      </c>
      <c r="C217" s="13">
        <f ca="1">IF(Step1_GenProfile!H233, Step1_GenProfile!I233*60,"")</f>
        <v>137.88837209302326</v>
      </c>
      <c r="D217" s="13" t="str">
        <f>IF(Step1_GenProfile!H233, ","&amp;itp&amp; IF(Step1_GenProfile!M233,"}};","},"), "")</f>
        <v>,12},</v>
      </c>
    </row>
    <row r="218" spans="1:4" ht="13" x14ac:dyDescent="0.3">
      <c r="A218" s="13"/>
      <c r="B218" s="13" t="str">
        <f ca="1">IF(Step1_GenProfile!H234, "{"&amp;Step1_GenProfile!J234&amp;",","")</f>
        <v>{3.73808093023256,</v>
      </c>
      <c r="C218" s="13">
        <f ca="1">IF(Step1_GenProfile!H234, Step1_GenProfile!I234*60,"")</f>
        <v>137.05116279069765</v>
      </c>
      <c r="D218" s="13" t="str">
        <f>IF(Step1_GenProfile!H234, ","&amp;itp&amp; IF(Step1_GenProfile!M234,"}};","},"), "")</f>
        <v>,12},</v>
      </c>
    </row>
    <row r="219" spans="1:4" ht="13" x14ac:dyDescent="0.3">
      <c r="A219" s="13"/>
      <c r="B219" s="13" t="str">
        <f ca="1">IF(Step1_GenProfile!H235, "{"&amp;Step1_GenProfile!J235&amp;",","")</f>
        <v>{3.76540465116279,</v>
      </c>
      <c r="C219" s="13">
        <f ca="1">IF(Step1_GenProfile!H235, Step1_GenProfile!I235*60,"")</f>
        <v>136.18604651162792</v>
      </c>
      <c r="D219" s="13" t="str">
        <f>IF(Step1_GenProfile!H235, ","&amp;itp&amp; IF(Step1_GenProfile!M235,"}};","},"), "")</f>
        <v>,12},</v>
      </c>
    </row>
    <row r="220" spans="1:4" ht="13" x14ac:dyDescent="0.3">
      <c r="A220" s="13"/>
      <c r="B220" s="13" t="str">
        <f ca="1">IF(Step1_GenProfile!H236, "{"&amp;Step1_GenProfile!J236&amp;",","")</f>
        <v>{3.79255255813953,</v>
      </c>
      <c r="C220" s="13">
        <f ca="1">IF(Step1_GenProfile!H236, Step1_GenProfile!I236*60,"")</f>
        <v>135.29302325581401</v>
      </c>
      <c r="D220" s="13" t="str">
        <f>IF(Step1_GenProfile!H236, ","&amp;itp&amp; IF(Step1_GenProfile!M236,"}};","},"), "")</f>
        <v>,12},</v>
      </c>
    </row>
    <row r="221" spans="1:4" ht="13" x14ac:dyDescent="0.3">
      <c r="A221" s="13"/>
      <c r="B221" s="13" t="str">
        <f ca="1">IF(Step1_GenProfile!H237, "{"&amp;Step1_GenProfile!J237&amp;",","")</f>
        <v>{3.81951906976744,</v>
      </c>
      <c r="C221" s="13">
        <f ca="1">IF(Step1_GenProfile!H237, Step1_GenProfile!I237*60,"")</f>
        <v>134.37209302325587</v>
      </c>
      <c r="D221" s="13" t="str">
        <f>IF(Step1_GenProfile!H237, ","&amp;itp&amp; IF(Step1_GenProfile!M237,"}};","},"), "")</f>
        <v>,12},</v>
      </c>
    </row>
    <row r="222" spans="1:4" ht="13" x14ac:dyDescent="0.3">
      <c r="A222" s="13"/>
      <c r="B222" s="13" t="str">
        <f ca="1">IF(Step1_GenProfile!H238, "{"&amp;Step1_GenProfile!J238&amp;",","")</f>
        <v>{3.84629860465116,</v>
      </c>
      <c r="C222" s="13">
        <f ca="1">IF(Step1_GenProfile!H238, Step1_GenProfile!I238*60,"")</f>
        <v>133.42325581395349</v>
      </c>
      <c r="D222" s="13" t="str">
        <f>IF(Step1_GenProfile!H238, ","&amp;itp&amp; IF(Step1_GenProfile!M238,"}};","},"), "")</f>
        <v>,12},</v>
      </c>
    </row>
    <row r="223" spans="1:4" ht="13" x14ac:dyDescent="0.3">
      <c r="A223" s="13"/>
      <c r="B223" s="13" t="str">
        <f ca="1">IF(Step1_GenProfile!H239, "{"&amp;Step1_GenProfile!J239&amp;",","")</f>
        <v>{3.87288558139535,</v>
      </c>
      <c r="C223" s="13">
        <f ca="1">IF(Step1_GenProfile!H239, Step1_GenProfile!I239*60,"")</f>
        <v>132.44651162790703</v>
      </c>
      <c r="D223" s="13" t="str">
        <f>IF(Step1_GenProfile!H239, ","&amp;itp&amp; IF(Step1_GenProfile!M239,"}};","},"), "")</f>
        <v>,12},</v>
      </c>
    </row>
    <row r="224" spans="1:4" ht="13" x14ac:dyDescent="0.3">
      <c r="A224" s="13"/>
      <c r="B224" s="13" t="str">
        <f ca="1">IF(Step1_GenProfile!H240, "{"&amp;Step1_GenProfile!J240&amp;",","")</f>
        <v>{3.89927441860465,</v>
      </c>
      <c r="C224" s="13">
        <f ca="1">IF(Step1_GenProfile!H240, Step1_GenProfile!I240*60,"")</f>
        <v>131.44186046511629</v>
      </c>
      <c r="D224" s="13" t="str">
        <f>IF(Step1_GenProfile!H240, ","&amp;itp&amp; IF(Step1_GenProfile!M240,"}};","},"), "")</f>
        <v>,12},</v>
      </c>
    </row>
    <row r="225" spans="1:4" ht="13" x14ac:dyDescent="0.3">
      <c r="A225" s="13"/>
      <c r="B225" s="13" t="str">
        <f ca="1">IF(Step1_GenProfile!H241, "{"&amp;Step1_GenProfile!J241&amp;",","")</f>
        <v>{3.92545953488372,</v>
      </c>
      <c r="C225" s="13">
        <f ca="1">IF(Step1_GenProfile!H241, Step1_GenProfile!I241*60,"")</f>
        <v>130.40930232558142</v>
      </c>
      <c r="D225" s="13" t="str">
        <f>IF(Step1_GenProfile!H241, ","&amp;itp&amp; IF(Step1_GenProfile!M241,"}};","},"), "")</f>
        <v>,12},</v>
      </c>
    </row>
    <row r="226" spans="1:4" ht="13" x14ac:dyDescent="0.3">
      <c r="A226" s="13"/>
      <c r="B226" s="13" t="str">
        <f ca="1">IF(Step1_GenProfile!H242, "{"&amp;Step1_GenProfile!J242&amp;",","")</f>
        <v>{3.95143534883721,</v>
      </c>
      <c r="C226" s="13">
        <f ca="1">IF(Step1_GenProfile!H242, Step1_GenProfile!I242*60,"")</f>
        <v>129.34883720930236</v>
      </c>
      <c r="D226" s="13" t="str">
        <f>IF(Step1_GenProfile!H242, ","&amp;itp&amp; IF(Step1_GenProfile!M242,"}};","},"), "")</f>
        <v>,12},</v>
      </c>
    </row>
    <row r="227" spans="1:4" ht="13" x14ac:dyDescent="0.3">
      <c r="A227" s="13"/>
      <c r="B227" s="13" t="str">
        <f ca="1">IF(Step1_GenProfile!H243, "{"&amp;Step1_GenProfile!J243&amp;",","")</f>
        <v>{3.97719627906976,</v>
      </c>
      <c r="C227" s="13">
        <f ca="1">IF(Step1_GenProfile!H243, Step1_GenProfile!I243*60,"")</f>
        <v>128.26046511627911</v>
      </c>
      <c r="D227" s="13" t="str">
        <f>IF(Step1_GenProfile!H243, ","&amp;itp&amp; IF(Step1_GenProfile!M243,"}};","},"), "")</f>
        <v>,12},</v>
      </c>
    </row>
    <row r="228" spans="1:4" ht="13" x14ac:dyDescent="0.3">
      <c r="A228" s="13"/>
      <c r="B228" s="13" t="str">
        <f ca="1">IF(Step1_GenProfile!H244, "{"&amp;Step1_GenProfile!J244&amp;",","")</f>
        <v>{4.00273674418604,</v>
      </c>
      <c r="C228" s="13">
        <f ca="1">IF(Step1_GenProfile!H244, Step1_GenProfile!I244*60,"")</f>
        <v>127.14418604651168</v>
      </c>
      <c r="D228" s="13" t="str">
        <f>IF(Step1_GenProfile!H244, ","&amp;itp&amp; IF(Step1_GenProfile!M244,"}};","},"), "")</f>
        <v>,12},</v>
      </c>
    </row>
    <row r="229" spans="1:4" ht="13" x14ac:dyDescent="0.3">
      <c r="A229" s="13"/>
      <c r="B229" s="13" t="str">
        <f ca="1">IF(Step1_GenProfile!H245, "{"&amp;Step1_GenProfile!J245&amp;",","")</f>
        <v>{4.0280511627907,</v>
      </c>
      <c r="C229" s="13">
        <f ca="1">IF(Step1_GenProfile!H245, Step1_GenProfile!I245*60,"")</f>
        <v>126.00000000000003</v>
      </c>
      <c r="D229" s="13" t="str">
        <f>IF(Step1_GenProfile!H245, ","&amp;itp&amp; IF(Step1_GenProfile!M245,"}};","},"), "")</f>
        <v>,12},</v>
      </c>
    </row>
    <row r="230" spans="1:4" ht="13" x14ac:dyDescent="0.3">
      <c r="A230" s="13"/>
      <c r="B230" s="13" t="str">
        <f ca="1">IF(Step1_GenProfile!H246, "{"&amp;Step1_GenProfile!J246&amp;",","")</f>
        <v>{4.05313395348837,</v>
      </c>
      <c r="C230" s="13">
        <f ca="1">IF(Step1_GenProfile!H246, Step1_GenProfile!I246*60,"")</f>
        <v>124.82790697674419</v>
      </c>
      <c r="D230" s="13" t="str">
        <f>IF(Step1_GenProfile!H246, ","&amp;itp&amp; IF(Step1_GenProfile!M246,"}};","},"), "")</f>
        <v>,12},</v>
      </c>
    </row>
    <row r="231" spans="1:4" ht="13" x14ac:dyDescent="0.3">
      <c r="A231" s="13"/>
      <c r="B231" s="13" t="str">
        <f ca="1">IF(Step1_GenProfile!H247, "{"&amp;Step1_GenProfile!J247&amp;",","")</f>
        <v>{4.07797953488372,</v>
      </c>
      <c r="C231" s="13">
        <f ca="1">IF(Step1_GenProfile!H247, Step1_GenProfile!I247*60,"")</f>
        <v>123.62790697674424</v>
      </c>
      <c r="D231" s="13" t="str">
        <f>IF(Step1_GenProfile!H247, ","&amp;itp&amp; IF(Step1_GenProfile!M247,"}};","},"), "")</f>
        <v>,12},</v>
      </c>
    </row>
    <row r="232" spans="1:4" ht="13" x14ac:dyDescent="0.3">
      <c r="A232" s="13"/>
      <c r="B232" s="13" t="str">
        <f ca="1">IF(Step1_GenProfile!H248, "{"&amp;Step1_GenProfile!J248&amp;",","")</f>
        <v>{4.10258511627907,</v>
      </c>
      <c r="C232" s="13">
        <f ca="1">IF(Step1_GenProfile!H248, Step1_GenProfile!I248*60,"")</f>
        <v>122.42790697674421</v>
      </c>
      <c r="D232" s="13" t="str">
        <f>IF(Step1_GenProfile!H248, ","&amp;itp&amp; IF(Step1_GenProfile!M248,"}};","},"), "")</f>
        <v>,12},</v>
      </c>
    </row>
    <row r="233" spans="1:4" ht="13" x14ac:dyDescent="0.3">
      <c r="A233" s="13"/>
      <c r="B233" s="13" t="str">
        <f ca="1">IF(Step1_GenProfile!H249, "{"&amp;Step1_GenProfile!J249&amp;",","")</f>
        <v>{4.12695069767442,</v>
      </c>
      <c r="C233" s="13">
        <f ca="1">IF(Step1_GenProfile!H249, Step1_GenProfile!I249*60,"")</f>
        <v>121.22790697674418</v>
      </c>
      <c r="D233" s="13" t="str">
        <f>IF(Step1_GenProfile!H249, ","&amp;itp&amp; IF(Step1_GenProfile!M249,"}};","},"), "")</f>
        <v>,12},</v>
      </c>
    </row>
    <row r="234" spans="1:4" ht="13" x14ac:dyDescent="0.3">
      <c r="A234" s="13"/>
      <c r="B234" s="13" t="str">
        <f ca="1">IF(Step1_GenProfile!H250, "{"&amp;Step1_GenProfile!J250&amp;",","")</f>
        <v>{4.15107627906977,</v>
      </c>
      <c r="C234" s="13">
        <f ca="1">IF(Step1_GenProfile!H250, Step1_GenProfile!I250*60,"")</f>
        <v>120.02790697674421</v>
      </c>
      <c r="D234" s="13" t="str">
        <f>IF(Step1_GenProfile!H250, ","&amp;itp&amp; IF(Step1_GenProfile!M250,"}};","},"), "")</f>
        <v>,12},</v>
      </c>
    </row>
    <row r="235" spans="1:4" ht="13" x14ac:dyDescent="0.3">
      <c r="A235" s="13"/>
      <c r="B235" s="13" t="str">
        <f ca="1">IF(Step1_GenProfile!H251, "{"&amp;Step1_GenProfile!J251&amp;",","")</f>
        <v>{4.17496186046511,</v>
      </c>
      <c r="C235" s="13">
        <f ca="1">IF(Step1_GenProfile!H251, Step1_GenProfile!I251*60,"")</f>
        <v>118.8279069767442</v>
      </c>
      <c r="D235" s="13" t="str">
        <f>IF(Step1_GenProfile!H251, ","&amp;itp&amp; IF(Step1_GenProfile!M251,"}};","},"), "")</f>
        <v>,12},</v>
      </c>
    </row>
    <row r="236" spans="1:4" ht="13" x14ac:dyDescent="0.3">
      <c r="A236" s="13"/>
      <c r="B236" s="13" t="str">
        <f ca="1">IF(Step1_GenProfile!H252, "{"&amp;Step1_GenProfile!J252&amp;",","")</f>
        <v>{4.19860744186046,</v>
      </c>
      <c r="C236" s="13">
        <f ca="1">IF(Step1_GenProfile!H252, Step1_GenProfile!I252*60,"")</f>
        <v>117.62790697674424</v>
      </c>
      <c r="D236" s="13" t="str">
        <f>IF(Step1_GenProfile!H252, ","&amp;itp&amp; IF(Step1_GenProfile!M252,"}};","},"), "")</f>
        <v>,12},</v>
      </c>
    </row>
    <row r="237" spans="1:4" ht="13" x14ac:dyDescent="0.3">
      <c r="A237" s="13"/>
      <c r="B237" s="13" t="str">
        <f ca="1">IF(Step1_GenProfile!H253, "{"&amp;Step1_GenProfile!J253&amp;",","")</f>
        <v>{4.22201302325581,</v>
      </c>
      <c r="C237" s="13">
        <f ca="1">IF(Step1_GenProfile!H253, Step1_GenProfile!I253*60,"")</f>
        <v>116.4279069767442</v>
      </c>
      <c r="D237" s="13" t="str">
        <f>IF(Step1_GenProfile!H253, ","&amp;itp&amp; IF(Step1_GenProfile!M253,"}};","},"), "")</f>
        <v>,12},</v>
      </c>
    </row>
    <row r="238" spans="1:4" ht="13" x14ac:dyDescent="0.3">
      <c r="A238" s="13"/>
      <c r="B238" s="13" t="str">
        <f ca="1">IF(Step1_GenProfile!H254, "{"&amp;Step1_GenProfile!J254&amp;",","")</f>
        <v>{4.24517860465116,</v>
      </c>
      <c r="C238" s="13">
        <f ca="1">IF(Step1_GenProfile!H254, Step1_GenProfile!I254*60,"")</f>
        <v>115.22790697674421</v>
      </c>
      <c r="D238" s="13" t="str">
        <f>IF(Step1_GenProfile!H254, ","&amp;itp&amp; IF(Step1_GenProfile!M254,"}};","},"), "")</f>
        <v>,12},</v>
      </c>
    </row>
    <row r="239" spans="1:4" ht="13" x14ac:dyDescent="0.3">
      <c r="A239" s="13"/>
      <c r="B239" s="13" t="str">
        <f ca="1">IF(Step1_GenProfile!H255, "{"&amp;Step1_GenProfile!J255&amp;",","")</f>
        <v>{4.26810418604651,</v>
      </c>
      <c r="C239" s="13">
        <f ca="1">IF(Step1_GenProfile!H255, Step1_GenProfile!I255*60,"")</f>
        <v>114.02790697674422</v>
      </c>
      <c r="D239" s="13" t="str">
        <f>IF(Step1_GenProfile!H255, ","&amp;itp&amp; IF(Step1_GenProfile!M255,"}};","},"), "")</f>
        <v>,12},</v>
      </c>
    </row>
    <row r="240" spans="1:4" ht="13" x14ac:dyDescent="0.3">
      <c r="A240" s="13"/>
      <c r="B240" s="13" t="str">
        <f ca="1">IF(Step1_GenProfile!H256, "{"&amp;Step1_GenProfile!J256&amp;",","")</f>
        <v>{4.29078976744186,</v>
      </c>
      <c r="C240" s="13">
        <f ca="1">IF(Step1_GenProfile!H256, Step1_GenProfile!I256*60,"")</f>
        <v>112.82790697674419</v>
      </c>
      <c r="D240" s="13" t="str">
        <f>IF(Step1_GenProfile!H256, ","&amp;itp&amp; IF(Step1_GenProfile!M256,"}};","},"), "")</f>
        <v>,12},</v>
      </c>
    </row>
    <row r="241" spans="1:4" ht="13" x14ac:dyDescent="0.3">
      <c r="A241" s="13"/>
      <c r="B241" s="13" t="str">
        <f ca="1">IF(Step1_GenProfile!H257, "{"&amp;Step1_GenProfile!J257&amp;",","")</f>
        <v>{4.31323534883721,</v>
      </c>
      <c r="C241" s="13">
        <f ca="1">IF(Step1_GenProfile!H257, Step1_GenProfile!I257*60,"")</f>
        <v>111.62790697674419</v>
      </c>
      <c r="D241" s="13" t="str">
        <f>IF(Step1_GenProfile!H257, ","&amp;itp&amp; IF(Step1_GenProfile!M257,"}};","},"), "")</f>
        <v>,12},</v>
      </c>
    </row>
    <row r="242" spans="1:4" ht="13" x14ac:dyDescent="0.3">
      <c r="A242" s="13"/>
      <c r="B242" s="13" t="str">
        <f ca="1">IF(Step1_GenProfile!H258, "{"&amp;Step1_GenProfile!J258&amp;",","")</f>
        <v>{4.33544093023256,</v>
      </c>
      <c r="C242" s="13">
        <f ca="1">IF(Step1_GenProfile!H258, Step1_GenProfile!I258*60,"")</f>
        <v>110.4279069767442</v>
      </c>
      <c r="D242" s="13" t="str">
        <f>IF(Step1_GenProfile!H258, ","&amp;itp&amp; IF(Step1_GenProfile!M258,"}};","},"), "")</f>
        <v>,12},</v>
      </c>
    </row>
    <row r="243" spans="1:4" ht="13" x14ac:dyDescent="0.3">
      <c r="A243" s="13"/>
      <c r="B243" s="13" t="str">
        <f ca="1">IF(Step1_GenProfile!H259, "{"&amp;Step1_GenProfile!J259&amp;",","")</f>
        <v>{4.3574065116279,</v>
      </c>
      <c r="C243" s="13">
        <f ca="1">IF(Step1_GenProfile!H259, Step1_GenProfile!I259*60,"")</f>
        <v>109.22790697674418</v>
      </c>
      <c r="D243" s="13" t="str">
        <f>IF(Step1_GenProfile!H259, ","&amp;itp&amp; IF(Step1_GenProfile!M259,"}};","},"), "")</f>
        <v>,12},</v>
      </c>
    </row>
    <row r="244" spans="1:4" ht="13" x14ac:dyDescent="0.3">
      <c r="A244" s="13"/>
      <c r="B244" s="13" t="str">
        <f ca="1">IF(Step1_GenProfile!H260, "{"&amp;Step1_GenProfile!J260&amp;",","")</f>
        <v>{4.37913209302325,</v>
      </c>
      <c r="C244" s="13">
        <f ca="1">IF(Step1_GenProfile!H260, Step1_GenProfile!I260*60,"")</f>
        <v>108.02790697674419</v>
      </c>
      <c r="D244" s="13" t="str">
        <f>IF(Step1_GenProfile!H260, ","&amp;itp&amp; IF(Step1_GenProfile!M260,"}};","},"), "")</f>
        <v>,12},</v>
      </c>
    </row>
    <row r="245" spans="1:4" ht="13" x14ac:dyDescent="0.3">
      <c r="A245" s="13"/>
      <c r="B245" s="13" t="str">
        <f ca="1">IF(Step1_GenProfile!H261, "{"&amp;Step1_GenProfile!J261&amp;",","")</f>
        <v>{4.4006176744186,</v>
      </c>
      <c r="C245" s="13">
        <f ca="1">IF(Step1_GenProfile!H261, Step1_GenProfile!I261*60,"")</f>
        <v>106.82790697674417</v>
      </c>
      <c r="D245" s="13" t="str">
        <f>IF(Step1_GenProfile!H261, ","&amp;itp&amp; IF(Step1_GenProfile!M261,"}};","},"), "")</f>
        <v>,12},</v>
      </c>
    </row>
    <row r="246" spans="1:4" ht="13" x14ac:dyDescent="0.3">
      <c r="A246" s="13"/>
      <c r="B246" s="13" t="str">
        <f ca="1">IF(Step1_GenProfile!H262, "{"&amp;Step1_GenProfile!J262&amp;",","")</f>
        <v>{4.42186325581395,</v>
      </c>
      <c r="C246" s="13">
        <f ca="1">IF(Step1_GenProfile!H262, Step1_GenProfile!I262*60,"")</f>
        <v>105.62790697674419</v>
      </c>
      <c r="D246" s="13" t="str">
        <f>IF(Step1_GenProfile!H262, ","&amp;itp&amp; IF(Step1_GenProfile!M262,"}};","},"), "")</f>
        <v>,12},</v>
      </c>
    </row>
    <row r="247" spans="1:4" ht="13" x14ac:dyDescent="0.3">
      <c r="A247" s="13"/>
      <c r="B247" s="13" t="str">
        <f ca="1">IF(Step1_GenProfile!H263, "{"&amp;Step1_GenProfile!J263&amp;",","")</f>
        <v>{4.4428688372093,</v>
      </c>
      <c r="C247" s="13">
        <f ca="1">IF(Step1_GenProfile!H263, Step1_GenProfile!I263*60,"")</f>
        <v>104.42790697674418</v>
      </c>
      <c r="D247" s="13" t="str">
        <f>IF(Step1_GenProfile!H263, ","&amp;itp&amp; IF(Step1_GenProfile!M263,"}};","},"), "")</f>
        <v>,12},</v>
      </c>
    </row>
    <row r="248" spans="1:4" ht="13" x14ac:dyDescent="0.3">
      <c r="A248" s="13"/>
      <c r="B248" s="13" t="str">
        <f ca="1">IF(Step1_GenProfile!H264, "{"&amp;Step1_GenProfile!J264&amp;",","")</f>
        <v>{4.46363441860465,</v>
      </c>
      <c r="C248" s="13">
        <f ca="1">IF(Step1_GenProfile!H264, Step1_GenProfile!I264*60,"")</f>
        <v>103.22790697674418</v>
      </c>
      <c r="D248" s="13" t="str">
        <f>IF(Step1_GenProfile!H264, ","&amp;itp&amp; IF(Step1_GenProfile!M264,"}};","},"), "")</f>
        <v>,12},</v>
      </c>
    </row>
    <row r="249" spans="1:4" ht="13" x14ac:dyDescent="0.3">
      <c r="A249" s="13"/>
      <c r="B249" s="13" t="str">
        <f ca="1">IF(Step1_GenProfile!H265, "{"&amp;Step1_GenProfile!J265&amp;",","")</f>
        <v>{4.48416,</v>
      </c>
      <c r="C249" s="13">
        <f ca="1">IF(Step1_GenProfile!H265, Step1_GenProfile!I265*60,"")</f>
        <v>102.02790697674418</v>
      </c>
      <c r="D249" s="13" t="str">
        <f>IF(Step1_GenProfile!H265, ","&amp;itp&amp; IF(Step1_GenProfile!M265,"}};","},"), "")</f>
        <v>,12},</v>
      </c>
    </row>
    <row r="250" spans="1:4" ht="13" x14ac:dyDescent="0.3">
      <c r="A250" s="13"/>
      <c r="B250" s="13" t="str">
        <f ca="1">IF(Step1_GenProfile!H266, "{"&amp;Step1_GenProfile!J266&amp;",","")</f>
        <v>{4.50444558139535,</v>
      </c>
      <c r="C250" s="13">
        <f ca="1">IF(Step1_GenProfile!H266, Step1_GenProfile!I266*60,"")</f>
        <v>100.82790697674419</v>
      </c>
      <c r="D250" s="13" t="str">
        <f>IF(Step1_GenProfile!H266, ","&amp;itp&amp; IF(Step1_GenProfile!M266,"}};","},"), "")</f>
        <v>,12},</v>
      </c>
    </row>
    <row r="251" spans="1:4" ht="13" x14ac:dyDescent="0.3">
      <c r="A251" s="13"/>
      <c r="B251" s="13" t="str">
        <f ca="1">IF(Step1_GenProfile!H267, "{"&amp;Step1_GenProfile!J267&amp;",","")</f>
        <v>{4.52449116279069,</v>
      </c>
      <c r="C251" s="13">
        <f ca="1">IF(Step1_GenProfile!H267, Step1_GenProfile!I267*60,"")</f>
        <v>99.627906976744171</v>
      </c>
      <c r="D251" s="13" t="str">
        <f>IF(Step1_GenProfile!H267, ","&amp;itp&amp; IF(Step1_GenProfile!M267,"}};","},"), "")</f>
        <v>,12},</v>
      </c>
    </row>
    <row r="252" spans="1:4" ht="13" x14ac:dyDescent="0.3">
      <c r="A252" s="13"/>
      <c r="B252" s="13" t="str">
        <f ca="1">IF(Step1_GenProfile!H268, "{"&amp;Step1_GenProfile!J268&amp;",","")</f>
        <v>{4.54429674418604,</v>
      </c>
      <c r="C252" s="13">
        <f ca="1">IF(Step1_GenProfile!H268, Step1_GenProfile!I268*60,"")</f>
        <v>98.427906976744183</v>
      </c>
      <c r="D252" s="13" t="str">
        <f>IF(Step1_GenProfile!H268, ","&amp;itp&amp; IF(Step1_GenProfile!M268,"}};","},"), "")</f>
        <v>,12},</v>
      </c>
    </row>
    <row r="253" spans="1:4" ht="13" x14ac:dyDescent="0.3">
      <c r="A253" s="13"/>
      <c r="B253" s="13" t="str">
        <f ca="1">IF(Step1_GenProfile!H269, "{"&amp;Step1_GenProfile!J269&amp;",","")</f>
        <v>{4.56386232558139,</v>
      </c>
      <c r="C253" s="13">
        <f ca="1">IF(Step1_GenProfile!H269, Step1_GenProfile!I269*60,"")</f>
        <v>97.227906976744165</v>
      </c>
      <c r="D253" s="13" t="str">
        <f>IF(Step1_GenProfile!H269, ","&amp;itp&amp; IF(Step1_GenProfile!M269,"}};","},"), "")</f>
        <v>,12},</v>
      </c>
    </row>
    <row r="254" spans="1:4" ht="13" x14ac:dyDescent="0.3">
      <c r="A254" s="13"/>
      <c r="B254" s="13" t="str">
        <f ca="1">IF(Step1_GenProfile!H270, "{"&amp;Step1_GenProfile!J270&amp;",","")</f>
        <v>{4.58318790697674,</v>
      </c>
      <c r="C254" s="13">
        <f ca="1">IF(Step1_GenProfile!H270, Step1_GenProfile!I270*60,"")</f>
        <v>96.027906976744177</v>
      </c>
      <c r="D254" s="13" t="str">
        <f>IF(Step1_GenProfile!H270, ","&amp;itp&amp; IF(Step1_GenProfile!M270,"}};","},"), "")</f>
        <v>,12},</v>
      </c>
    </row>
    <row r="255" spans="1:4" ht="13" x14ac:dyDescent="0.3">
      <c r="A255" s="13"/>
      <c r="B255" s="13" t="str">
        <f ca="1">IF(Step1_GenProfile!H271, "{"&amp;Step1_GenProfile!J271&amp;",","")</f>
        <v>{4.60227348837209,</v>
      </c>
      <c r="C255" s="13">
        <f ca="1">IF(Step1_GenProfile!H271, Step1_GenProfile!I271*60,"")</f>
        <v>94.827906976744174</v>
      </c>
      <c r="D255" s="13" t="str">
        <f>IF(Step1_GenProfile!H271, ","&amp;itp&amp; IF(Step1_GenProfile!M271,"}};","},"), "")</f>
        <v>,12},</v>
      </c>
    </row>
    <row r="256" spans="1:4" ht="13" x14ac:dyDescent="0.3">
      <c r="A256" s="13"/>
      <c r="B256" s="13" t="str">
        <f ca="1">IF(Step1_GenProfile!H272, "{"&amp;Step1_GenProfile!J272&amp;",","")</f>
        <v>{4.62111906976744,</v>
      </c>
      <c r="C256" s="13">
        <f ca="1">IF(Step1_GenProfile!H272, Step1_GenProfile!I272*60,"")</f>
        <v>93.627906976744171</v>
      </c>
      <c r="D256" s="13" t="str">
        <f>IF(Step1_GenProfile!H272, ","&amp;itp&amp; IF(Step1_GenProfile!M272,"}};","},"), "")</f>
        <v>,12},</v>
      </c>
    </row>
    <row r="257" spans="1:4" ht="13" x14ac:dyDescent="0.3">
      <c r="A257" s="13"/>
      <c r="B257" s="13" t="str">
        <f ca="1">IF(Step1_GenProfile!H273, "{"&amp;Step1_GenProfile!J273&amp;",","")</f>
        <v>{4.63972465116279,</v>
      </c>
      <c r="C257" s="13">
        <f ca="1">IF(Step1_GenProfile!H273, Step1_GenProfile!I273*60,"")</f>
        <v>92.427906976744168</v>
      </c>
      <c r="D257" s="13" t="str">
        <f>IF(Step1_GenProfile!H273, ","&amp;itp&amp; IF(Step1_GenProfile!M273,"}};","},"), "")</f>
        <v>,12},</v>
      </c>
    </row>
    <row r="258" spans="1:4" ht="13" x14ac:dyDescent="0.3">
      <c r="A258" s="13"/>
      <c r="B258" s="13" t="str">
        <f ca="1">IF(Step1_GenProfile!H274, "{"&amp;Step1_GenProfile!J274&amp;",","")</f>
        <v>{4.65809023255814,</v>
      </c>
      <c r="C258" s="13">
        <f ca="1">IF(Step1_GenProfile!H274, Step1_GenProfile!I274*60,"")</f>
        <v>91.22790697674418</v>
      </c>
      <c r="D258" s="13" t="str">
        <f>IF(Step1_GenProfile!H274, ","&amp;itp&amp; IF(Step1_GenProfile!M274,"}};","},"), "")</f>
        <v>,12},</v>
      </c>
    </row>
    <row r="259" spans="1:4" ht="13" x14ac:dyDescent="0.3">
      <c r="A259" s="13"/>
      <c r="B259" s="13" t="str">
        <f ca="1">IF(Step1_GenProfile!H275, "{"&amp;Step1_GenProfile!J275&amp;",","")</f>
        <v>{4.67621581395349,</v>
      </c>
      <c r="C259" s="13">
        <f ca="1">IF(Step1_GenProfile!H275, Step1_GenProfile!I275*60,"")</f>
        <v>90.027906976744163</v>
      </c>
      <c r="D259" s="13" t="str">
        <f>IF(Step1_GenProfile!H275, ","&amp;itp&amp; IF(Step1_GenProfile!M275,"}};","},"), "")</f>
        <v>,12},</v>
      </c>
    </row>
    <row r="260" spans="1:4" ht="13" x14ac:dyDescent="0.3">
      <c r="A260" s="13"/>
      <c r="B260" s="13" t="str">
        <f ca="1">IF(Step1_GenProfile!H276, "{"&amp;Step1_GenProfile!J276&amp;",","")</f>
        <v>{4.69410139534883,</v>
      </c>
      <c r="C260" s="13">
        <f ca="1">IF(Step1_GenProfile!H276, Step1_GenProfile!I276*60,"")</f>
        <v>88.82790697674416</v>
      </c>
      <c r="D260" s="13" t="str">
        <f>IF(Step1_GenProfile!H276, ","&amp;itp&amp; IF(Step1_GenProfile!M276,"}};","},"), "")</f>
        <v>,12},</v>
      </c>
    </row>
    <row r="261" spans="1:4" ht="13" x14ac:dyDescent="0.3">
      <c r="A261" s="13"/>
      <c r="B261" s="13" t="str">
        <f ca="1">IF(Step1_GenProfile!H277, "{"&amp;Step1_GenProfile!J277&amp;",","")</f>
        <v>{4.71174697674418,</v>
      </c>
      <c r="C261" s="13">
        <f ca="1">IF(Step1_GenProfile!H277, Step1_GenProfile!I277*60,"")</f>
        <v>87.627906976744157</v>
      </c>
      <c r="D261" s="13" t="str">
        <f>IF(Step1_GenProfile!H277, ","&amp;itp&amp; IF(Step1_GenProfile!M277,"}};","},"), "")</f>
        <v>,12},</v>
      </c>
    </row>
    <row r="262" spans="1:4" ht="13" x14ac:dyDescent="0.3">
      <c r="A262" s="13"/>
      <c r="B262" s="13" t="str">
        <f ca="1">IF(Step1_GenProfile!H278, "{"&amp;Step1_GenProfile!J278&amp;",","")</f>
        <v>{4.72915255813953,</v>
      </c>
      <c r="C262" s="13">
        <f ca="1">IF(Step1_GenProfile!H278, Step1_GenProfile!I278*60,"")</f>
        <v>86.427906976744168</v>
      </c>
      <c r="D262" s="13" t="str">
        <f>IF(Step1_GenProfile!H278, ","&amp;itp&amp; IF(Step1_GenProfile!M278,"}};","},"), "")</f>
        <v>,12},</v>
      </c>
    </row>
    <row r="263" spans="1:4" ht="13" x14ac:dyDescent="0.3">
      <c r="A263" s="13"/>
      <c r="B263" s="13" t="str">
        <f ca="1">IF(Step1_GenProfile!H279, "{"&amp;Step1_GenProfile!J279&amp;",","")</f>
        <v>{4.74631813953488,</v>
      </c>
      <c r="C263" s="13">
        <f ca="1">IF(Step1_GenProfile!H279, Step1_GenProfile!I279*60,"")</f>
        <v>85.227906976744165</v>
      </c>
      <c r="D263" s="13" t="str">
        <f>IF(Step1_GenProfile!H279, ","&amp;itp&amp; IF(Step1_GenProfile!M279,"}};","},"), "")</f>
        <v>,12},</v>
      </c>
    </row>
    <row r="264" spans="1:4" ht="13" x14ac:dyDescent="0.3">
      <c r="A264" s="13"/>
      <c r="B264" s="13" t="str">
        <f ca="1">IF(Step1_GenProfile!H280, "{"&amp;Step1_GenProfile!J280&amp;",","")</f>
        <v>{4.76324372093023,</v>
      </c>
      <c r="C264" s="13">
        <f ca="1">IF(Step1_GenProfile!H280, Step1_GenProfile!I280*60,"")</f>
        <v>84.027906976744163</v>
      </c>
      <c r="D264" s="13" t="str">
        <f>IF(Step1_GenProfile!H280, ","&amp;itp&amp; IF(Step1_GenProfile!M280,"}};","},"), "")</f>
        <v>,12},</v>
      </c>
    </row>
    <row r="265" spans="1:4" ht="13" x14ac:dyDescent="0.3">
      <c r="A265" s="13"/>
      <c r="B265" s="13" t="str">
        <f ca="1">IF(Step1_GenProfile!H281, "{"&amp;Step1_GenProfile!J281&amp;",","")</f>
        <v>{4.77992930232558,</v>
      </c>
      <c r="C265" s="13">
        <f ca="1">IF(Step1_GenProfile!H281, Step1_GenProfile!I281*60,"")</f>
        <v>82.82790697674416</v>
      </c>
      <c r="D265" s="13" t="str">
        <f>IF(Step1_GenProfile!H281, ","&amp;itp&amp; IF(Step1_GenProfile!M281,"}};","},"), "")</f>
        <v>,12},</v>
      </c>
    </row>
    <row r="266" spans="1:4" ht="13" x14ac:dyDescent="0.3">
      <c r="A266" s="13"/>
      <c r="B266" s="13" t="str">
        <f ca="1">IF(Step1_GenProfile!H282, "{"&amp;Step1_GenProfile!J282&amp;",","")</f>
        <v>{4.79637488372093,</v>
      </c>
      <c r="C266" s="13">
        <f ca="1">IF(Step1_GenProfile!H282, Step1_GenProfile!I282*60,"")</f>
        <v>81.627906976744171</v>
      </c>
      <c r="D266" s="13" t="str">
        <f>IF(Step1_GenProfile!H282, ","&amp;itp&amp; IF(Step1_GenProfile!M282,"}};","},"), "")</f>
        <v>,12},</v>
      </c>
    </row>
    <row r="267" spans="1:4" ht="13" x14ac:dyDescent="0.3">
      <c r="A267" s="13"/>
      <c r="B267" s="13" t="str">
        <f ca="1">IF(Step1_GenProfile!H283, "{"&amp;Step1_GenProfile!J283&amp;",","")</f>
        <v>{4.81258046511628,</v>
      </c>
      <c r="C267" s="13">
        <f ca="1">IF(Step1_GenProfile!H283, Step1_GenProfile!I283*60,"")</f>
        <v>80.427906976744154</v>
      </c>
      <c r="D267" s="13" t="str">
        <f>IF(Step1_GenProfile!H283, ","&amp;itp&amp; IF(Step1_GenProfile!M283,"}};","},"), "")</f>
        <v>,12},</v>
      </c>
    </row>
    <row r="268" spans="1:4" ht="13" x14ac:dyDescent="0.3">
      <c r="A268" s="13"/>
      <c r="B268" s="13" t="str">
        <f ca="1">IF(Step1_GenProfile!H284, "{"&amp;Step1_GenProfile!J284&amp;",","")</f>
        <v>{4.82854604651163,</v>
      </c>
      <c r="C268" s="13">
        <f ca="1">IF(Step1_GenProfile!H284, Step1_GenProfile!I284*60,"")</f>
        <v>79.227906976744151</v>
      </c>
      <c r="D268" s="13" t="str">
        <f>IF(Step1_GenProfile!H284, ","&amp;itp&amp; IF(Step1_GenProfile!M284,"}};","},"), "")</f>
        <v>,12},</v>
      </c>
    </row>
    <row r="269" spans="1:4" ht="13" x14ac:dyDescent="0.3">
      <c r="A269" s="13"/>
      <c r="B269" s="13" t="str">
        <f ca="1">IF(Step1_GenProfile!H285, "{"&amp;Step1_GenProfile!J285&amp;",","")</f>
        <v>{4.84427162790697,</v>
      </c>
      <c r="C269" s="13">
        <f ca="1">IF(Step1_GenProfile!H285, Step1_GenProfile!I285*60,"")</f>
        <v>78.027906976744148</v>
      </c>
      <c r="D269" s="13" t="str">
        <f>IF(Step1_GenProfile!H285, ","&amp;itp&amp; IF(Step1_GenProfile!M285,"}};","},"), "")</f>
        <v>,12},</v>
      </c>
    </row>
    <row r="270" spans="1:4" ht="13" x14ac:dyDescent="0.3">
      <c r="A270" s="13"/>
      <c r="B270" s="13" t="str">
        <f ca="1">IF(Step1_GenProfile!H286, "{"&amp;Step1_GenProfile!J286&amp;",","")</f>
        <v>{4.85975720930232,</v>
      </c>
      <c r="C270" s="13">
        <f ca="1">IF(Step1_GenProfile!H286, Step1_GenProfile!I286*60,"")</f>
        <v>76.82790697674416</v>
      </c>
      <c r="D270" s="13" t="str">
        <f>IF(Step1_GenProfile!H286, ","&amp;itp&amp; IF(Step1_GenProfile!M286,"}};","},"), "")</f>
        <v>,12},</v>
      </c>
    </row>
    <row r="271" spans="1:4" ht="13" x14ac:dyDescent="0.3">
      <c r="A271" s="13"/>
      <c r="B271" s="13" t="str">
        <f ca="1">IF(Step1_GenProfile!H287, "{"&amp;Step1_GenProfile!J287&amp;",","")</f>
        <v>{4.87500279069767,</v>
      </c>
      <c r="C271" s="13">
        <f ca="1">IF(Step1_GenProfile!H287, Step1_GenProfile!I287*60,"")</f>
        <v>75.627906976744157</v>
      </c>
      <c r="D271" s="13" t="str">
        <f>IF(Step1_GenProfile!H287, ","&amp;itp&amp; IF(Step1_GenProfile!M287,"}};","},"), "")</f>
        <v>,12},</v>
      </c>
    </row>
    <row r="272" spans="1:4" ht="13" x14ac:dyDescent="0.3">
      <c r="A272" s="13"/>
      <c r="B272" s="13" t="str">
        <f ca="1">IF(Step1_GenProfile!H288, "{"&amp;Step1_GenProfile!J288&amp;",","")</f>
        <v>{4.89000837209302,</v>
      </c>
      <c r="C272" s="13">
        <f ca="1">IF(Step1_GenProfile!H288, Step1_GenProfile!I288*60,"")</f>
        <v>74.427906976744168</v>
      </c>
      <c r="D272" s="13" t="str">
        <f>IF(Step1_GenProfile!H288, ","&amp;itp&amp; IF(Step1_GenProfile!M288,"}};","},"), "")</f>
        <v>,12},</v>
      </c>
    </row>
    <row r="273" spans="1:4" ht="13" x14ac:dyDescent="0.3">
      <c r="A273" s="13"/>
      <c r="B273" s="13" t="str">
        <f ca="1">IF(Step1_GenProfile!H289, "{"&amp;Step1_GenProfile!J289&amp;",","")</f>
        <v>{4.90477395348837,</v>
      </c>
      <c r="C273" s="13">
        <f ca="1">IF(Step1_GenProfile!H289, Step1_GenProfile!I289*60,"")</f>
        <v>73.227906976744151</v>
      </c>
      <c r="D273" s="13" t="str">
        <f>IF(Step1_GenProfile!H289, ","&amp;itp&amp; IF(Step1_GenProfile!M289,"}};","},"), "")</f>
        <v>,12},</v>
      </c>
    </row>
    <row r="274" spans="1:4" ht="13" x14ac:dyDescent="0.3">
      <c r="A274" s="13"/>
      <c r="B274" s="13" t="str">
        <f ca="1">IF(Step1_GenProfile!H290, "{"&amp;Step1_GenProfile!J290&amp;",","")</f>
        <v>{4.91929953488372,</v>
      </c>
      <c r="C274" s="13">
        <f ca="1">IF(Step1_GenProfile!H290, Step1_GenProfile!I290*60,"")</f>
        <v>72.027906976744163</v>
      </c>
      <c r="D274" s="13" t="str">
        <f>IF(Step1_GenProfile!H290, ","&amp;itp&amp; IF(Step1_GenProfile!M290,"}};","},"), "")</f>
        <v>,12},</v>
      </c>
    </row>
    <row r="275" spans="1:4" ht="13" x14ac:dyDescent="0.3">
      <c r="A275" s="13"/>
      <c r="B275" s="13" t="str">
        <f ca="1">IF(Step1_GenProfile!H291, "{"&amp;Step1_GenProfile!J291&amp;",","")</f>
        <v>{4.93358511627907,</v>
      </c>
      <c r="C275" s="13">
        <f ca="1">IF(Step1_GenProfile!H291, Step1_GenProfile!I291*60,"")</f>
        <v>70.827906976744131</v>
      </c>
      <c r="D275" s="13" t="str">
        <f>IF(Step1_GenProfile!H291, ","&amp;itp&amp; IF(Step1_GenProfile!M291,"}};","},"), "")</f>
        <v>,12},</v>
      </c>
    </row>
    <row r="276" spans="1:4" ht="13" x14ac:dyDescent="0.3">
      <c r="A276" s="13"/>
      <c r="B276" s="13" t="str">
        <f ca="1">IF(Step1_GenProfile!H292, "{"&amp;Step1_GenProfile!J292&amp;",","")</f>
        <v>{4.94763069767442,</v>
      </c>
      <c r="C276" s="13">
        <f ca="1">IF(Step1_GenProfile!H292, Step1_GenProfile!I292*60,"")</f>
        <v>69.627906976744129</v>
      </c>
      <c r="D276" s="13" t="str">
        <f>IF(Step1_GenProfile!H292, ","&amp;itp&amp; IF(Step1_GenProfile!M292,"}};","},"), "")</f>
        <v>,12},</v>
      </c>
    </row>
    <row r="277" spans="1:4" ht="13" x14ac:dyDescent="0.3">
      <c r="A277" s="13"/>
      <c r="B277" s="13" t="str">
        <f ca="1">IF(Step1_GenProfile!H293, "{"&amp;Step1_GenProfile!J293&amp;",","")</f>
        <v>{4.96143627906977,</v>
      </c>
      <c r="C277" s="13">
        <f ca="1">IF(Step1_GenProfile!H293, Step1_GenProfile!I293*60,"")</f>
        <v>68.42790697674414</v>
      </c>
      <c r="D277" s="13" t="str">
        <f>IF(Step1_GenProfile!H293, ","&amp;itp&amp; IF(Step1_GenProfile!M293,"}};","},"), "")</f>
        <v>,12},</v>
      </c>
    </row>
    <row r="278" spans="1:4" ht="13" x14ac:dyDescent="0.3">
      <c r="A278" s="13"/>
      <c r="B278" s="13" t="str">
        <f ca="1">IF(Step1_GenProfile!H294, "{"&amp;Step1_GenProfile!J294&amp;",","")</f>
        <v>{4.97500186046511,</v>
      </c>
      <c r="C278" s="13">
        <f ca="1">IF(Step1_GenProfile!H294, Step1_GenProfile!I294*60,"")</f>
        <v>67.227906976744151</v>
      </c>
      <c r="D278" s="13" t="str">
        <f>IF(Step1_GenProfile!H294, ","&amp;itp&amp; IF(Step1_GenProfile!M294,"}};","},"), "")</f>
        <v>,12},</v>
      </c>
    </row>
    <row r="279" spans="1:4" ht="13" x14ac:dyDescent="0.3">
      <c r="A279" s="13"/>
      <c r="B279" s="13" t="str">
        <f ca="1">IF(Step1_GenProfile!H295, "{"&amp;Step1_GenProfile!J295&amp;",","")</f>
        <v>{4.98832744186046,</v>
      </c>
      <c r="C279" s="13">
        <f ca="1">IF(Step1_GenProfile!H295, Step1_GenProfile!I295*60,"")</f>
        <v>66.027906976744163</v>
      </c>
      <c r="D279" s="13" t="str">
        <f>IF(Step1_GenProfile!H295, ","&amp;itp&amp; IF(Step1_GenProfile!M295,"}};","},"), "")</f>
        <v>,12},</v>
      </c>
    </row>
    <row r="280" spans="1:4" ht="13" x14ac:dyDescent="0.3">
      <c r="A280" s="13"/>
      <c r="B280" s="13" t="str">
        <f ca="1">IF(Step1_GenProfile!H296, "{"&amp;Step1_GenProfile!J296&amp;",","")</f>
        <v>{5.00141302325581,</v>
      </c>
      <c r="C280" s="13">
        <f ca="1">IF(Step1_GenProfile!H296, Step1_GenProfile!I296*60,"")</f>
        <v>64.82790697674416</v>
      </c>
      <c r="D280" s="13" t="str">
        <f>IF(Step1_GenProfile!H296, ","&amp;itp&amp; IF(Step1_GenProfile!M296,"}};","},"), "")</f>
        <v>,12},</v>
      </c>
    </row>
    <row r="281" spans="1:4" ht="13" x14ac:dyDescent="0.3">
      <c r="A281" s="13"/>
      <c r="B281" s="13" t="str">
        <f ca="1">IF(Step1_GenProfile!H297, "{"&amp;Step1_GenProfile!J297&amp;",","")</f>
        <v>{5.01425860465116,</v>
      </c>
      <c r="C281" s="13">
        <f ca="1">IF(Step1_GenProfile!H297, Step1_GenProfile!I297*60,"")</f>
        <v>63.627906976744143</v>
      </c>
      <c r="D281" s="13" t="str">
        <f>IF(Step1_GenProfile!H297, ","&amp;itp&amp; IF(Step1_GenProfile!M297,"}};","},"), "")</f>
        <v>,12},</v>
      </c>
    </row>
    <row r="282" spans="1:4" ht="13" x14ac:dyDescent="0.3">
      <c r="A282" s="13"/>
      <c r="B282" s="13" t="str">
        <f ca="1">IF(Step1_GenProfile!H298, "{"&amp;Step1_GenProfile!J298&amp;",","")</f>
        <v>{5.02686418604651,</v>
      </c>
      <c r="C282" s="13">
        <f ca="1">IF(Step1_GenProfile!H298, Step1_GenProfile!I298*60,"")</f>
        <v>62.427906976744154</v>
      </c>
      <c r="D282" s="13" t="str">
        <f>IF(Step1_GenProfile!H298, ","&amp;itp&amp; IF(Step1_GenProfile!M298,"}};","},"), "")</f>
        <v>,12},</v>
      </c>
    </row>
    <row r="283" spans="1:4" ht="13" x14ac:dyDescent="0.3">
      <c r="A283" s="13"/>
      <c r="B283" s="13" t="str">
        <f ca="1">IF(Step1_GenProfile!H299, "{"&amp;Step1_GenProfile!J299&amp;",","")</f>
        <v>{5.03922976744186,</v>
      </c>
      <c r="C283" s="13">
        <f ca="1">IF(Step1_GenProfile!H299, Step1_GenProfile!I299*60,"")</f>
        <v>61.227906976744123</v>
      </c>
      <c r="D283" s="13" t="str">
        <f>IF(Step1_GenProfile!H299, ","&amp;itp&amp; IF(Step1_GenProfile!M299,"}};","},"), "")</f>
        <v>,12},</v>
      </c>
    </row>
    <row r="284" spans="1:4" ht="13" x14ac:dyDescent="0.3">
      <c r="A284" s="13"/>
      <c r="B284" s="13" t="str">
        <f ca="1">IF(Step1_GenProfile!H300, "{"&amp;Step1_GenProfile!J300&amp;",","")</f>
        <v>{5.05135534883721,</v>
      </c>
      <c r="C284" s="13">
        <f ca="1">IF(Step1_GenProfile!H300, Step1_GenProfile!I300*60,"")</f>
        <v>60.027906976744127</v>
      </c>
      <c r="D284" s="13" t="str">
        <f>IF(Step1_GenProfile!H300, ","&amp;itp&amp; IF(Step1_GenProfile!M300,"}};","},"), "")</f>
        <v>,12},</v>
      </c>
    </row>
    <row r="285" spans="1:4" ht="13" x14ac:dyDescent="0.3">
      <c r="A285" s="13"/>
      <c r="B285" s="13" t="str">
        <f ca="1">IF(Step1_GenProfile!H301, "{"&amp;Step1_GenProfile!J301&amp;",","")</f>
        <v>{5.06324093023256,</v>
      </c>
      <c r="C285" s="13">
        <f ca="1">IF(Step1_GenProfile!H301, Step1_GenProfile!I301*60,"")</f>
        <v>58.827906976744138</v>
      </c>
      <c r="D285" s="13" t="str">
        <f>IF(Step1_GenProfile!H301, ","&amp;itp&amp; IF(Step1_GenProfile!M301,"}};","},"), "")</f>
        <v>,12},</v>
      </c>
    </row>
    <row r="286" spans="1:4" ht="13" x14ac:dyDescent="0.3">
      <c r="A286" s="13"/>
      <c r="B286" s="13" t="str">
        <f ca="1">IF(Step1_GenProfile!H302, "{"&amp;Step1_GenProfile!J302&amp;",","")</f>
        <v>{5.0748865116279,</v>
      </c>
      <c r="C286" s="13">
        <f ca="1">IF(Step1_GenProfile!H302, Step1_GenProfile!I302*60,"")</f>
        <v>57.627906976744143</v>
      </c>
      <c r="D286" s="13" t="str">
        <f>IF(Step1_GenProfile!H302, ","&amp;itp&amp; IF(Step1_GenProfile!M302,"}};","},"), "")</f>
        <v>,12},</v>
      </c>
    </row>
    <row r="287" spans="1:4" ht="13" x14ac:dyDescent="0.3">
      <c r="A287" s="13"/>
      <c r="B287" s="13" t="str">
        <f ca="1">IF(Step1_GenProfile!H303, "{"&amp;Step1_GenProfile!J303&amp;",","")</f>
        <v>{5.08629209302325,</v>
      </c>
      <c r="C287" s="13">
        <f ca="1">IF(Step1_GenProfile!H303, Step1_GenProfile!I303*60,"")</f>
        <v>56.42790697674414</v>
      </c>
      <c r="D287" s="13" t="str">
        <f>IF(Step1_GenProfile!H303, ","&amp;itp&amp; IF(Step1_GenProfile!M303,"}};","},"), "")</f>
        <v>,12},</v>
      </c>
    </row>
    <row r="288" spans="1:4" ht="13" x14ac:dyDescent="0.3">
      <c r="A288" s="13"/>
      <c r="B288" s="13" t="str">
        <f ca="1">IF(Step1_GenProfile!H304, "{"&amp;Step1_GenProfile!J304&amp;",","")</f>
        <v>{5.0974576744186,</v>
      </c>
      <c r="C288" s="13">
        <f ca="1">IF(Step1_GenProfile!H304, Step1_GenProfile!I304*60,"")</f>
        <v>55.227906976744144</v>
      </c>
      <c r="D288" s="13" t="str">
        <f>IF(Step1_GenProfile!H304, ","&amp;itp&amp; IF(Step1_GenProfile!M304,"}};","},"), "")</f>
        <v>,12},</v>
      </c>
    </row>
    <row r="289" spans="1:4" ht="13" x14ac:dyDescent="0.3">
      <c r="A289" s="13"/>
      <c r="B289" s="13" t="str">
        <f ca="1">IF(Step1_GenProfile!H305, "{"&amp;Step1_GenProfile!J305&amp;",","")</f>
        <v>{5.10838325581395,</v>
      </c>
      <c r="C289" s="13">
        <f ca="1">IF(Step1_GenProfile!H305, Step1_GenProfile!I305*60,"")</f>
        <v>54.027906976744134</v>
      </c>
      <c r="D289" s="13" t="str">
        <f>IF(Step1_GenProfile!H305, ","&amp;itp&amp; IF(Step1_GenProfile!M305,"}};","},"), "")</f>
        <v>,12},</v>
      </c>
    </row>
    <row r="290" spans="1:4" ht="13" x14ac:dyDescent="0.3">
      <c r="A290" s="13"/>
      <c r="B290" s="13" t="str">
        <f ca="1">IF(Step1_GenProfile!H306, "{"&amp;Step1_GenProfile!J306&amp;",","")</f>
        <v>{5.1190688372093,</v>
      </c>
      <c r="C290" s="13">
        <f ca="1">IF(Step1_GenProfile!H306, Step1_GenProfile!I306*60,"")</f>
        <v>52.827906976744138</v>
      </c>
      <c r="D290" s="13" t="str">
        <f>IF(Step1_GenProfile!H306, ","&amp;itp&amp; IF(Step1_GenProfile!M306,"}};","},"), "")</f>
        <v>,12},</v>
      </c>
    </row>
    <row r="291" spans="1:4" ht="13" x14ac:dyDescent="0.3">
      <c r="A291" s="13"/>
      <c r="B291" s="13" t="str">
        <f ca="1">IF(Step1_GenProfile!H307, "{"&amp;Step1_GenProfile!J307&amp;",","")</f>
        <v>{5.12951441860465,</v>
      </c>
      <c r="C291" s="13">
        <f ca="1">IF(Step1_GenProfile!H307, Step1_GenProfile!I307*60,"")</f>
        <v>51.627906976744121</v>
      </c>
      <c r="D291" s="13" t="str">
        <f>IF(Step1_GenProfile!H307, ","&amp;itp&amp; IF(Step1_GenProfile!M307,"}};","},"), "")</f>
        <v>,12},</v>
      </c>
    </row>
    <row r="292" spans="1:4" ht="13" x14ac:dyDescent="0.3">
      <c r="A292" s="13"/>
      <c r="B292" s="13" t="str">
        <f ca="1">IF(Step1_GenProfile!H308, "{"&amp;Step1_GenProfile!J308&amp;",","")</f>
        <v>{5.13972,</v>
      </c>
      <c r="C292" s="13">
        <f ca="1">IF(Step1_GenProfile!H308, Step1_GenProfile!I308*60,"")</f>
        <v>50.42790697674414</v>
      </c>
      <c r="D292" s="13" t="str">
        <f>IF(Step1_GenProfile!H308, ","&amp;itp&amp; IF(Step1_GenProfile!M308,"}};","},"), "")</f>
        <v>,12},</v>
      </c>
    </row>
    <row r="293" spans="1:4" ht="13" x14ac:dyDescent="0.3">
      <c r="A293" s="13"/>
      <c r="B293" s="13" t="str">
        <f ca="1">IF(Step1_GenProfile!H309, "{"&amp;Step1_GenProfile!J309&amp;",","")</f>
        <v>{5.14968558139535,</v>
      </c>
      <c r="C293" s="13">
        <f ca="1">IF(Step1_GenProfile!H309, Step1_GenProfile!I309*60,"")</f>
        <v>49.22790697674413</v>
      </c>
      <c r="D293" s="13" t="str">
        <f>IF(Step1_GenProfile!H309, ","&amp;itp&amp; IF(Step1_GenProfile!M309,"}};","},"), "")</f>
        <v>,12},</v>
      </c>
    </row>
    <row r="294" spans="1:4" ht="13" x14ac:dyDescent="0.3">
      <c r="A294" s="13"/>
      <c r="B294" s="13" t="str">
        <f ca="1">IF(Step1_GenProfile!H310, "{"&amp;Step1_GenProfile!J310&amp;",","")</f>
        <v>{5.1594111627907,</v>
      </c>
      <c r="C294" s="13">
        <f ca="1">IF(Step1_GenProfile!H310, Step1_GenProfile!I310*60,"")</f>
        <v>48.027906976744127</v>
      </c>
      <c r="D294" s="13" t="str">
        <f>IF(Step1_GenProfile!H310, ","&amp;itp&amp; IF(Step1_GenProfile!M310,"}};","},"), "")</f>
        <v>,12},</v>
      </c>
    </row>
    <row r="295" spans="1:4" ht="13" x14ac:dyDescent="0.3">
      <c r="A295" s="13"/>
      <c r="B295" s="13" t="str">
        <f ca="1">IF(Step1_GenProfile!H311, "{"&amp;Step1_GenProfile!J311&amp;",","")</f>
        <v>{5.16889674418604,</v>
      </c>
      <c r="C295" s="13">
        <f ca="1">IF(Step1_GenProfile!H311, Step1_GenProfile!I311*60,"")</f>
        <v>46.827906976744117</v>
      </c>
      <c r="D295" s="13" t="str">
        <f>IF(Step1_GenProfile!H311, ","&amp;itp&amp; IF(Step1_GenProfile!M311,"}};","},"), "")</f>
        <v>,12},</v>
      </c>
    </row>
    <row r="296" spans="1:4" ht="13" x14ac:dyDescent="0.3">
      <c r="A296" s="13"/>
      <c r="B296" s="13" t="str">
        <f ca="1">IF(Step1_GenProfile!H312, "{"&amp;Step1_GenProfile!J312&amp;",","")</f>
        <v>{5.17814232558139,</v>
      </c>
      <c r="C296" s="13">
        <f ca="1">IF(Step1_GenProfile!H312, Step1_GenProfile!I312*60,"")</f>
        <v>45.627906976744121</v>
      </c>
      <c r="D296" s="13" t="str">
        <f>IF(Step1_GenProfile!H312, ","&amp;itp&amp; IF(Step1_GenProfile!M312,"}};","},"), "")</f>
        <v>,12},</v>
      </c>
    </row>
    <row r="297" spans="1:4" ht="13" x14ac:dyDescent="0.3">
      <c r="A297" s="13"/>
      <c r="B297" s="13" t="str">
        <f ca="1">IF(Step1_GenProfile!H313, "{"&amp;Step1_GenProfile!J313&amp;",","")</f>
        <v>{5.18714790697674,</v>
      </c>
      <c r="C297" s="13">
        <f ca="1">IF(Step1_GenProfile!H313, Step1_GenProfile!I313*60,"")</f>
        <v>44.427906976744126</v>
      </c>
      <c r="D297" s="13" t="str">
        <f>IF(Step1_GenProfile!H313, ","&amp;itp&amp; IF(Step1_GenProfile!M313,"}};","},"), "")</f>
        <v>,12},</v>
      </c>
    </row>
    <row r="298" spans="1:4" ht="13" x14ac:dyDescent="0.3">
      <c r="A298" s="13"/>
      <c r="B298" s="13" t="str">
        <f ca="1">IF(Step1_GenProfile!H314, "{"&amp;Step1_GenProfile!J314&amp;",","")</f>
        <v>{5.19591348837209,</v>
      </c>
      <c r="C298" s="13">
        <f ca="1">IF(Step1_GenProfile!H314, Step1_GenProfile!I314*60,"")</f>
        <v>43.227906976744123</v>
      </c>
      <c r="D298" s="13" t="str">
        <f>IF(Step1_GenProfile!H314, ","&amp;itp&amp; IF(Step1_GenProfile!M314,"}};","},"), "")</f>
        <v>,12},</v>
      </c>
    </row>
    <row r="299" spans="1:4" ht="13" x14ac:dyDescent="0.3">
      <c r="A299" s="13"/>
      <c r="B299" s="13" t="str">
        <f ca="1">IF(Step1_GenProfile!H315, "{"&amp;Step1_GenProfile!J315&amp;",","")</f>
        <v>{5.20443906976744,</v>
      </c>
      <c r="C299" s="13">
        <f ca="1">IF(Step1_GenProfile!H315, Step1_GenProfile!I315*60,"")</f>
        <v>42.027906976744113</v>
      </c>
      <c r="D299" s="13" t="str">
        <f>IF(Step1_GenProfile!H315, ","&amp;itp&amp; IF(Step1_GenProfile!M315,"}};","},"), "")</f>
        <v>,12},</v>
      </c>
    </row>
    <row r="300" spans="1:4" ht="13" x14ac:dyDescent="0.3">
      <c r="A300" s="13"/>
      <c r="B300" s="13" t="str">
        <f ca="1">IF(Step1_GenProfile!H316, "{"&amp;Step1_GenProfile!J316&amp;",","")</f>
        <v>{5.21272465116279,</v>
      </c>
      <c r="C300" s="13">
        <f ca="1">IF(Step1_GenProfile!H316, Step1_GenProfile!I316*60,"")</f>
        <v>40.827906976744117</v>
      </c>
      <c r="D300" s="13" t="str">
        <f>IF(Step1_GenProfile!H316, ","&amp;itp&amp; IF(Step1_GenProfile!M316,"}};","},"), "")</f>
        <v>,12},</v>
      </c>
    </row>
    <row r="301" spans="1:4" ht="13" x14ac:dyDescent="0.3">
      <c r="A301" s="13"/>
      <c r="B301" s="13" t="str">
        <f ca="1">IF(Step1_GenProfile!H317, "{"&amp;Step1_GenProfile!J317&amp;",","")</f>
        <v>{5.22077023255814,</v>
      </c>
      <c r="C301" s="13">
        <f ca="1">IF(Step1_GenProfile!H317, Step1_GenProfile!I317*60,"")</f>
        <v>39.627906976744114</v>
      </c>
      <c r="D301" s="13" t="str">
        <f>IF(Step1_GenProfile!H317, ","&amp;itp&amp; IF(Step1_GenProfile!M317,"}};","},"), "")</f>
        <v>,12},</v>
      </c>
    </row>
    <row r="302" spans="1:4" ht="13" x14ac:dyDescent="0.3">
      <c r="A302" s="13"/>
      <c r="B302" s="13" t="str">
        <f ca="1">IF(Step1_GenProfile!H318, "{"&amp;Step1_GenProfile!J318&amp;",","")</f>
        <v>{5.22857581395349,</v>
      </c>
      <c r="C302" s="13">
        <f ca="1">IF(Step1_GenProfile!H318, Step1_GenProfile!I318*60,"")</f>
        <v>38.427906976744119</v>
      </c>
      <c r="D302" s="13" t="str">
        <f>IF(Step1_GenProfile!H318, ","&amp;itp&amp; IF(Step1_GenProfile!M318,"}};","},"), "")</f>
        <v>,12},</v>
      </c>
    </row>
    <row r="303" spans="1:4" ht="13" x14ac:dyDescent="0.3">
      <c r="A303" s="13"/>
      <c r="B303" s="13" t="str">
        <f ca="1">IF(Step1_GenProfile!H319, "{"&amp;Step1_GenProfile!J319&amp;",","")</f>
        <v>{5.23614139534884,</v>
      </c>
      <c r="C303" s="13">
        <f ca="1">IF(Step1_GenProfile!H319, Step1_GenProfile!I319*60,"")</f>
        <v>37.227906976744109</v>
      </c>
      <c r="D303" s="13" t="str">
        <f>IF(Step1_GenProfile!H319, ","&amp;itp&amp; IF(Step1_GenProfile!M319,"}};","},"), "")</f>
        <v>,12},</v>
      </c>
    </row>
    <row r="304" spans="1:4" ht="13" x14ac:dyDescent="0.3">
      <c r="A304" s="13"/>
      <c r="B304" s="13" t="str">
        <f ca="1">IF(Step1_GenProfile!H320, "{"&amp;Step1_GenProfile!J320&amp;",","")</f>
        <v>{5.24346697674418,</v>
      </c>
      <c r="C304" s="13">
        <f ca="1">IF(Step1_GenProfile!H320, Step1_GenProfile!I320*60,"")</f>
        <v>36.027906976744113</v>
      </c>
      <c r="D304" s="13" t="str">
        <f>IF(Step1_GenProfile!H320, ","&amp;itp&amp; IF(Step1_GenProfile!M320,"}};","},"), "")</f>
        <v>,12},</v>
      </c>
    </row>
    <row r="305" spans="1:4" ht="13" x14ac:dyDescent="0.3">
      <c r="A305" s="13"/>
      <c r="B305" s="13" t="str">
        <f ca="1">IF(Step1_GenProfile!H321, "{"&amp;Step1_GenProfile!J321&amp;",","")</f>
        <v>{5.25055255813953,</v>
      </c>
      <c r="C305" s="13">
        <f ca="1">IF(Step1_GenProfile!H321, Step1_GenProfile!I321*60,"")</f>
        <v>34.827906976744103</v>
      </c>
      <c r="D305" s="13" t="str">
        <f>IF(Step1_GenProfile!H321, ","&amp;itp&amp; IF(Step1_GenProfile!M321,"}};","},"), "")</f>
        <v>,12},</v>
      </c>
    </row>
    <row r="306" spans="1:4" ht="13" x14ac:dyDescent="0.3">
      <c r="A306" s="13"/>
      <c r="B306" s="13" t="str">
        <f ca="1">IF(Step1_GenProfile!H322, "{"&amp;Step1_GenProfile!J322&amp;",","")</f>
        <v>{5.25739813953488,</v>
      </c>
      <c r="C306" s="13">
        <f ca="1">IF(Step1_GenProfile!H322, Step1_GenProfile!I322*60,"")</f>
        <v>33.6279069767441</v>
      </c>
      <c r="D306" s="13" t="str">
        <f>IF(Step1_GenProfile!H322, ","&amp;itp&amp; IF(Step1_GenProfile!M322,"}};","},"), "")</f>
        <v>,12},</v>
      </c>
    </row>
    <row r="307" spans="1:4" ht="13" x14ac:dyDescent="0.3">
      <c r="A307" s="13"/>
      <c r="B307" s="13" t="str">
        <f ca="1">IF(Step1_GenProfile!H323, "{"&amp;Step1_GenProfile!J323&amp;",","")</f>
        <v>{5.26400372093023,</v>
      </c>
      <c r="C307" s="13">
        <f ca="1">IF(Step1_GenProfile!H323, Step1_GenProfile!I323*60,"")</f>
        <v>32.427906976744097</v>
      </c>
      <c r="D307" s="13" t="str">
        <f>IF(Step1_GenProfile!H323, ","&amp;itp&amp; IF(Step1_GenProfile!M323,"}};","},"), "")</f>
        <v>,12},</v>
      </c>
    </row>
    <row r="308" spans="1:4" ht="13" x14ac:dyDescent="0.3">
      <c r="A308" s="13"/>
      <c r="B308" s="13" t="str">
        <f ca="1">IF(Step1_GenProfile!H324, "{"&amp;Step1_GenProfile!J324&amp;",","")</f>
        <v>{5.27036930232558,</v>
      </c>
      <c r="C308" s="13">
        <f ca="1">IF(Step1_GenProfile!H324, Step1_GenProfile!I324*60,"")</f>
        <v>31.227906976744102</v>
      </c>
      <c r="D308" s="13" t="str">
        <f>IF(Step1_GenProfile!H324, ","&amp;itp&amp; IF(Step1_GenProfile!M324,"}};","},"), "")</f>
        <v>,12},</v>
      </c>
    </row>
    <row r="309" spans="1:4" ht="13" x14ac:dyDescent="0.3">
      <c r="A309" s="13"/>
      <c r="B309" s="13" t="str">
        <f ca="1">IF(Step1_GenProfile!H325, "{"&amp;Step1_GenProfile!J325&amp;",","")</f>
        <v>{5.27649488372093,</v>
      </c>
      <c r="C309" s="13">
        <f ca="1">IF(Step1_GenProfile!H325, Step1_GenProfile!I325*60,"")</f>
        <v>30.027906976744084</v>
      </c>
      <c r="D309" s="13" t="str">
        <f>IF(Step1_GenProfile!H325, ","&amp;itp&amp; IF(Step1_GenProfile!M325,"}};","},"), "")</f>
        <v>,12},</v>
      </c>
    </row>
    <row r="310" spans="1:4" ht="13" x14ac:dyDescent="0.3">
      <c r="A310" s="13"/>
      <c r="B310" s="13" t="str">
        <f ca="1">IF(Step1_GenProfile!H326, "{"&amp;Step1_GenProfile!J326&amp;",","")</f>
        <v>{5.28238046511628,</v>
      </c>
      <c r="C310" s="13">
        <f ca="1">IF(Step1_GenProfile!H326, Step1_GenProfile!I326*60,"")</f>
        <v>28.827906976744085</v>
      </c>
      <c r="D310" s="13" t="str">
        <f>IF(Step1_GenProfile!H326, ","&amp;itp&amp; IF(Step1_GenProfile!M326,"}};","},"), "")</f>
        <v>,12},</v>
      </c>
    </row>
    <row r="311" spans="1:4" ht="13" x14ac:dyDescent="0.3">
      <c r="A311" s="13"/>
      <c r="B311" s="13" t="str">
        <f ca="1">IF(Step1_GenProfile!H327, "{"&amp;Step1_GenProfile!J327&amp;",","")</f>
        <v>{5.28802604651163,</v>
      </c>
      <c r="C311" s="13">
        <f ca="1">IF(Step1_GenProfile!H327, Step1_GenProfile!I327*60,"")</f>
        <v>27.627906976744075</v>
      </c>
      <c r="D311" s="13" t="str">
        <f>IF(Step1_GenProfile!H327, ","&amp;itp&amp; IF(Step1_GenProfile!M327,"}};","},"), "")</f>
        <v>,12},</v>
      </c>
    </row>
    <row r="312" spans="1:4" ht="13" x14ac:dyDescent="0.3">
      <c r="A312" s="13"/>
      <c r="B312" s="13" t="str">
        <f ca="1">IF(Step1_GenProfile!H328, "{"&amp;Step1_GenProfile!J328&amp;",","")</f>
        <v>{5.29343162790697,</v>
      </c>
      <c r="C312" s="13">
        <f ca="1">IF(Step1_GenProfile!H328, Step1_GenProfile!I328*60,"")</f>
        <v>26.427906976744076</v>
      </c>
      <c r="D312" s="13" t="str">
        <f>IF(Step1_GenProfile!H328, ","&amp;itp&amp; IF(Step1_GenProfile!M328,"}};","},"), "")</f>
        <v>,12},</v>
      </c>
    </row>
    <row r="313" spans="1:4" ht="13" x14ac:dyDescent="0.3">
      <c r="A313" s="13"/>
      <c r="B313" s="13" t="str">
        <f ca="1">IF(Step1_GenProfile!H329, "{"&amp;Step1_GenProfile!J329&amp;",","")</f>
        <v>{5.29859720930232,</v>
      </c>
      <c r="C313" s="13">
        <f ca="1">IF(Step1_GenProfile!H329, Step1_GenProfile!I329*60,"")</f>
        <v>25.227906976744073</v>
      </c>
      <c r="D313" s="13" t="str">
        <f>IF(Step1_GenProfile!H329, ","&amp;itp&amp; IF(Step1_GenProfile!M329,"}};","},"), "")</f>
        <v>,12},</v>
      </c>
    </row>
    <row r="314" spans="1:4" ht="13" x14ac:dyDescent="0.3">
      <c r="A314" s="13"/>
      <c r="B314" s="13" t="str">
        <f ca="1">IF(Step1_GenProfile!H330, "{"&amp;Step1_GenProfile!J330&amp;",","")</f>
        <v>{5.30352279069767,</v>
      </c>
      <c r="C314" s="13">
        <f ca="1">IF(Step1_GenProfile!H330, Step1_GenProfile!I330*60,"")</f>
        <v>24.027906976744081</v>
      </c>
      <c r="D314" s="13" t="str">
        <f ca="1">IF(Step1_GenProfile!H330, ","&amp;itp&amp; IF(Step1_GenProfile!M330,"}};","},"), "")</f>
        <v>,12},</v>
      </c>
    </row>
    <row r="315" spans="1:4" ht="13" x14ac:dyDescent="0.3">
      <c r="A315" s="13"/>
      <c r="B315" s="13" t="str">
        <f ca="1">IF(Step1_GenProfile!H331, "{"&amp;Step1_GenProfile!J331&amp;",","")</f>
        <v>{5.30821395348837,</v>
      </c>
      <c r="C315" s="13">
        <f ca="1">IF(Step1_GenProfile!H331, Step1_GenProfile!I331*60,"")</f>
        <v>22.883720930232457</v>
      </c>
      <c r="D315" s="13" t="str">
        <f ca="1">IF(Step1_GenProfile!H331, ","&amp;itp&amp; IF(Step1_GenProfile!M331,"}};","},"), "")</f>
        <v>,12},</v>
      </c>
    </row>
    <row r="316" spans="1:4" ht="13" x14ac:dyDescent="0.3">
      <c r="A316" s="13"/>
      <c r="B316" s="13" t="str">
        <f ca="1">IF(Step1_GenProfile!H332, "{"&amp;Step1_GenProfile!J332&amp;",","")</f>
        <v>{5.31267906976744,</v>
      </c>
      <c r="C316" s="13">
        <f ca="1">IF(Step1_GenProfile!H332, Step1_GenProfile!I332*60,"")</f>
        <v>21.767441860465013</v>
      </c>
      <c r="D316" s="13" t="str">
        <f ca="1">IF(Step1_GenProfile!H332, ","&amp;itp&amp; IF(Step1_GenProfile!M332,"}};","},"), "")</f>
        <v>,12},</v>
      </c>
    </row>
    <row r="317" spans="1:4" ht="13" x14ac:dyDescent="0.3">
      <c r="A317" s="13"/>
      <c r="B317" s="13" t="str">
        <f ca="1">IF(Step1_GenProfile!H333, "{"&amp;Step1_GenProfile!J333&amp;",","")</f>
        <v>{5.31692372093023,</v>
      </c>
      <c r="C317" s="13">
        <f ca="1">IF(Step1_GenProfile!H333, Step1_GenProfile!I333*60,"")</f>
        <v>20.679069767441764</v>
      </c>
      <c r="D317" s="13" t="str">
        <f ca="1">IF(Step1_GenProfile!H333, ","&amp;itp&amp; IF(Step1_GenProfile!M333,"}};","},"), "")</f>
        <v>,12},</v>
      </c>
    </row>
    <row r="318" spans="1:4" ht="13" x14ac:dyDescent="0.3">
      <c r="A318" s="13"/>
      <c r="B318" s="13" t="str">
        <f ca="1">IF(Step1_GenProfile!H334, "{"&amp;Step1_GenProfile!J334&amp;",","")</f>
        <v>{5.32095348837209,</v>
      </c>
      <c r="C318" s="13">
        <f ca="1">IF(Step1_GenProfile!H334, Step1_GenProfile!I334*60,"")</f>
        <v>19.618604651162695</v>
      </c>
      <c r="D318" s="13" t="str">
        <f ca="1">IF(Step1_GenProfile!H334, ","&amp;itp&amp; IF(Step1_GenProfile!M334,"}};","},"), "")</f>
        <v>,12},</v>
      </c>
    </row>
    <row r="319" spans="1:4" ht="13" x14ac:dyDescent="0.3">
      <c r="A319" s="13"/>
      <c r="B319" s="13" t="str">
        <f ca="1">IF(Step1_GenProfile!H335, "{"&amp;Step1_GenProfile!J335&amp;",","")</f>
        <v>{5.32477395348837,</v>
      </c>
      <c r="C319" s="13">
        <f ca="1">IF(Step1_GenProfile!H335, Step1_GenProfile!I335*60,"")</f>
        <v>18.58604651162781</v>
      </c>
      <c r="D319" s="13" t="str">
        <f ca="1">IF(Step1_GenProfile!H335, ","&amp;itp&amp; IF(Step1_GenProfile!M335,"}};","},"), "")</f>
        <v>,12},</v>
      </c>
    </row>
    <row r="320" spans="1:4" ht="13" x14ac:dyDescent="0.3">
      <c r="A320" s="13"/>
      <c r="B320" s="13" t="str">
        <f ca="1">IF(Step1_GenProfile!H336, "{"&amp;Step1_GenProfile!J336&amp;",","")</f>
        <v>{5.32839069767441,</v>
      </c>
      <c r="C320" s="13">
        <f ca="1">IF(Step1_GenProfile!H336, Step1_GenProfile!I336*60,"")</f>
        <v>17.581395348837116</v>
      </c>
      <c r="D320" s="13" t="str">
        <f ca="1">IF(Step1_GenProfile!H336, ","&amp;itp&amp; IF(Step1_GenProfile!M336,"}};","},"), "")</f>
        <v>,12},</v>
      </c>
    </row>
    <row r="321" spans="1:4" ht="13" x14ac:dyDescent="0.3">
      <c r="A321" s="13"/>
      <c r="B321" s="13" t="str">
        <f ca="1">IF(Step1_GenProfile!H337, "{"&amp;Step1_GenProfile!J337&amp;",","")</f>
        <v>{5.33180930232558,</v>
      </c>
      <c r="C321" s="13">
        <f ca="1">IF(Step1_GenProfile!H337, Step1_GenProfile!I337*60,"")</f>
        <v>16.604651162790606</v>
      </c>
      <c r="D321" s="13" t="str">
        <f ca="1">IF(Step1_GenProfile!H337, ","&amp;itp&amp; IF(Step1_GenProfile!M337,"}};","},"), "")</f>
        <v>,12},</v>
      </c>
    </row>
    <row r="322" spans="1:4" ht="13" x14ac:dyDescent="0.3">
      <c r="A322" s="13"/>
      <c r="B322" s="13" t="str">
        <f ca="1">IF(Step1_GenProfile!H338, "{"&amp;Step1_GenProfile!J338&amp;",","")</f>
        <v>{5.33503534883721,</v>
      </c>
      <c r="C322" s="13">
        <f ca="1">IF(Step1_GenProfile!H338, Step1_GenProfile!I338*60,"")</f>
        <v>15.655813953488284</v>
      </c>
      <c r="D322" s="13" t="str">
        <f ca="1">IF(Step1_GenProfile!H338, ","&amp;itp&amp; IF(Step1_GenProfile!M338,"}};","},"), "")</f>
        <v>,12},</v>
      </c>
    </row>
    <row r="323" spans="1:4" ht="13" x14ac:dyDescent="0.3">
      <c r="A323" s="13"/>
      <c r="B323" s="13" t="str">
        <f ca="1">IF(Step1_GenProfile!H339, "{"&amp;Step1_GenProfile!J339&amp;",","")</f>
        <v>{5.33807441860465,</v>
      </c>
      <c r="C323" s="13">
        <f ca="1">IF(Step1_GenProfile!H339, Step1_GenProfile!I339*60,"")</f>
        <v>14.734883720930146</v>
      </c>
      <c r="D323" s="13" t="str">
        <f ca="1">IF(Step1_GenProfile!H339, ","&amp;itp&amp; IF(Step1_GenProfile!M339,"}};","},"), "")</f>
        <v>,12},</v>
      </c>
    </row>
    <row r="324" spans="1:4" ht="13" x14ac:dyDescent="0.3">
      <c r="A324" s="13"/>
      <c r="B324" s="13" t="str">
        <f ca="1">IF(Step1_GenProfile!H340, "{"&amp;Step1_GenProfile!J340&amp;",","")</f>
        <v>{5.34093209302325,</v>
      </c>
      <c r="C324" s="13">
        <f ca="1">IF(Step1_GenProfile!H340, Step1_GenProfile!I340*60,"")</f>
        <v>13.841860465116193</v>
      </c>
      <c r="D324" s="13" t="str">
        <f ca="1">IF(Step1_GenProfile!H340, ","&amp;itp&amp; IF(Step1_GenProfile!M340,"}};","},"), "")</f>
        <v>,12},</v>
      </c>
    </row>
    <row r="325" spans="1:4" ht="13" x14ac:dyDescent="0.3">
      <c r="A325" s="13"/>
      <c r="B325" s="13" t="str">
        <f ca="1">IF(Step1_GenProfile!H341, "{"&amp;Step1_GenProfile!J341&amp;",","")</f>
        <v>{5.34361395348837,</v>
      </c>
      <c r="C325" s="13">
        <f ca="1">IF(Step1_GenProfile!H341, Step1_GenProfile!I341*60,"")</f>
        <v>12.97674418604643</v>
      </c>
      <c r="D325" s="13" t="str">
        <f ca="1">IF(Step1_GenProfile!H341, ","&amp;itp&amp; IF(Step1_GenProfile!M341,"}};","},"), "")</f>
        <v>,12},</v>
      </c>
    </row>
    <row r="326" spans="1:4" ht="13" x14ac:dyDescent="0.3">
      <c r="A326" s="13"/>
      <c r="B326" s="13" t="str">
        <f ca="1">IF(Step1_GenProfile!H342, "{"&amp;Step1_GenProfile!J342&amp;",","")</f>
        <v>{5.34612558139534,</v>
      </c>
      <c r="C326" s="13">
        <f ca="1">IF(Step1_GenProfile!H342, Step1_GenProfile!I342*60,"")</f>
        <v>12.139534883720852</v>
      </c>
      <c r="D326" s="13" t="str">
        <f ca="1">IF(Step1_GenProfile!H342, ","&amp;itp&amp; IF(Step1_GenProfile!M342,"}};","},"), "")</f>
        <v>,12},</v>
      </c>
    </row>
    <row r="327" spans="1:4" ht="13" x14ac:dyDescent="0.3">
      <c r="A327" s="13"/>
      <c r="B327" s="13" t="str">
        <f ca="1">IF(Step1_GenProfile!H343, "{"&amp;Step1_GenProfile!J343&amp;",","")</f>
        <v>{5.34847255813953,</v>
      </c>
      <c r="C327" s="13">
        <f ca="1">IF(Step1_GenProfile!H343, Step1_GenProfile!I343*60,"")</f>
        <v>11.330232558139457</v>
      </c>
      <c r="D327" s="13" t="str">
        <f ca="1">IF(Step1_GenProfile!H343, ","&amp;itp&amp; IF(Step1_GenProfile!M343,"}};","},"), "")</f>
        <v>,12},</v>
      </c>
    </row>
    <row r="328" spans="1:4" ht="13" x14ac:dyDescent="0.3">
      <c r="A328" s="13"/>
      <c r="B328" s="13" t="str">
        <f ca="1">IF(Step1_GenProfile!H344, "{"&amp;Step1_GenProfile!J344&amp;",","")</f>
        <v>{5.35066046511628,</v>
      </c>
      <c r="C328" s="13">
        <f ca="1">IF(Step1_GenProfile!H344, Step1_GenProfile!I344*60,"")</f>
        <v>10.548837209302251</v>
      </c>
      <c r="D328" s="13" t="str">
        <f ca="1">IF(Step1_GenProfile!H344, ","&amp;itp&amp; IF(Step1_GenProfile!M344,"}};","},"), "")</f>
        <v>,12},</v>
      </c>
    </row>
    <row r="329" spans="1:4" ht="13" x14ac:dyDescent="0.3">
      <c r="A329" s="13"/>
      <c r="B329" s="13" t="str">
        <f ca="1">IF(Step1_GenProfile!H345, "{"&amp;Step1_GenProfile!J345&amp;",","")</f>
        <v>{5.35269488372093,</v>
      </c>
      <c r="C329" s="13">
        <f ca="1">IF(Step1_GenProfile!H345, Step1_GenProfile!I345*60,"")</f>
        <v>9.7953488372092306</v>
      </c>
      <c r="D329" s="13" t="str">
        <f ca="1">IF(Step1_GenProfile!H345, ","&amp;itp&amp; IF(Step1_GenProfile!M345,"}};","},"), "")</f>
        <v>,12},</v>
      </c>
    </row>
    <row r="330" spans="1:4" ht="13" x14ac:dyDescent="0.3">
      <c r="A330" s="13"/>
      <c r="B330" s="13" t="str">
        <f ca="1">IF(Step1_GenProfile!H346, "{"&amp;Step1_GenProfile!J346&amp;",","")</f>
        <v>{5.35458139534883,</v>
      </c>
      <c r="C330" s="13">
        <f ca="1">IF(Step1_GenProfile!H346, Step1_GenProfile!I346*60,"")</f>
        <v>9.0697674418603942</v>
      </c>
      <c r="D330" s="13" t="str">
        <f ca="1">IF(Step1_GenProfile!H346, ","&amp;itp&amp; IF(Step1_GenProfile!M346,"}};","},"), "")</f>
        <v>,12},</v>
      </c>
    </row>
    <row r="331" spans="1:4" ht="13" x14ac:dyDescent="0.3">
      <c r="A331" s="13"/>
      <c r="B331" s="13" t="str">
        <f ca="1">IF(Step1_GenProfile!H347, "{"&amp;Step1_GenProfile!J347&amp;",","")</f>
        <v>{5.35632558139535,</v>
      </c>
      <c r="C331" s="13">
        <f ca="1">IF(Step1_GenProfile!H347, Step1_GenProfile!I347*60,"")</f>
        <v>8.3720930232557471</v>
      </c>
      <c r="D331" s="13" t="str">
        <f ca="1">IF(Step1_GenProfile!H347, ","&amp;itp&amp; IF(Step1_GenProfile!M347,"}};","},"), "")</f>
        <v>,12},</v>
      </c>
    </row>
    <row r="332" spans="1:4" ht="13" x14ac:dyDescent="0.3">
      <c r="A332" s="13"/>
      <c r="B332" s="13" t="str">
        <f ca="1">IF(Step1_GenProfile!H348, "{"&amp;Step1_GenProfile!J348&amp;",","")</f>
        <v>{5.35793302325581,</v>
      </c>
      <c r="C332" s="13">
        <f ca="1">IF(Step1_GenProfile!H348, Step1_GenProfile!I348*60,"")</f>
        <v>7.7023255813952849</v>
      </c>
      <c r="D332" s="13" t="str">
        <f ca="1">IF(Step1_GenProfile!H348, ","&amp;itp&amp; IF(Step1_GenProfile!M348,"}};","},"), "")</f>
        <v>,12},</v>
      </c>
    </row>
    <row r="333" spans="1:4" ht="13" x14ac:dyDescent="0.3">
      <c r="A333" s="13"/>
      <c r="B333" s="13" t="str">
        <f ca="1">IF(Step1_GenProfile!H349, "{"&amp;Step1_GenProfile!J349&amp;",","")</f>
        <v>{5.35940930232558,</v>
      </c>
      <c r="C333" s="13">
        <f ca="1">IF(Step1_GenProfile!H349, Step1_GenProfile!I349*60,"")</f>
        <v>7.0604651162790084</v>
      </c>
      <c r="D333" s="13" t="str">
        <f ca="1">IF(Step1_GenProfile!H349, ","&amp;itp&amp; IF(Step1_GenProfile!M349,"}};","},"), "")</f>
        <v>,12},</v>
      </c>
    </row>
    <row r="334" spans="1:4" ht="13" x14ac:dyDescent="0.3">
      <c r="A334" s="13"/>
      <c r="B334" s="13" t="str">
        <f ca="1">IF(Step1_GenProfile!H350, "{"&amp;Step1_GenProfile!J350&amp;",","")</f>
        <v>{5.36076,</v>
      </c>
      <c r="C334" s="13">
        <f ca="1">IF(Step1_GenProfile!H350, Step1_GenProfile!I350*60,"")</f>
        <v>6.4465116279069168</v>
      </c>
      <c r="D334" s="13" t="str">
        <f ca="1">IF(Step1_GenProfile!H350, ","&amp;itp&amp; IF(Step1_GenProfile!M350,"}};","},"), "")</f>
        <v>,12},</v>
      </c>
    </row>
    <row r="335" spans="1:4" ht="13" x14ac:dyDescent="0.3">
      <c r="A335" s="13"/>
      <c r="B335" s="13" t="str">
        <f ca="1">IF(Step1_GenProfile!H351, "{"&amp;Step1_GenProfile!J351&amp;",","")</f>
        <v>{5.36199069767442,</v>
      </c>
      <c r="C335" s="13">
        <f ca="1">IF(Step1_GenProfile!H351, Step1_GenProfile!I351*60,"")</f>
        <v>5.8604651162790127</v>
      </c>
      <c r="D335" s="13" t="str">
        <f ca="1">IF(Step1_GenProfile!H351, ","&amp;itp&amp; IF(Step1_GenProfile!M351,"}};","},"), "")</f>
        <v>,12},</v>
      </c>
    </row>
    <row r="336" spans="1:4" ht="13" x14ac:dyDescent="0.3">
      <c r="A336" s="13"/>
      <c r="B336" s="13" t="str">
        <f ca="1">IF(Step1_GenProfile!H352, "{"&amp;Step1_GenProfile!J352&amp;",","")</f>
        <v>{5.36310697674418,</v>
      </c>
      <c r="C336" s="13">
        <f ca="1">IF(Step1_GenProfile!H352, Step1_GenProfile!I352*60,"")</f>
        <v>5.3023255813952943</v>
      </c>
      <c r="D336" s="13" t="str">
        <f ca="1">IF(Step1_GenProfile!H352, ","&amp;itp&amp; IF(Step1_GenProfile!M352,"}};","},"), "")</f>
        <v>,12},</v>
      </c>
    </row>
    <row r="337" spans="1:4" ht="13" x14ac:dyDescent="0.3">
      <c r="A337" s="13"/>
      <c r="B337" s="13" t="str">
        <f ca="1">IF(Step1_GenProfile!H353, "{"&amp;Step1_GenProfile!J353&amp;",","")</f>
        <v>{5.36411441860465,</v>
      </c>
      <c r="C337" s="13">
        <f ca="1">IF(Step1_GenProfile!H353, Step1_GenProfile!I353*60,"")</f>
        <v>4.7720930232557626</v>
      </c>
      <c r="D337" s="13" t="str">
        <f ca="1">IF(Step1_GenProfile!H353, ","&amp;itp&amp; IF(Step1_GenProfile!M353,"}};","},"), "")</f>
        <v>,12},</v>
      </c>
    </row>
    <row r="338" spans="1:4" ht="13" x14ac:dyDescent="0.3">
      <c r="A338" s="13"/>
      <c r="B338" s="13" t="str">
        <f ca="1">IF(Step1_GenProfile!H354, "{"&amp;Step1_GenProfile!J354&amp;",","")</f>
        <v>{5.36501860465116,</v>
      </c>
      <c r="C338" s="13">
        <f ca="1">IF(Step1_GenProfile!H354, Step1_GenProfile!I354*60,"")</f>
        <v>4.2697674418604166</v>
      </c>
      <c r="D338" s="13" t="str">
        <f ca="1">IF(Step1_GenProfile!H354, ","&amp;itp&amp; IF(Step1_GenProfile!M354,"}};","},"), "")</f>
        <v>,12},</v>
      </c>
    </row>
    <row r="339" spans="1:4" ht="13" x14ac:dyDescent="0.3">
      <c r="A339" s="13"/>
      <c r="B339" s="13" t="str">
        <f ca="1">IF(Step1_GenProfile!H355, "{"&amp;Step1_GenProfile!J355&amp;",","")</f>
        <v>{5.36582511627907,</v>
      </c>
      <c r="C339" s="13">
        <f ca="1">IF(Step1_GenProfile!H355, Step1_GenProfile!I355*60,"")</f>
        <v>3.7953488372092563</v>
      </c>
      <c r="D339" s="13" t="str">
        <f ca="1">IF(Step1_GenProfile!H355, ","&amp;itp&amp; IF(Step1_GenProfile!M355,"}};","},"), "")</f>
        <v>,12},</v>
      </c>
    </row>
    <row r="340" spans="1:4" ht="13" x14ac:dyDescent="0.3">
      <c r="A340" s="13"/>
      <c r="B340" s="13" t="str">
        <f ca="1">IF(Step1_GenProfile!H356, "{"&amp;Step1_GenProfile!J356&amp;",","")</f>
        <v>{5.36653953488372,</v>
      </c>
      <c r="C340" s="13">
        <f ca="1">IF(Step1_GenProfile!H356, Step1_GenProfile!I356*60,"")</f>
        <v>3.3488372093022818</v>
      </c>
      <c r="D340" s="13" t="str">
        <f ca="1">IF(Step1_GenProfile!H356, ","&amp;itp&amp; IF(Step1_GenProfile!M356,"}};","},"), "")</f>
        <v>,12},</v>
      </c>
    </row>
    <row r="341" spans="1:4" ht="13" x14ac:dyDescent="0.3">
      <c r="A341" s="13"/>
      <c r="B341" s="13" t="str">
        <f ca="1">IF(Step1_GenProfile!H357, "{"&amp;Step1_GenProfile!J357&amp;",","")</f>
        <v>{5.36716744186046,</v>
      </c>
      <c r="C341" s="13">
        <f ca="1">IF(Step1_GenProfile!H357, Step1_GenProfile!I357*60,"")</f>
        <v>2.9302325581394939</v>
      </c>
      <c r="D341" s="13" t="str">
        <f ca="1">IF(Step1_GenProfile!H357, ","&amp;itp&amp; IF(Step1_GenProfile!M357,"}};","},"), "")</f>
        <v>,12},</v>
      </c>
    </row>
    <row r="342" spans="1:4" ht="13" x14ac:dyDescent="0.3">
      <c r="A342" s="13"/>
      <c r="B342" s="13" t="str">
        <f ca="1">IF(Step1_GenProfile!H358, "{"&amp;Step1_GenProfile!J358&amp;",","")</f>
        <v>{5.36771441860465,</v>
      </c>
      <c r="C342" s="13">
        <f ca="1">IF(Step1_GenProfile!H358, Step1_GenProfile!I358*60,"")</f>
        <v>2.5395348837208918</v>
      </c>
      <c r="D342" s="13" t="str">
        <f ca="1">IF(Step1_GenProfile!H358, ","&amp;itp&amp; IF(Step1_GenProfile!M358,"}};","},"), "")</f>
        <v>,12},</v>
      </c>
    </row>
    <row r="343" spans="1:4" ht="13" x14ac:dyDescent="0.3">
      <c r="A343" s="13"/>
      <c r="B343" s="13" t="str">
        <f ca="1">IF(Step1_GenProfile!H359, "{"&amp;Step1_GenProfile!J359&amp;",","")</f>
        <v>{5.36818604651162,</v>
      </c>
      <c r="C343" s="13">
        <f ca="1">IF(Step1_GenProfile!H359, Step1_GenProfile!I359*60,"")</f>
        <v>2.1767441860464762</v>
      </c>
      <c r="D343" s="13" t="str">
        <f ca="1">IF(Step1_GenProfile!H359, ","&amp;itp&amp; IF(Step1_GenProfile!M359,"}};","},"), "")</f>
        <v>,12},</v>
      </c>
    </row>
    <row r="344" spans="1:4" ht="13" x14ac:dyDescent="0.3">
      <c r="A344" s="13"/>
      <c r="B344" s="13" t="str">
        <f ca="1">IF(Step1_GenProfile!H360, "{"&amp;Step1_GenProfile!J360&amp;",","")</f>
        <v>{5.36858790697674,</v>
      </c>
      <c r="C344" s="13">
        <f ca="1">IF(Step1_GenProfile!H360, Step1_GenProfile!I360*60,"")</f>
        <v>1.8418604651162465</v>
      </c>
      <c r="D344" s="13" t="str">
        <f ca="1">IF(Step1_GenProfile!H360, ","&amp;itp&amp; IF(Step1_GenProfile!M360,"}};","},"), "")</f>
        <v>,12},</v>
      </c>
    </row>
    <row r="345" spans="1:4" ht="13" x14ac:dyDescent="0.3">
      <c r="A345" s="13"/>
      <c r="B345" s="13" t="str">
        <f ca="1">IF(Step1_GenProfile!H361, "{"&amp;Step1_GenProfile!J361&amp;",","")</f>
        <v>{5.36892558139535,</v>
      </c>
      <c r="C345" s="13">
        <f ca="1">IF(Step1_GenProfile!H361, Step1_GenProfile!I361*60,"")</f>
        <v>1.5348837209302035</v>
      </c>
      <c r="D345" s="13" t="str">
        <f ca="1">IF(Step1_GenProfile!H361, ","&amp;itp&amp; IF(Step1_GenProfile!M361,"}};","},"), "")</f>
        <v>,12},</v>
      </c>
    </row>
    <row r="346" spans="1:4" ht="13" x14ac:dyDescent="0.3">
      <c r="A346" s="13"/>
      <c r="B346" s="13" t="str">
        <f ca="1">IF(Step1_GenProfile!H362, "{"&amp;Step1_GenProfile!J362&amp;",","")</f>
        <v>{5.36920465116279,</v>
      </c>
      <c r="C346" s="13">
        <f ca="1">IF(Step1_GenProfile!H362, Step1_GenProfile!I362*60,"")</f>
        <v>1.2558139534883459</v>
      </c>
      <c r="D346" s="13" t="str">
        <f ca="1">IF(Step1_GenProfile!H362, ","&amp;itp&amp; IF(Step1_GenProfile!M362,"}};","},"), "")</f>
        <v>,12},</v>
      </c>
    </row>
    <row r="347" spans="1:4" ht="13" x14ac:dyDescent="0.3">
      <c r="A347" s="13"/>
      <c r="B347" s="13" t="str">
        <f ca="1">IF(Step1_GenProfile!H363, "{"&amp;Step1_GenProfile!J363&amp;",","")</f>
        <v>{5.36943069767441,</v>
      </c>
      <c r="C347" s="13">
        <f ca="1">IF(Step1_GenProfile!H363, Step1_GenProfile!I363*60,"")</f>
        <v>1.0046511627906747</v>
      </c>
      <c r="D347" s="13" t="str">
        <f ca="1">IF(Step1_GenProfile!H363, ","&amp;itp&amp; IF(Step1_GenProfile!M363,"}};","},"), "")</f>
        <v>,12},</v>
      </c>
    </row>
    <row r="348" spans="1:4" ht="13" x14ac:dyDescent="0.3">
      <c r="A348" s="13"/>
      <c r="B348" s="13" t="str">
        <f ca="1">IF(Step1_GenProfile!H364, "{"&amp;Step1_GenProfile!J364&amp;",","")</f>
        <v>{5.36960930232558,</v>
      </c>
      <c r="C348" s="13">
        <f ca="1">IF(Step1_GenProfile!H364, Step1_GenProfile!I364*60,"")</f>
        <v>0.7813953488371892</v>
      </c>
      <c r="D348" s="13" t="str">
        <f ca="1">IF(Step1_GenProfile!H364, ","&amp;itp&amp; IF(Step1_GenProfile!M364,"}};","},"), "")</f>
        <v>,12},</v>
      </c>
    </row>
    <row r="349" spans="1:4" ht="13" x14ac:dyDescent="0.3">
      <c r="A349" s="13"/>
      <c r="B349" s="13" t="str">
        <f ca="1">IF(Step1_GenProfile!H365, "{"&amp;Step1_GenProfile!J365&amp;",","")</f>
        <v>{5.36974604651162,</v>
      </c>
      <c r="C349" s="13">
        <f ca="1">IF(Step1_GenProfile!H365, Step1_GenProfile!I365*60,"")</f>
        <v>0.58604651162788957</v>
      </c>
      <c r="D349" s="13" t="str">
        <f ca="1">IF(Step1_GenProfile!H365, ","&amp;itp&amp; IF(Step1_GenProfile!M365,"}};","},"), "")</f>
        <v>,12},</v>
      </c>
    </row>
    <row r="350" spans="1:4" ht="13" x14ac:dyDescent="0.3">
      <c r="A350" s="13"/>
      <c r="B350" s="13" t="str">
        <f ca="1">IF(Step1_GenProfile!H366, "{"&amp;Step1_GenProfile!J366&amp;",","")</f>
        <v>{5.3698465116279,</v>
      </c>
      <c r="C350" s="13">
        <f ca="1">IF(Step1_GenProfile!H366, Step1_GenProfile!I366*60,"")</f>
        <v>0.41860465116277612</v>
      </c>
      <c r="D350" s="13" t="str">
        <f ca="1">IF(Step1_GenProfile!H366, ","&amp;itp&amp; IF(Step1_GenProfile!M366,"}};","},"), "")</f>
        <v>,12},</v>
      </c>
    </row>
    <row r="351" spans="1:4" ht="13" x14ac:dyDescent="0.3">
      <c r="A351" s="13"/>
      <c r="B351" s="13" t="str">
        <f ca="1">IF(Step1_GenProfile!H367, "{"&amp;Step1_GenProfile!J367&amp;",","")</f>
        <v>{5.36991627906976,</v>
      </c>
      <c r="C351" s="13">
        <f ca="1">IF(Step1_GenProfile!H367, Step1_GenProfile!I367*60,"")</f>
        <v>0.27906976744184891</v>
      </c>
      <c r="D351" s="13" t="str">
        <f ca="1">IF(Step1_GenProfile!H367, ","&amp;itp&amp; IF(Step1_GenProfile!M367,"}};","},"), "")</f>
        <v>,12},</v>
      </c>
    </row>
    <row r="352" spans="1:4" ht="13" x14ac:dyDescent="0.3">
      <c r="A352" s="13"/>
      <c r="B352" s="13" t="str">
        <f ca="1">IF(Step1_GenProfile!H368, "{"&amp;Step1_GenProfile!J368&amp;",","")</f>
        <v>{5.36996093023255,</v>
      </c>
      <c r="C352" s="13">
        <f ca="1">IF(Step1_GenProfile!H368, Step1_GenProfile!I368*60,"")</f>
        <v>0.16744186046510759</v>
      </c>
      <c r="D352" s="13" t="str">
        <f ca="1">IF(Step1_GenProfile!H368, ","&amp;itp&amp; IF(Step1_GenProfile!M368,"}};","},"), "")</f>
        <v>,12},</v>
      </c>
    </row>
    <row r="353" spans="1:4" ht="13" x14ac:dyDescent="0.3">
      <c r="A353" s="13"/>
      <c r="B353" s="13" t="str">
        <f ca="1">IF(Step1_GenProfile!H369, "{"&amp;Step1_GenProfile!J369&amp;",","")</f>
        <v>{5.36998604651162,</v>
      </c>
      <c r="C353" s="13">
        <f ca="1">IF(Step1_GenProfile!H369, Step1_GenProfile!I369*60,"")</f>
        <v>8.3720930232552324E-2</v>
      </c>
      <c r="D353" s="13" t="str">
        <f ca="1">IF(Step1_GenProfile!H369, ","&amp;itp&amp; IF(Step1_GenProfile!M369,"}};","},"), "")</f>
        <v>,12},</v>
      </c>
    </row>
    <row r="354" spans="1:4" ht="13" x14ac:dyDescent="0.3">
      <c r="A354" s="13"/>
      <c r="B354" s="13" t="str">
        <f ca="1">IF(Step1_GenProfile!H370, "{"&amp;Step1_GenProfile!J370&amp;",","")</f>
        <v>{5.36999720930232,</v>
      </c>
      <c r="C354" s="13">
        <f ca="1">IF(Step1_GenProfile!H370, Step1_GenProfile!I370*60,"")</f>
        <v>2.7906976744183142E-2</v>
      </c>
      <c r="D354" s="13" t="str">
        <f ca="1">IF(Step1_GenProfile!H370, ","&amp;itp&amp; IF(Step1_GenProfile!M370,"}};","},"), "")</f>
        <v>,12},</v>
      </c>
    </row>
    <row r="355" spans="1:4" ht="13" x14ac:dyDescent="0.3">
      <c r="A355" s="13"/>
      <c r="B355" s="13" t="str">
        <f ca="1">IF(Step1_GenProfile!H371, "{"&amp;Step1_GenProfile!J371&amp;",","")</f>
        <v>{5.37,</v>
      </c>
      <c r="C355" s="13">
        <f ca="1">IF(Step1_GenProfile!H371, Step1_GenProfile!I371*60,"")</f>
        <v>0</v>
      </c>
      <c r="D355" s="13" t="str">
        <f ca="1">IF(Step1_GenProfile!H371, ","&amp;itp&amp; IF(Step1_GenProfile!M371,"}};","},"), "")</f>
        <v>,12}};</v>
      </c>
    </row>
    <row r="356" spans="1:4" ht="13" x14ac:dyDescent="0.3">
      <c r="A356" s="13"/>
      <c r="B356" s="13" t="str">
        <f ca="1">IF(Step1_GenProfile!H372, "{"&amp;Step1_GenProfile!J372&amp;",","")</f>
        <v/>
      </c>
      <c r="C356" s="13" t="str">
        <f ca="1">IF(Step1_GenProfile!H372, Step1_GenProfile!I372*60,"")</f>
        <v/>
      </c>
      <c r="D356" s="13" t="str">
        <f ca="1">IF(Step1_GenProfile!H372, ","&amp;itp&amp; IF(Step1_GenProfile!M372,"}};","},"), "")</f>
        <v/>
      </c>
    </row>
    <row r="357" spans="1:4" ht="13" x14ac:dyDescent="0.3">
      <c r="A357" s="13"/>
      <c r="B357" s="13" t="str">
        <f ca="1">IF(Step1_GenProfile!H373, "{"&amp;Step1_GenProfile!J373&amp;",","")</f>
        <v/>
      </c>
      <c r="C357" s="13" t="str">
        <f ca="1">IF(Step1_GenProfile!H373, Step1_GenProfile!I373*60,"")</f>
        <v/>
      </c>
      <c r="D357" s="13" t="str">
        <f ca="1">IF(Step1_GenProfile!H373, ","&amp;itp&amp; IF(Step1_GenProfile!M373,"}};","},"), "")</f>
        <v/>
      </c>
    </row>
    <row r="358" spans="1:4" ht="13" x14ac:dyDescent="0.3">
      <c r="A358" s="13"/>
      <c r="B358" s="13" t="str">
        <f ca="1">IF(Step1_GenProfile!H374, "{"&amp;Step1_GenProfile!J374&amp;",","")</f>
        <v/>
      </c>
      <c r="C358" s="13" t="str">
        <f ca="1">IF(Step1_GenProfile!H374, Step1_GenProfile!I374*60,"")</f>
        <v/>
      </c>
      <c r="D358" s="13" t="str">
        <f ca="1">IF(Step1_GenProfile!H374, ","&amp;itp&amp; IF(Step1_GenProfile!M374,"}};","},"), "")</f>
        <v/>
      </c>
    </row>
    <row r="359" spans="1:4" ht="13" x14ac:dyDescent="0.3">
      <c r="A359" s="13"/>
      <c r="B359" s="13" t="str">
        <f ca="1">IF(Step1_GenProfile!H375, "{"&amp;Step1_GenProfile!J375&amp;",","")</f>
        <v/>
      </c>
      <c r="C359" s="13" t="str">
        <f ca="1">IF(Step1_GenProfile!H375, Step1_GenProfile!I375*60,"")</f>
        <v/>
      </c>
      <c r="D359" s="13" t="str">
        <f ca="1">IF(Step1_GenProfile!H375, ","&amp;itp&amp; IF(Step1_GenProfile!M375,"}};","},"), "")</f>
        <v/>
      </c>
    </row>
    <row r="360" spans="1:4" ht="13" x14ac:dyDescent="0.3">
      <c r="A360" s="13"/>
      <c r="B360" s="13" t="str">
        <f ca="1">IF(Step1_GenProfile!H376, "{"&amp;Step1_GenProfile!J376&amp;",","")</f>
        <v/>
      </c>
      <c r="C360" s="13" t="str">
        <f ca="1">IF(Step1_GenProfile!H376, Step1_GenProfile!I376*60,"")</f>
        <v/>
      </c>
      <c r="D360" s="13" t="str">
        <f ca="1">IF(Step1_GenProfile!H376, ","&amp;itp&amp; IF(Step1_GenProfile!M376,"}};","},"), "")</f>
        <v/>
      </c>
    </row>
    <row r="361" spans="1:4" ht="13" x14ac:dyDescent="0.3">
      <c r="A361" s="13"/>
      <c r="B361" s="13" t="str">
        <f ca="1">IF(Step1_GenProfile!H377, "{"&amp;Step1_GenProfile!J377&amp;",","")</f>
        <v/>
      </c>
      <c r="C361" s="13" t="str">
        <f ca="1">IF(Step1_GenProfile!H377, Step1_GenProfile!I377*60,"")</f>
        <v/>
      </c>
      <c r="D361" s="13" t="str">
        <f ca="1">IF(Step1_GenProfile!H377, ","&amp;itp&amp; IF(Step1_GenProfile!M377,"}};","},"), "")</f>
        <v/>
      </c>
    </row>
    <row r="362" spans="1:4" ht="13" x14ac:dyDescent="0.3">
      <c r="A362" s="13"/>
      <c r="B362" s="13" t="str">
        <f ca="1">IF(Step1_GenProfile!H378, "{"&amp;Step1_GenProfile!J378&amp;",","")</f>
        <v/>
      </c>
      <c r="C362" s="13" t="str">
        <f ca="1">IF(Step1_GenProfile!H378, Step1_GenProfile!I378*60,"")</f>
        <v/>
      </c>
      <c r="D362" s="13" t="str">
        <f ca="1">IF(Step1_GenProfile!H378, ","&amp;itp&amp; IF(Step1_GenProfile!M378,"}};","},"), "")</f>
        <v/>
      </c>
    </row>
    <row r="363" spans="1:4" ht="13" x14ac:dyDescent="0.3">
      <c r="A363" s="13"/>
      <c r="B363" s="13" t="str">
        <f ca="1">IF(Step1_GenProfile!H379, "{"&amp;Step1_GenProfile!J379&amp;",","")</f>
        <v/>
      </c>
      <c r="C363" s="13" t="str">
        <f ca="1">IF(Step1_GenProfile!H379, Step1_GenProfile!I379*60,"")</f>
        <v/>
      </c>
      <c r="D363" s="13" t="str">
        <f ca="1">IF(Step1_GenProfile!H379, ","&amp;itp&amp; IF(Step1_GenProfile!M379,"}};","},"), "")</f>
        <v/>
      </c>
    </row>
    <row r="364" spans="1:4" ht="13" x14ac:dyDescent="0.3">
      <c r="A364" s="13"/>
      <c r="B364" s="13" t="str">
        <f ca="1">IF(Step1_GenProfile!H380, "{"&amp;Step1_GenProfile!J380&amp;",","")</f>
        <v/>
      </c>
      <c r="C364" s="13" t="str">
        <f ca="1">IF(Step1_GenProfile!H380, Step1_GenProfile!I380*60,"")</f>
        <v/>
      </c>
      <c r="D364" s="13" t="str">
        <f ca="1">IF(Step1_GenProfile!H380, ","&amp;itp&amp; IF(Step1_GenProfile!M380,"}};","},"), "")</f>
        <v/>
      </c>
    </row>
    <row r="365" spans="1:4" ht="13" x14ac:dyDescent="0.3">
      <c r="A365" s="13"/>
      <c r="B365" s="13" t="str">
        <f ca="1">IF(Step1_GenProfile!H381, "{"&amp;Step1_GenProfile!J381&amp;",","")</f>
        <v/>
      </c>
      <c r="C365" s="13" t="str">
        <f ca="1">IF(Step1_GenProfile!H381, Step1_GenProfile!I381*60,"")</f>
        <v/>
      </c>
      <c r="D365" s="13" t="str">
        <f ca="1">IF(Step1_GenProfile!H381, ","&amp;itp&amp; IF(Step1_GenProfile!M381,"}};","},"), "")</f>
        <v/>
      </c>
    </row>
    <row r="366" spans="1:4" ht="13" x14ac:dyDescent="0.3">
      <c r="A366" s="13"/>
      <c r="B366" s="13" t="str">
        <f ca="1">IF(Step1_GenProfile!H382, "{"&amp;Step1_GenProfile!J382&amp;",","")</f>
        <v/>
      </c>
      <c r="C366" s="13" t="str">
        <f ca="1">IF(Step1_GenProfile!H382, Step1_GenProfile!I382*60,"")</f>
        <v/>
      </c>
      <c r="D366" s="13" t="str">
        <f ca="1">IF(Step1_GenProfile!H382, ","&amp;itp&amp; IF(Step1_GenProfile!M382,"}};","},"), "")</f>
        <v/>
      </c>
    </row>
    <row r="367" spans="1:4" ht="13" x14ac:dyDescent="0.3">
      <c r="A367" s="13"/>
      <c r="B367" s="13" t="str">
        <f ca="1">IF(Step1_GenProfile!H383, "{"&amp;Step1_GenProfile!J383&amp;",","")</f>
        <v/>
      </c>
      <c r="C367" s="13" t="str">
        <f ca="1">IF(Step1_GenProfile!H383, Step1_GenProfile!I383*60,"")</f>
        <v/>
      </c>
      <c r="D367" s="13" t="str">
        <f ca="1">IF(Step1_GenProfile!H383, ","&amp;itp&amp; IF(Step1_GenProfile!M383,"}};","},"), "")</f>
        <v/>
      </c>
    </row>
    <row r="368" spans="1:4" ht="13" x14ac:dyDescent="0.3">
      <c r="A368" s="13"/>
      <c r="B368" s="13" t="str">
        <f ca="1">IF(Step1_GenProfile!H384, "{"&amp;Step1_GenProfile!J384&amp;",","")</f>
        <v/>
      </c>
      <c r="C368" s="13" t="str">
        <f ca="1">IF(Step1_GenProfile!H384, Step1_GenProfile!I384*60,"")</f>
        <v/>
      </c>
      <c r="D368" s="13" t="str">
        <f ca="1">IF(Step1_GenProfile!H384, ","&amp;itp&amp; IF(Step1_GenProfile!M384,"}};","},"), "")</f>
        <v/>
      </c>
    </row>
    <row r="369" spans="1:4" ht="13" x14ac:dyDescent="0.3">
      <c r="A369" s="13"/>
      <c r="B369" s="13" t="str">
        <f ca="1">IF(Step1_GenProfile!H385, "{"&amp;Step1_GenProfile!J385&amp;",","")</f>
        <v/>
      </c>
      <c r="C369" s="13" t="str">
        <f ca="1">IF(Step1_GenProfile!H385, Step1_GenProfile!I385*60,"")</f>
        <v/>
      </c>
      <c r="D369" s="13" t="str">
        <f ca="1">IF(Step1_GenProfile!H385, ","&amp;itp&amp; IF(Step1_GenProfile!M385,"}};","},"), "")</f>
        <v/>
      </c>
    </row>
    <row r="370" spans="1:4" ht="13" x14ac:dyDescent="0.3">
      <c r="A370" s="13"/>
      <c r="B370" s="13" t="str">
        <f ca="1">IF(Step1_GenProfile!H386, "{"&amp;Step1_GenProfile!J386&amp;",","")</f>
        <v/>
      </c>
      <c r="C370" s="13" t="str">
        <f ca="1">IF(Step1_GenProfile!H386, Step1_GenProfile!I386*60,"")</f>
        <v/>
      </c>
      <c r="D370" s="13" t="str">
        <f ca="1">IF(Step1_GenProfile!H386, ","&amp;itp&amp; IF(Step1_GenProfile!M386,"}};","},"), "")</f>
        <v/>
      </c>
    </row>
    <row r="371" spans="1:4" ht="13" x14ac:dyDescent="0.3">
      <c r="A371" s="13"/>
      <c r="B371" s="13" t="str">
        <f ca="1">IF(Step1_GenProfile!H387, "{"&amp;Step1_GenProfile!J387&amp;",","")</f>
        <v/>
      </c>
      <c r="C371" s="13" t="str">
        <f ca="1">IF(Step1_GenProfile!H387, Step1_GenProfile!I387*60,"")</f>
        <v/>
      </c>
      <c r="D371" s="13" t="str">
        <f ca="1">IF(Step1_GenProfile!H387, ","&amp;itp&amp; IF(Step1_GenProfile!M387,"}};","},"), "")</f>
        <v/>
      </c>
    </row>
    <row r="372" spans="1:4" ht="13" x14ac:dyDescent="0.3">
      <c r="A372" s="13"/>
      <c r="B372" s="13" t="str">
        <f ca="1">IF(Step1_GenProfile!H388, "{"&amp;Step1_GenProfile!J388&amp;",","")</f>
        <v/>
      </c>
      <c r="C372" s="13" t="str">
        <f ca="1">IF(Step1_GenProfile!H388, Step1_GenProfile!I388*60,"")</f>
        <v/>
      </c>
      <c r="D372" s="13" t="str">
        <f ca="1">IF(Step1_GenProfile!H388, ","&amp;itp&amp; IF(Step1_GenProfile!M388,"}};","},"), "")</f>
        <v/>
      </c>
    </row>
    <row r="373" spans="1:4" ht="13" x14ac:dyDescent="0.3">
      <c r="A373" s="13"/>
      <c r="B373" s="13" t="str">
        <f ca="1">IF(Step1_GenProfile!H389, "{"&amp;Step1_GenProfile!J389&amp;",","")</f>
        <v/>
      </c>
      <c r="C373" s="13" t="str">
        <f ca="1">IF(Step1_GenProfile!H389, Step1_GenProfile!I389*60,"")</f>
        <v/>
      </c>
      <c r="D373" s="13" t="str">
        <f ca="1">IF(Step1_GenProfile!H389, ","&amp;itp&amp; IF(Step1_GenProfile!M389,"}};","},"), "")</f>
        <v/>
      </c>
    </row>
    <row r="374" spans="1:4" ht="13" x14ac:dyDescent="0.3">
      <c r="A374" s="13"/>
      <c r="B374" s="13" t="str">
        <f ca="1">IF(Step1_GenProfile!H390, "{"&amp;Step1_GenProfile!J390&amp;",","")</f>
        <v/>
      </c>
      <c r="C374" s="13" t="str">
        <f ca="1">IF(Step1_GenProfile!H390, Step1_GenProfile!I390*60,"")</f>
        <v/>
      </c>
      <c r="D374" s="13" t="str">
        <f ca="1">IF(Step1_GenProfile!H390, ","&amp;itp&amp; IF(Step1_GenProfile!M390,"}};","},"), "")</f>
        <v/>
      </c>
    </row>
    <row r="375" spans="1:4" ht="13" x14ac:dyDescent="0.3">
      <c r="A375" s="13"/>
      <c r="B375" s="13" t="str">
        <f ca="1">IF(Step1_GenProfile!H391, "{"&amp;Step1_GenProfile!J391&amp;",","")</f>
        <v/>
      </c>
      <c r="C375" s="13" t="str">
        <f ca="1">IF(Step1_GenProfile!H391, Step1_GenProfile!I391*60,"")</f>
        <v/>
      </c>
      <c r="D375" s="13" t="str">
        <f ca="1">IF(Step1_GenProfile!H391, ","&amp;itp&amp; IF(Step1_GenProfile!M391,"}};","},"), "")</f>
        <v/>
      </c>
    </row>
    <row r="376" spans="1:4" ht="13" x14ac:dyDescent="0.3">
      <c r="A376" s="13"/>
      <c r="B376" s="13" t="str">
        <f ca="1">IF(Step1_GenProfile!H392, "{"&amp;Step1_GenProfile!J392&amp;",","")</f>
        <v/>
      </c>
      <c r="C376" s="13" t="str">
        <f ca="1">IF(Step1_GenProfile!H392, Step1_GenProfile!I392*60,"")</f>
        <v/>
      </c>
      <c r="D376" s="13" t="str">
        <f ca="1">IF(Step1_GenProfile!H392, ","&amp;itp&amp; IF(Step1_GenProfile!M392,"}};","},"), "")</f>
        <v/>
      </c>
    </row>
    <row r="377" spans="1:4" ht="13" x14ac:dyDescent="0.3">
      <c r="A377" s="13"/>
      <c r="B377" s="13" t="str">
        <f ca="1">IF(Step1_GenProfile!H393, "{"&amp;Step1_GenProfile!J393&amp;",","")</f>
        <v/>
      </c>
      <c r="C377" s="13" t="str">
        <f ca="1">IF(Step1_GenProfile!H393, Step1_GenProfile!I393*60,"")</f>
        <v/>
      </c>
      <c r="D377" s="13" t="str">
        <f ca="1">IF(Step1_GenProfile!H393, ","&amp;itp&amp; IF(Step1_GenProfile!M393,"}};","},"), "")</f>
        <v/>
      </c>
    </row>
    <row r="378" spans="1:4" ht="13" x14ac:dyDescent="0.3">
      <c r="A378" s="13"/>
      <c r="B378" s="13" t="str">
        <f ca="1">IF(Step1_GenProfile!H394, "{"&amp;Step1_GenProfile!J394&amp;",","")</f>
        <v/>
      </c>
      <c r="C378" s="13" t="str">
        <f ca="1">IF(Step1_GenProfile!H394, Step1_GenProfile!I394*60,"")</f>
        <v/>
      </c>
      <c r="D378" s="13" t="str">
        <f ca="1">IF(Step1_GenProfile!H394, ","&amp;itp&amp; IF(Step1_GenProfile!M394,"}};","},"), "")</f>
        <v/>
      </c>
    </row>
    <row r="379" spans="1:4" ht="13" x14ac:dyDescent="0.3">
      <c r="A379" s="13"/>
      <c r="B379" s="13" t="str">
        <f ca="1">IF(Step1_GenProfile!H395, "{"&amp;Step1_GenProfile!J395&amp;",","")</f>
        <v/>
      </c>
      <c r="C379" s="13" t="str">
        <f ca="1">IF(Step1_GenProfile!H395, Step1_GenProfile!I395*60,"")</f>
        <v/>
      </c>
      <c r="D379" s="13" t="str">
        <f ca="1">IF(Step1_GenProfile!H395, ","&amp;itp&amp; IF(Step1_GenProfile!M395,"}};","},"), "")</f>
        <v/>
      </c>
    </row>
    <row r="380" spans="1:4" ht="13" x14ac:dyDescent="0.3">
      <c r="A380" s="13"/>
      <c r="B380" s="13" t="str">
        <f ca="1">IF(Step1_GenProfile!H396, "{"&amp;Step1_GenProfile!J396&amp;",","")</f>
        <v/>
      </c>
      <c r="C380" s="13" t="str">
        <f ca="1">IF(Step1_GenProfile!H396, Step1_GenProfile!I396*60,"")</f>
        <v/>
      </c>
      <c r="D380" s="13" t="str">
        <f ca="1">IF(Step1_GenProfile!H396, ","&amp;itp&amp; IF(Step1_GenProfile!M396,"}};","},"), "")</f>
        <v/>
      </c>
    </row>
    <row r="381" spans="1:4" ht="13" x14ac:dyDescent="0.3">
      <c r="A381" s="13"/>
      <c r="B381" s="13" t="str">
        <f ca="1">IF(Step1_GenProfile!H397, "{"&amp;Step1_GenProfile!J397&amp;",","")</f>
        <v/>
      </c>
      <c r="C381" s="13" t="str">
        <f ca="1">IF(Step1_GenProfile!H397, Step1_GenProfile!I397*60,"")</f>
        <v/>
      </c>
      <c r="D381" s="13" t="str">
        <f ca="1">IF(Step1_GenProfile!H397, ","&amp;itp&amp; IF(Step1_GenProfile!M397,"}};","},"), "")</f>
        <v/>
      </c>
    </row>
    <row r="382" spans="1:4" ht="13" x14ac:dyDescent="0.3">
      <c r="A382" s="13"/>
      <c r="B382" s="13" t="str">
        <f ca="1">IF(Step1_GenProfile!H398, "{"&amp;Step1_GenProfile!J398&amp;",","")</f>
        <v/>
      </c>
      <c r="C382" s="13" t="str">
        <f ca="1">IF(Step1_GenProfile!H398, Step1_GenProfile!I398*60,"")</f>
        <v/>
      </c>
      <c r="D382" s="13" t="str">
        <f ca="1">IF(Step1_GenProfile!H398, ","&amp;itp&amp; IF(Step1_GenProfile!M398,"}};","},"), "")</f>
        <v/>
      </c>
    </row>
    <row r="383" spans="1:4" ht="13" x14ac:dyDescent="0.3">
      <c r="A383" s="13"/>
      <c r="B383" s="13" t="str">
        <f ca="1">IF(Step1_GenProfile!H399, "{"&amp;Step1_GenProfile!J399&amp;",","")</f>
        <v/>
      </c>
      <c r="C383" s="13" t="str">
        <f ca="1">IF(Step1_GenProfile!H399, Step1_GenProfile!I399*60,"")</f>
        <v/>
      </c>
      <c r="D383" s="13" t="str">
        <f ca="1">IF(Step1_GenProfile!H399, ","&amp;itp&amp; IF(Step1_GenProfile!M399,"}};","},"), "")</f>
        <v/>
      </c>
    </row>
    <row r="384" spans="1:4" ht="13" x14ac:dyDescent="0.3">
      <c r="A384" s="13"/>
      <c r="B384" s="13" t="str">
        <f ca="1">IF(Step1_GenProfile!H400, "{"&amp;Step1_GenProfile!J400&amp;",","")</f>
        <v/>
      </c>
      <c r="C384" s="13" t="str">
        <f ca="1">IF(Step1_GenProfile!H400, Step1_GenProfile!I400*60,"")</f>
        <v/>
      </c>
      <c r="D384" s="13" t="str">
        <f ca="1">IF(Step1_GenProfile!H400, ","&amp;itp&amp; IF(Step1_GenProfile!M400,"}};","},"), "")</f>
        <v/>
      </c>
    </row>
    <row r="385" spans="1:4" ht="13" x14ac:dyDescent="0.3">
      <c r="A385" s="13"/>
      <c r="B385" s="13" t="str">
        <f ca="1">IF(Step1_GenProfile!H401, "{"&amp;Step1_GenProfile!J401&amp;",","")</f>
        <v/>
      </c>
      <c r="C385" s="13" t="str">
        <f ca="1">IF(Step1_GenProfile!H401, Step1_GenProfile!I401*60,"")</f>
        <v/>
      </c>
      <c r="D385" s="13" t="str">
        <f ca="1">IF(Step1_GenProfile!H401, ","&amp;itp&amp; IF(Step1_GenProfile!M401,"}};","},"), "")</f>
        <v/>
      </c>
    </row>
    <row r="386" spans="1:4" ht="13" x14ac:dyDescent="0.3">
      <c r="A386" s="13"/>
      <c r="B386" s="13" t="str">
        <f ca="1">IF(Step1_GenProfile!H402, "{"&amp;Step1_GenProfile!J402&amp;",","")</f>
        <v/>
      </c>
      <c r="C386" s="13" t="str">
        <f ca="1">IF(Step1_GenProfile!H402, Step1_GenProfile!I402*60,"")</f>
        <v/>
      </c>
      <c r="D386" s="13" t="str">
        <f ca="1">IF(Step1_GenProfile!H402, ","&amp;itp&amp; IF(Step1_GenProfile!M402,"}};","},"), "")</f>
        <v/>
      </c>
    </row>
    <row r="387" spans="1:4" ht="13" x14ac:dyDescent="0.3">
      <c r="A387" s="13"/>
      <c r="B387" s="13" t="str">
        <f ca="1">IF(Step1_GenProfile!H403, "{"&amp;Step1_GenProfile!J403&amp;",","")</f>
        <v/>
      </c>
      <c r="C387" s="13" t="str">
        <f ca="1">IF(Step1_GenProfile!H403, Step1_GenProfile!I403*60,"")</f>
        <v/>
      </c>
      <c r="D387" s="13" t="str">
        <f ca="1">IF(Step1_GenProfile!H403, ","&amp;itp&amp; IF(Step1_GenProfile!M403,"}};","},"), "")</f>
        <v/>
      </c>
    </row>
    <row r="388" spans="1:4" ht="13" x14ac:dyDescent="0.3">
      <c r="A388" s="13"/>
      <c r="B388" s="13" t="str">
        <f ca="1">IF(Step1_GenProfile!H404, "{"&amp;Step1_GenProfile!J404&amp;",","")</f>
        <v/>
      </c>
      <c r="C388" s="13" t="str">
        <f ca="1">IF(Step1_GenProfile!H404, Step1_GenProfile!I404*60,"")</f>
        <v/>
      </c>
      <c r="D388" s="13" t="str">
        <f ca="1">IF(Step1_GenProfile!H404, ","&amp;itp&amp; IF(Step1_GenProfile!M404,"}};","},"), "")</f>
        <v/>
      </c>
    </row>
    <row r="389" spans="1:4" ht="13" x14ac:dyDescent="0.3">
      <c r="A389" s="13"/>
      <c r="B389" s="13" t="str">
        <f ca="1">IF(Step1_GenProfile!H405, "{"&amp;Step1_GenProfile!J405&amp;",","")</f>
        <v/>
      </c>
      <c r="C389" s="13" t="str">
        <f ca="1">IF(Step1_GenProfile!H405, Step1_GenProfile!I405*60,"")</f>
        <v/>
      </c>
      <c r="D389" s="13" t="str">
        <f ca="1">IF(Step1_GenProfile!H405, ","&amp;itp&amp; IF(Step1_GenProfile!M405,"}};","},"), "")</f>
        <v/>
      </c>
    </row>
    <row r="390" spans="1:4" ht="13" x14ac:dyDescent="0.3">
      <c r="A390" s="13"/>
      <c r="B390" s="13" t="str">
        <f ca="1">IF(Step1_GenProfile!H406, "{"&amp;Step1_GenProfile!J406&amp;",","")</f>
        <v/>
      </c>
      <c r="C390" s="13" t="str">
        <f ca="1">IF(Step1_GenProfile!H406, Step1_GenProfile!I406*60,"")</f>
        <v/>
      </c>
      <c r="D390" s="13" t="str">
        <f ca="1">IF(Step1_GenProfile!H406, ","&amp;itp&amp; IF(Step1_GenProfile!M406,"}};","},"), "")</f>
        <v/>
      </c>
    </row>
    <row r="391" spans="1:4" ht="13" x14ac:dyDescent="0.3">
      <c r="A391" s="13"/>
      <c r="B391" s="13" t="str">
        <f ca="1">IF(Step1_GenProfile!H407, "{"&amp;Step1_GenProfile!J407&amp;",","")</f>
        <v/>
      </c>
      <c r="C391" s="13" t="str">
        <f ca="1">IF(Step1_GenProfile!H407, Step1_GenProfile!I407*60,"")</f>
        <v/>
      </c>
      <c r="D391" s="13" t="str">
        <f ca="1">IF(Step1_GenProfile!H407, ","&amp;itp&amp; IF(Step1_GenProfile!M407,"}};","},"), "")</f>
        <v/>
      </c>
    </row>
    <row r="392" spans="1:4" ht="13" x14ac:dyDescent="0.3">
      <c r="A392" s="13"/>
      <c r="B392" s="13" t="str">
        <f ca="1">IF(Step1_GenProfile!H408, "{"&amp;Step1_GenProfile!J408&amp;",","")</f>
        <v/>
      </c>
      <c r="C392" s="13" t="str">
        <f ca="1">IF(Step1_GenProfile!H408, Step1_GenProfile!I408*60,"")</f>
        <v/>
      </c>
      <c r="D392" s="13" t="str">
        <f ca="1">IF(Step1_GenProfile!H408, ","&amp;itp&amp; IF(Step1_GenProfile!M408,"}};","},"), "")</f>
        <v/>
      </c>
    </row>
    <row r="393" spans="1:4" ht="13" x14ac:dyDescent="0.3">
      <c r="A393" s="13"/>
      <c r="B393" s="13" t="str">
        <f ca="1">IF(Step1_GenProfile!H409, "{"&amp;Step1_GenProfile!J409&amp;",","")</f>
        <v/>
      </c>
      <c r="C393" s="13" t="str">
        <f ca="1">IF(Step1_GenProfile!H409, Step1_GenProfile!I409*60,"")</f>
        <v/>
      </c>
      <c r="D393" s="13" t="str">
        <f ca="1">IF(Step1_GenProfile!H409, ","&amp;itp&amp; IF(Step1_GenProfile!M409,"}};","},"), "")</f>
        <v/>
      </c>
    </row>
    <row r="394" spans="1:4" ht="13" x14ac:dyDescent="0.3">
      <c r="A394" s="13"/>
      <c r="B394" s="13" t="str">
        <f ca="1">IF(Step1_GenProfile!H410, "{"&amp;Step1_GenProfile!J410&amp;",","")</f>
        <v/>
      </c>
      <c r="C394" s="13" t="str">
        <f ca="1">IF(Step1_GenProfile!H410, Step1_GenProfile!I410*60,"")</f>
        <v/>
      </c>
      <c r="D394" s="13" t="str">
        <f ca="1">IF(Step1_GenProfile!H410, ","&amp;itp&amp; IF(Step1_GenProfile!M410,"}};","},"), "")</f>
        <v/>
      </c>
    </row>
    <row r="395" spans="1:4" ht="13" x14ac:dyDescent="0.3">
      <c r="A395" s="13"/>
      <c r="B395" s="13" t="str">
        <f ca="1">IF(Step1_GenProfile!H411, "{"&amp;Step1_GenProfile!J411&amp;",","")</f>
        <v/>
      </c>
      <c r="C395" s="13" t="str">
        <f ca="1">IF(Step1_GenProfile!H411, Step1_GenProfile!I411*60,"")</f>
        <v/>
      </c>
      <c r="D395" s="13" t="str">
        <f ca="1">IF(Step1_GenProfile!H411, ","&amp;itp&amp; IF(Step1_GenProfile!M411,"}};","},"), "")</f>
        <v/>
      </c>
    </row>
    <row r="396" spans="1:4" ht="13" x14ac:dyDescent="0.3">
      <c r="A396" s="13"/>
      <c r="B396" s="13" t="str">
        <f ca="1">IF(Step1_GenProfile!H412, "{"&amp;Step1_GenProfile!J412&amp;",","")</f>
        <v/>
      </c>
      <c r="C396" s="13" t="str">
        <f ca="1">IF(Step1_GenProfile!H412, Step1_GenProfile!I412*60,"")</f>
        <v/>
      </c>
      <c r="D396" s="13" t="str">
        <f ca="1">IF(Step1_GenProfile!H412, ","&amp;itp&amp; IF(Step1_GenProfile!M412,"}};","},"), "")</f>
        <v/>
      </c>
    </row>
    <row r="397" spans="1:4" ht="13" x14ac:dyDescent="0.3">
      <c r="A397" s="13"/>
      <c r="B397" s="13" t="str">
        <f ca="1">IF(Step1_GenProfile!H413, "{"&amp;Step1_GenProfile!J413&amp;",","")</f>
        <v/>
      </c>
      <c r="C397" s="13" t="str">
        <f ca="1">IF(Step1_GenProfile!H413, Step1_GenProfile!I413*60,"")</f>
        <v/>
      </c>
      <c r="D397" s="13" t="str">
        <f ca="1">IF(Step1_GenProfile!H413, ","&amp;itp&amp; IF(Step1_GenProfile!M413,"}};","},"), "")</f>
        <v/>
      </c>
    </row>
    <row r="398" spans="1:4" ht="13" x14ac:dyDescent="0.3">
      <c r="A398" s="13"/>
      <c r="B398" s="13" t="str">
        <f ca="1">IF(Step1_GenProfile!H414, "{"&amp;Step1_GenProfile!J414&amp;",","")</f>
        <v/>
      </c>
      <c r="C398" s="13" t="str">
        <f ca="1">IF(Step1_GenProfile!H414, Step1_GenProfile!I414*60,"")</f>
        <v/>
      </c>
      <c r="D398" s="13" t="str">
        <f ca="1">IF(Step1_GenProfile!H414, ","&amp;itp&amp; IF(Step1_GenProfile!M414,"}};","},"), "")</f>
        <v/>
      </c>
    </row>
    <row r="399" spans="1:4" ht="13" x14ac:dyDescent="0.3">
      <c r="A399" s="13"/>
      <c r="B399" s="13" t="str">
        <f ca="1">IF(Step1_GenProfile!H415, "{"&amp;Step1_GenProfile!J415&amp;",","")</f>
        <v/>
      </c>
      <c r="C399" s="13" t="str">
        <f ca="1">IF(Step1_GenProfile!H415, Step1_GenProfile!I415*60,"")</f>
        <v/>
      </c>
      <c r="D399" s="13" t="str">
        <f ca="1">IF(Step1_GenProfile!H415, ","&amp;itp&amp; IF(Step1_GenProfile!M415,"}};","},"), "")</f>
        <v/>
      </c>
    </row>
    <row r="400" spans="1:4" ht="13" x14ac:dyDescent="0.3">
      <c r="A400" s="13"/>
      <c r="B400" s="13" t="str">
        <f ca="1">IF(Step1_GenProfile!H416, "{"&amp;Step1_GenProfile!J416&amp;",","")</f>
        <v/>
      </c>
      <c r="C400" s="13" t="str">
        <f ca="1">IF(Step1_GenProfile!H416, Step1_GenProfile!I416*60,"")</f>
        <v/>
      </c>
      <c r="D400" s="13" t="str">
        <f ca="1">IF(Step1_GenProfile!H416, ","&amp;itp&amp; IF(Step1_GenProfile!M416,"}};","},"), "")</f>
        <v/>
      </c>
    </row>
    <row r="401" spans="1:4" ht="13" x14ac:dyDescent="0.3">
      <c r="A401" s="13"/>
      <c r="B401" s="13" t="str">
        <f ca="1">IF(Step1_GenProfile!H417, "{"&amp;Step1_GenProfile!J417&amp;",","")</f>
        <v/>
      </c>
      <c r="C401" s="13" t="str">
        <f ca="1">IF(Step1_GenProfile!H417, Step1_GenProfile!I417*60,"")</f>
        <v/>
      </c>
      <c r="D401" s="13" t="str">
        <f ca="1">IF(Step1_GenProfile!H417, ","&amp;itp&amp; IF(Step1_GenProfile!M417,"}};","},"), "")</f>
        <v/>
      </c>
    </row>
    <row r="402" spans="1:4" ht="13" x14ac:dyDescent="0.3">
      <c r="A402" s="13"/>
      <c r="B402" s="13" t="str">
        <f ca="1">IF(Step1_GenProfile!H418, "{"&amp;Step1_GenProfile!J418&amp;",","")</f>
        <v/>
      </c>
      <c r="C402" s="13" t="str">
        <f ca="1">IF(Step1_GenProfile!H418, Step1_GenProfile!I418*60,"")</f>
        <v/>
      </c>
      <c r="D402" s="13" t="str">
        <f ca="1">IF(Step1_GenProfile!H418, ","&amp;itp&amp; IF(Step1_GenProfile!M418,"}};","},"), "")</f>
        <v/>
      </c>
    </row>
    <row r="403" spans="1:4" ht="13" x14ac:dyDescent="0.3">
      <c r="A403" s="13"/>
      <c r="B403" s="13" t="str">
        <f ca="1">IF(Step1_GenProfile!H419, "{"&amp;Step1_GenProfile!J419&amp;",","")</f>
        <v/>
      </c>
      <c r="C403" s="13" t="str">
        <f ca="1">IF(Step1_GenProfile!H419, Step1_GenProfile!I419*60,"")</f>
        <v/>
      </c>
      <c r="D403" s="13" t="str">
        <f ca="1">IF(Step1_GenProfile!H419, ","&amp;itp&amp; IF(Step1_GenProfile!M419,"}};","},"), "")</f>
        <v/>
      </c>
    </row>
    <row r="404" spans="1:4" ht="13" x14ac:dyDescent="0.3">
      <c r="A404" s="13"/>
      <c r="B404" s="13" t="str">
        <f ca="1">IF(Step1_GenProfile!H420, "{"&amp;Step1_GenProfile!J420&amp;",","")</f>
        <v/>
      </c>
      <c r="C404" s="13" t="str">
        <f ca="1">IF(Step1_GenProfile!H420, Step1_GenProfile!I420*60,"")</f>
        <v/>
      </c>
      <c r="D404" s="13" t="str">
        <f ca="1">IF(Step1_GenProfile!H420, ","&amp;itp&amp; IF(Step1_GenProfile!M420,"}};","},"), "")</f>
        <v/>
      </c>
    </row>
    <row r="405" spans="1:4" ht="13" x14ac:dyDescent="0.3">
      <c r="A405" s="13"/>
      <c r="B405" s="13" t="str">
        <f ca="1">IF(Step1_GenProfile!H421, "{"&amp;Step1_GenProfile!J421&amp;",","")</f>
        <v/>
      </c>
      <c r="C405" s="13" t="str">
        <f ca="1">IF(Step1_GenProfile!H421, Step1_GenProfile!I421*60,"")</f>
        <v/>
      </c>
      <c r="D405" s="13" t="str">
        <f ca="1">IF(Step1_GenProfile!H421, ","&amp;itp&amp; IF(Step1_GenProfile!M421,"}};","},"), "")</f>
        <v/>
      </c>
    </row>
    <row r="406" spans="1:4" ht="13" x14ac:dyDescent="0.3">
      <c r="A406" s="13"/>
      <c r="B406" s="13" t="str">
        <f ca="1">IF(Step1_GenProfile!H422, "{"&amp;Step1_GenProfile!J422&amp;",","")</f>
        <v/>
      </c>
      <c r="C406" s="13" t="str">
        <f ca="1">IF(Step1_GenProfile!H422, Step1_GenProfile!I422*60,"")</f>
        <v/>
      </c>
      <c r="D406" s="13" t="str">
        <f ca="1">IF(Step1_GenProfile!H422, ","&amp;itp&amp; IF(Step1_GenProfile!M422,"}};","},"), "")</f>
        <v/>
      </c>
    </row>
    <row r="407" spans="1:4" ht="13" x14ac:dyDescent="0.3">
      <c r="A407" s="13"/>
      <c r="B407" s="13" t="str">
        <f ca="1">IF(Step1_GenProfile!H423, "{"&amp;Step1_GenProfile!J423&amp;",","")</f>
        <v/>
      </c>
      <c r="C407" s="13" t="str">
        <f ca="1">IF(Step1_GenProfile!H423, Step1_GenProfile!I423*60,"")</f>
        <v/>
      </c>
      <c r="D407" s="13" t="str">
        <f ca="1">IF(Step1_GenProfile!H423, ","&amp;itp&amp; IF(Step1_GenProfile!M423,"}};","},"), "")</f>
        <v/>
      </c>
    </row>
    <row r="408" spans="1:4" ht="13" x14ac:dyDescent="0.3">
      <c r="A408" s="13"/>
      <c r="B408" s="13" t="str">
        <f ca="1">IF(Step1_GenProfile!H424, "{"&amp;Step1_GenProfile!J424&amp;",","")</f>
        <v/>
      </c>
      <c r="C408" s="13" t="str">
        <f ca="1">IF(Step1_GenProfile!H424, Step1_GenProfile!I424*60,"")</f>
        <v/>
      </c>
      <c r="D408" s="13" t="str">
        <f ca="1">IF(Step1_GenProfile!H424, ","&amp;itp&amp; IF(Step1_GenProfile!M424,"}};","},"), "")</f>
        <v/>
      </c>
    </row>
    <row r="409" spans="1:4" ht="13" x14ac:dyDescent="0.3">
      <c r="A409" s="13"/>
      <c r="B409" s="13" t="str">
        <f ca="1">IF(Step1_GenProfile!H425, "{"&amp;Step1_GenProfile!J425&amp;",","")</f>
        <v/>
      </c>
      <c r="C409" s="13" t="str">
        <f ca="1">IF(Step1_GenProfile!H425, Step1_GenProfile!I425*60,"")</f>
        <v/>
      </c>
      <c r="D409" s="13" t="str">
        <f ca="1">IF(Step1_GenProfile!H425, ","&amp;itp&amp; IF(Step1_GenProfile!M425,"}};","},"), "")</f>
        <v/>
      </c>
    </row>
    <row r="410" spans="1:4" ht="13" x14ac:dyDescent="0.3">
      <c r="A410" s="13"/>
      <c r="B410" s="13" t="str">
        <f>IF(Step1_GenProfile!H426, "{"&amp;Step1_GenProfile!J426&amp;",","")</f>
        <v/>
      </c>
      <c r="C410" s="13" t="str">
        <f>IF(Step1_GenProfile!H426, Step1_GenProfile!I426*60,"")</f>
        <v/>
      </c>
      <c r="D410" s="13" t="str">
        <f>IF(Step1_GenProfile!H426, ","&amp;itp&amp; IF(Step1_GenProfile!M426,"}};","},"), "")</f>
        <v/>
      </c>
    </row>
    <row r="411" spans="1:4" ht="13" x14ac:dyDescent="0.3">
      <c r="A411" s="13"/>
      <c r="B411" s="13" t="str">
        <f>IF(Step1_GenProfile!H427, "{"&amp;Step1_GenProfile!J427&amp;",","")</f>
        <v/>
      </c>
      <c r="C411" s="13" t="str">
        <f>IF(Step1_GenProfile!H427, Step1_GenProfile!I427*60,"")</f>
        <v/>
      </c>
      <c r="D411" s="13" t="str">
        <f>IF(Step1_GenProfile!H427, ","&amp;itp&amp; IF(Step1_GenProfile!M427,"}};","},"), "")</f>
        <v/>
      </c>
    </row>
    <row r="412" spans="1:4" ht="13" x14ac:dyDescent="0.3">
      <c r="A412" s="13"/>
      <c r="B412" s="13" t="str">
        <f>IF(Step1_GenProfile!H428, "{"&amp;Step1_GenProfile!J428&amp;",","")</f>
        <v/>
      </c>
      <c r="C412" s="13" t="str">
        <f>IF(Step1_GenProfile!H428, Step1_GenProfile!I428*60,"")</f>
        <v/>
      </c>
      <c r="D412" s="13" t="str">
        <f>IF(Step1_GenProfile!H428, ","&amp;itp&amp; IF(Step1_GenProfile!M428,"}};","},"), "")</f>
        <v/>
      </c>
    </row>
    <row r="413" spans="1:4" ht="13" x14ac:dyDescent="0.3">
      <c r="A413" s="13"/>
      <c r="B413" s="13" t="str">
        <f>IF(Step1_GenProfile!H429, "{"&amp;Step1_GenProfile!J429&amp;",","")</f>
        <v/>
      </c>
      <c r="C413" s="13" t="str">
        <f>IF(Step1_GenProfile!H429, Step1_GenProfile!I429*60,"")</f>
        <v/>
      </c>
      <c r="D413" s="13" t="str">
        <f>IF(Step1_GenProfile!H429, ","&amp;itp&amp; IF(Step1_GenProfile!M429,"}};","},"), "")</f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414"/>
  <sheetViews>
    <sheetView workbookViewId="0">
      <selection sqref="A1:D1"/>
    </sheetView>
  </sheetViews>
  <sheetFormatPr defaultColWidth="17.26953125" defaultRowHeight="15" customHeight="1" x14ac:dyDescent="0.25"/>
  <cols>
    <col min="1" max="1" width="9.54296875" customWidth="1"/>
    <col min="2" max="2" width="34.54296875" customWidth="1"/>
    <col min="4" max="4" width="39.54296875" customWidth="1"/>
  </cols>
  <sheetData>
    <row r="1" spans="1:4" ht="15" customHeight="1" x14ac:dyDescent="0.3">
      <c r="A1" s="17" t="s">
        <v>39</v>
      </c>
      <c r="B1" s="16"/>
      <c r="C1" s="16"/>
      <c r="D1" s="16"/>
    </row>
    <row r="2" spans="1:4" ht="15" customHeight="1" x14ac:dyDescent="0.3">
      <c r="A2" s="17" t="s">
        <v>30</v>
      </c>
      <c r="B2" s="16"/>
      <c r="C2" s="16"/>
      <c r="D2" s="11"/>
    </row>
    <row r="3" spans="1:4" ht="15" customHeight="1" x14ac:dyDescent="0.3">
      <c r="A3" s="18" t="s">
        <v>40</v>
      </c>
      <c r="B3" s="16"/>
      <c r="C3" s="16"/>
      <c r="D3" s="11"/>
    </row>
    <row r="4" spans="1:4" ht="15" customHeight="1" x14ac:dyDescent="0.3">
      <c r="A4" s="14" t="s">
        <v>41</v>
      </c>
      <c r="B4" s="11" t="s">
        <v>42</v>
      </c>
      <c r="C4" s="12" t="s">
        <v>33</v>
      </c>
      <c r="D4" s="11"/>
    </row>
    <row r="5" spans="1:4" ht="15" customHeight="1" x14ac:dyDescent="0.3">
      <c r="A5" s="13" t="s">
        <v>43</v>
      </c>
      <c r="B5" s="13"/>
      <c r="C5" s="13"/>
      <c r="D5" s="13"/>
    </row>
    <row r="6" spans="1:4" ht="15" customHeight="1" x14ac:dyDescent="0.3">
      <c r="A6" s="13" t="s">
        <v>36</v>
      </c>
      <c r="B6" s="13"/>
      <c r="C6" s="13"/>
      <c r="D6" s="13"/>
    </row>
    <row r="7" spans="1:4" ht="15" customHeight="1" x14ac:dyDescent="0.3">
      <c r="A7" s="13"/>
      <c r="B7" s="13" t="str">
        <f ca="1">"public const uint kNumPoints = " &amp; COUNT(C10:C1205) &amp; ";"</f>
        <v>public const uint kNumPoints = 346;</v>
      </c>
      <c r="C7" s="13"/>
      <c r="D7" s="13"/>
    </row>
    <row r="8" spans="1:4" ht="15" customHeight="1" x14ac:dyDescent="0.3">
      <c r="A8" s="13"/>
      <c r="B8" s="13" t="str">
        <f>"public const uint kDurationMs = " &amp;itp &amp; ";"</f>
        <v>public const uint kDurationMs = 12;</v>
      </c>
      <c r="C8" s="13"/>
      <c r="D8" s="13"/>
    </row>
    <row r="9" spans="1:4" ht="15" customHeight="1" x14ac:dyDescent="0.3">
      <c r="A9" s="13"/>
      <c r="B9" s="13" t="s">
        <v>37</v>
      </c>
      <c r="C9" s="13" t="s">
        <v>33</v>
      </c>
      <c r="D9" s="13"/>
    </row>
    <row r="10" spans="1:4" ht="15" customHeight="1" x14ac:dyDescent="0.3">
      <c r="A10" s="13"/>
      <c r="B10" s="13" t="s">
        <v>44</v>
      </c>
      <c r="C10" s="13"/>
      <c r="D10" s="13"/>
    </row>
    <row r="11" spans="1:4" ht="15" customHeight="1" x14ac:dyDescent="0.3">
      <c r="A11" s="13"/>
      <c r="B11" s="13" t="str">
        <f>IF(Step1_GenProfile!H26, "new double[]{"&amp;Step1_GenProfile!J26&amp;",","")</f>
        <v>new double[]{0,</v>
      </c>
      <c r="C11" s="13">
        <f>IF(Step1_GenProfile!H26, Step1_GenProfile!I26*60,"")</f>
        <v>0</v>
      </c>
      <c r="D11" s="13" t="str">
        <f>IF(Step1_GenProfile!H26, IF(Step1_GenProfile!M26,"}};","},"), "")</f>
        <v>},</v>
      </c>
    </row>
    <row r="12" spans="1:4" ht="15" customHeight="1" x14ac:dyDescent="0.3">
      <c r="A12" s="13"/>
      <c r="B12" s="13" t="str">
        <f ca="1">IF(Step1_GenProfile!H27, "new double[]{"&amp;Step1_GenProfile!J27&amp;",","")</f>
        <v>new double[]{5.58139534883721E-06,</v>
      </c>
      <c r="C12" s="13">
        <f ca="1">IF(Step1_GenProfile!H27, Step1_GenProfile!I27*60,"")</f>
        <v>5.5813953488372099E-2</v>
      </c>
      <c r="D12" s="13" t="str">
        <f>IF(Step1_GenProfile!H27, IF(Step1_GenProfile!M27,"}};","},"), "")</f>
        <v>},</v>
      </c>
    </row>
    <row r="13" spans="1:4" ht="15" customHeight="1" x14ac:dyDescent="0.3">
      <c r="A13" s="13"/>
      <c r="B13" s="13" t="str">
        <f ca="1">IF(Step1_GenProfile!H28, "new double[]{"&amp;Step1_GenProfile!J28&amp;",","")</f>
        <v>new double[]{2.51162790697674E-05,</v>
      </c>
      <c r="C13" s="13">
        <f ca="1">IF(Step1_GenProfile!H28, Step1_GenProfile!I28*60,"")</f>
        <v>0.13953488372093023</v>
      </c>
      <c r="D13" s="13" t="str">
        <f>IF(Step1_GenProfile!H28, IF(Step1_GenProfile!M28,"}};","},"), "")</f>
        <v>},</v>
      </c>
    </row>
    <row r="14" spans="1:4" ht="15" customHeight="1" x14ac:dyDescent="0.3">
      <c r="A14" s="13"/>
      <c r="B14" s="13" t="str">
        <f ca="1">IF(Step1_GenProfile!H29, "new double[]{"&amp;Step1_GenProfile!J29&amp;",","")</f>
        <v>new double[]{6.41860465116279E-05,</v>
      </c>
      <c r="C14" s="13">
        <f ca="1">IF(Step1_GenProfile!H29, Step1_GenProfile!I29*60,"")</f>
        <v>0.25116279069767444</v>
      </c>
      <c r="D14" s="13" t="str">
        <f>IF(Step1_GenProfile!H29, IF(Step1_GenProfile!M29,"}};","},"), "")</f>
        <v>},</v>
      </c>
    </row>
    <row r="15" spans="1:4" ht="15" customHeight="1" x14ac:dyDescent="0.3">
      <c r="A15" s="13"/>
      <c r="B15" s="13" t="str">
        <f ca="1">IF(Step1_GenProfile!H30, "new double[]{"&amp;Step1_GenProfile!J30&amp;",","")</f>
        <v>new double[]{0.000128372093023256,</v>
      </c>
      <c r="C15" s="13">
        <f ca="1">IF(Step1_GenProfile!H30, Step1_GenProfile!I30*60,"")</f>
        <v>0.39069767441860459</v>
      </c>
      <c r="D15" s="13" t="str">
        <f>IF(Step1_GenProfile!H30, IF(Step1_GenProfile!M30,"}};","},"), "")</f>
        <v>},</v>
      </c>
    </row>
    <row r="16" spans="1:4" ht="15" customHeight="1" x14ac:dyDescent="0.3">
      <c r="A16" s="13"/>
      <c r="B16" s="13" t="str">
        <f ca="1">IF(Step1_GenProfile!H31, "new double[]{"&amp;Step1_GenProfile!J31&amp;",","")</f>
        <v>new double[]{0.000223255813953488,</v>
      </c>
      <c r="C16" s="13">
        <f ca="1">IF(Step1_GenProfile!H31, Step1_GenProfile!I31*60,"")</f>
        <v>0.55813953488372092</v>
      </c>
      <c r="D16" s="13" t="str">
        <f>IF(Step1_GenProfile!H31, IF(Step1_GenProfile!M31,"}};","},"), "")</f>
        <v>},</v>
      </c>
    </row>
    <row r="17" spans="1:4" ht="15" customHeight="1" x14ac:dyDescent="0.3">
      <c r="A17" s="13"/>
      <c r="B17" s="13" t="str">
        <f ca="1">IF(Step1_GenProfile!H32, "new double[]{"&amp;Step1_GenProfile!J32&amp;",","")</f>
        <v>new double[]{0.000354418604651163,</v>
      </c>
      <c r="C17" s="13">
        <f ca="1">IF(Step1_GenProfile!H32, Step1_GenProfile!I32*60,"")</f>
        <v>0.75348837209302322</v>
      </c>
      <c r="D17" s="13" t="str">
        <f>IF(Step1_GenProfile!H32, IF(Step1_GenProfile!M32,"}};","},"), "")</f>
        <v>},</v>
      </c>
    </row>
    <row r="18" spans="1:4" ht="15" customHeight="1" x14ac:dyDescent="0.3">
      <c r="A18" s="13"/>
      <c r="B18" s="13" t="str">
        <f ca="1">IF(Step1_GenProfile!H33, "new double[]{"&amp;Step1_GenProfile!J33&amp;",","")</f>
        <v>new double[]{0.000527441860465116,</v>
      </c>
      <c r="C18" s="13">
        <f ca="1">IF(Step1_GenProfile!H33, Step1_GenProfile!I33*60,"")</f>
        <v>0.97674418604651159</v>
      </c>
      <c r="D18" s="13" t="str">
        <f>IF(Step1_GenProfile!H33, IF(Step1_GenProfile!M33,"}};","},"), "")</f>
        <v>},</v>
      </c>
    </row>
    <row r="19" spans="1:4" ht="15" customHeight="1" x14ac:dyDescent="0.3">
      <c r="A19" s="13"/>
      <c r="B19" s="13" t="str">
        <f ca="1">IF(Step1_GenProfile!H34, "new double[]{"&amp;Step1_GenProfile!J34&amp;",","")</f>
        <v>new double[]{0.000747906976744186,</v>
      </c>
      <c r="C19" s="13">
        <f ca="1">IF(Step1_GenProfile!H34, Step1_GenProfile!I34*60,"")</f>
        <v>1.2279069767441861</v>
      </c>
      <c r="D19" s="13" t="str">
        <f>IF(Step1_GenProfile!H34, IF(Step1_GenProfile!M34,"}};","},"), "")</f>
        <v>},</v>
      </c>
    </row>
    <row r="20" spans="1:4" ht="15" customHeight="1" x14ac:dyDescent="0.3">
      <c r="A20" s="13"/>
      <c r="B20" s="13" t="str">
        <f ca="1">IF(Step1_GenProfile!H35, "new double[]{"&amp;Step1_GenProfile!J35&amp;",","")</f>
        <v>new double[]{0.00102139534883721,</v>
      </c>
      <c r="C20" s="13">
        <f ca="1">IF(Step1_GenProfile!H35, Step1_GenProfile!I35*60,"")</f>
        <v>1.5069767441860467</v>
      </c>
      <c r="D20" s="13" t="str">
        <f>IF(Step1_GenProfile!H35, IF(Step1_GenProfile!M35,"}};","},"), "")</f>
        <v>},</v>
      </c>
    </row>
    <row r="21" spans="1:4" ht="15" customHeight="1" x14ac:dyDescent="0.3">
      <c r="A21" s="13"/>
      <c r="B21" s="13" t="str">
        <f ca="1">IF(Step1_GenProfile!H36, "new double[]{"&amp;Step1_GenProfile!J36&amp;",","")</f>
        <v>new double[]{0.00135348837209302,</v>
      </c>
      <c r="C21" s="13">
        <f ca="1">IF(Step1_GenProfile!H36, Step1_GenProfile!I36*60,"")</f>
        <v>1.8139534883720931</v>
      </c>
      <c r="D21" s="13" t="str">
        <f>IF(Step1_GenProfile!H36, IF(Step1_GenProfile!M36,"}};","},"), "")</f>
        <v>},</v>
      </c>
    </row>
    <row r="22" spans="1:4" ht="15" customHeight="1" x14ac:dyDescent="0.3">
      <c r="A22" s="13"/>
      <c r="B22" s="13" t="str">
        <f ca="1">IF(Step1_GenProfile!H37, "new double[]{"&amp;Step1_GenProfile!J37&amp;",","")</f>
        <v>new double[]{0.00174976744186047,</v>
      </c>
      <c r="C22" s="13">
        <f ca="1">IF(Step1_GenProfile!H37, Step1_GenProfile!I37*60,"")</f>
        <v>2.1488372093023256</v>
      </c>
      <c r="D22" s="13" t="str">
        <f>IF(Step1_GenProfile!H37, IF(Step1_GenProfile!M37,"}};","},"), "")</f>
        <v>},</v>
      </c>
    </row>
    <row r="23" spans="1:4" ht="15" customHeight="1" x14ac:dyDescent="0.3">
      <c r="A23" s="13"/>
      <c r="B23" s="13" t="str">
        <f ca="1">IF(Step1_GenProfile!H38, "new double[]{"&amp;Step1_GenProfile!J38&amp;",","")</f>
        <v>new double[]{0.00221581395348837,</v>
      </c>
      <c r="C23" s="13">
        <f ca="1">IF(Step1_GenProfile!H38, Step1_GenProfile!I38*60,"")</f>
        <v>2.5116279069767451</v>
      </c>
      <c r="D23" s="13" t="str">
        <f>IF(Step1_GenProfile!H38, IF(Step1_GenProfile!M38,"}};","},"), "")</f>
        <v>},</v>
      </c>
    </row>
    <row r="24" spans="1:4" ht="15" customHeight="1" x14ac:dyDescent="0.3">
      <c r="A24" s="13"/>
      <c r="B24" s="13" t="str">
        <f ca="1">IF(Step1_GenProfile!H39, "new double[]{"&amp;Step1_GenProfile!J39&amp;",","")</f>
        <v>new double[]{0.00275720930232558,</v>
      </c>
      <c r="C24" s="13">
        <f ca="1">IF(Step1_GenProfile!H39, Step1_GenProfile!I39*60,"")</f>
        <v>2.9023255813953499</v>
      </c>
      <c r="D24" s="13" t="str">
        <f>IF(Step1_GenProfile!H39, IF(Step1_GenProfile!M39,"}};","},"), "")</f>
        <v>},</v>
      </c>
    </row>
    <row r="25" spans="1:4" ht="15" customHeight="1" x14ac:dyDescent="0.3">
      <c r="A25" s="13"/>
      <c r="B25" s="13" t="str">
        <f ca="1">IF(Step1_GenProfile!H40, "new double[]{"&amp;Step1_GenProfile!J40&amp;",","")</f>
        <v>new double[]{0.00337953488372093,</v>
      </c>
      <c r="C25" s="13">
        <f ca="1">IF(Step1_GenProfile!H40, Step1_GenProfile!I40*60,"")</f>
        <v>3.3209302325581409</v>
      </c>
      <c r="D25" s="13" t="str">
        <f>IF(Step1_GenProfile!H40, IF(Step1_GenProfile!M40,"}};","},"), "")</f>
        <v>},</v>
      </c>
    </row>
    <row r="26" spans="1:4" ht="15" customHeight="1" x14ac:dyDescent="0.3">
      <c r="A26" s="13"/>
      <c r="B26" s="13" t="str">
        <f ca="1">IF(Step1_GenProfile!H41, "new double[]{"&amp;Step1_GenProfile!J41&amp;",","")</f>
        <v>new double[]{0.00408837209302326,</v>
      </c>
      <c r="C26" s="13">
        <f ca="1">IF(Step1_GenProfile!H41, Step1_GenProfile!I41*60,"")</f>
        <v>3.7674418604651185</v>
      </c>
      <c r="D26" s="13" t="str">
        <f>IF(Step1_GenProfile!H41, IF(Step1_GenProfile!M41,"}};","},"), "")</f>
        <v>},</v>
      </c>
    </row>
    <row r="27" spans="1:4" ht="15" customHeight="1" x14ac:dyDescent="0.3">
      <c r="A27" s="13"/>
      <c r="B27" s="13" t="str">
        <f ca="1">IF(Step1_GenProfile!H42, "new double[]{"&amp;Step1_GenProfile!J42&amp;",","")</f>
        <v>new double[]{0.0048893023255814,</v>
      </c>
      <c r="C27" s="13">
        <f ca="1">IF(Step1_GenProfile!H42, Step1_GenProfile!I42*60,"")</f>
        <v>4.2418604651162806</v>
      </c>
      <c r="D27" s="13" t="str">
        <f>IF(Step1_GenProfile!H42, IF(Step1_GenProfile!M42,"}};","},"), "")</f>
        <v>},</v>
      </c>
    </row>
    <row r="28" spans="1:4" ht="15" customHeight="1" x14ac:dyDescent="0.3">
      <c r="A28" s="13"/>
      <c r="B28" s="13" t="str">
        <f ca="1">IF(Step1_GenProfile!H43, "new double[]{"&amp;Step1_GenProfile!J43&amp;",","")</f>
        <v>new double[]{0.00578790697674419,</v>
      </c>
      <c r="C28" s="13">
        <f ca="1">IF(Step1_GenProfile!H43, Step1_GenProfile!I43*60,"")</f>
        <v>4.7441860465116301</v>
      </c>
      <c r="D28" s="13" t="str">
        <f>IF(Step1_GenProfile!H43, IF(Step1_GenProfile!M43,"}};","},"), "")</f>
        <v>},</v>
      </c>
    </row>
    <row r="29" spans="1:4" ht="15" customHeight="1" x14ac:dyDescent="0.3">
      <c r="A29" s="13"/>
      <c r="B29" s="13" t="str">
        <f ca="1">IF(Step1_GenProfile!H44, "new double[]{"&amp;Step1_GenProfile!J44&amp;",","")</f>
        <v>new double[]{0.00678976744186047,</v>
      </c>
      <c r="C29" s="13">
        <f ca="1">IF(Step1_GenProfile!H44, Step1_GenProfile!I44*60,"")</f>
        <v>5.2744186046511663</v>
      </c>
      <c r="D29" s="13" t="str">
        <f>IF(Step1_GenProfile!H44, IF(Step1_GenProfile!M44,"}};","},"), "")</f>
        <v>},</v>
      </c>
    </row>
    <row r="30" spans="1:4" ht="15" customHeight="1" x14ac:dyDescent="0.3">
      <c r="A30" s="13"/>
      <c r="B30" s="13" t="str">
        <f ca="1">IF(Step1_GenProfile!H45, "new double[]{"&amp;Step1_GenProfile!J45&amp;",","")</f>
        <v>new double[]{0.00790046511627907,</v>
      </c>
      <c r="C30" s="13">
        <f ca="1">IF(Step1_GenProfile!H45, Step1_GenProfile!I45*60,"")</f>
        <v>5.8325581395348873</v>
      </c>
      <c r="D30" s="13" t="str">
        <f>IF(Step1_GenProfile!H45, IF(Step1_GenProfile!M45,"}};","},"), "")</f>
        <v>},</v>
      </c>
    </row>
    <row r="31" spans="1:4" ht="15" customHeight="1" x14ac:dyDescent="0.3">
      <c r="A31" s="13"/>
      <c r="B31" s="13" t="str">
        <f ca="1">IF(Step1_GenProfile!H46, "new double[]{"&amp;Step1_GenProfile!J46&amp;",","")</f>
        <v>new double[]{0.00912558139534884,</v>
      </c>
      <c r="C31" s="13">
        <f ca="1">IF(Step1_GenProfile!H46, Step1_GenProfile!I46*60,"")</f>
        <v>6.418604651162795</v>
      </c>
      <c r="D31" s="13" t="str">
        <f>IF(Step1_GenProfile!H46, IF(Step1_GenProfile!M46,"}};","},"), "")</f>
        <v>},</v>
      </c>
    </row>
    <row r="32" spans="1:4" ht="15" customHeight="1" x14ac:dyDescent="0.3">
      <c r="A32" s="13"/>
      <c r="B32" s="13" t="str">
        <f ca="1">IF(Step1_GenProfile!H47, "new double[]{"&amp;Step1_GenProfile!J47&amp;",","")</f>
        <v>new double[]{0.0104706976744186,</v>
      </c>
      <c r="C32" s="13">
        <f ca="1">IF(Step1_GenProfile!H47, Step1_GenProfile!I47*60,"")</f>
        <v>7.0325581395348884</v>
      </c>
      <c r="D32" s="13" t="str">
        <f>IF(Step1_GenProfile!H47, IF(Step1_GenProfile!M47,"}};","},"), "")</f>
        <v>},</v>
      </c>
    </row>
    <row r="33" spans="1:4" ht="15" customHeight="1" x14ac:dyDescent="0.3">
      <c r="A33" s="13"/>
      <c r="B33" s="13" t="str">
        <f ca="1">IF(Step1_GenProfile!H48, "new double[]{"&amp;Step1_GenProfile!J48&amp;",","")</f>
        <v>new double[]{0.0119413953488372,</v>
      </c>
      <c r="C33" s="13">
        <f ca="1">IF(Step1_GenProfile!H48, Step1_GenProfile!I48*60,"")</f>
        <v>7.6744186046511684</v>
      </c>
      <c r="D33" s="13" t="str">
        <f>IF(Step1_GenProfile!H48, IF(Step1_GenProfile!M48,"}};","},"), "")</f>
        <v>},</v>
      </c>
    </row>
    <row r="34" spans="1:4" ht="15" customHeight="1" x14ac:dyDescent="0.3">
      <c r="A34" s="13"/>
      <c r="B34" s="13" t="str">
        <f ca="1">IF(Step1_GenProfile!H49, "new double[]{"&amp;Step1_GenProfile!J49&amp;",","")</f>
        <v>new double[]{0.0135432558139535,</v>
      </c>
      <c r="C34" s="13">
        <f ca="1">IF(Step1_GenProfile!H49, Step1_GenProfile!I49*60,"")</f>
        <v>8.3441860465116342</v>
      </c>
      <c r="D34" s="13" t="str">
        <f>IF(Step1_GenProfile!H49, IF(Step1_GenProfile!M49,"}};","},"), "")</f>
        <v>},</v>
      </c>
    </row>
    <row r="35" spans="1:4" ht="15" customHeight="1" x14ac:dyDescent="0.3">
      <c r="A35" s="13"/>
      <c r="B35" s="13" t="str">
        <f ca="1">IF(Step1_GenProfile!H50, "new double[]{"&amp;Step1_GenProfile!J50&amp;",","")</f>
        <v>new double[]{0.0152818604651163,</v>
      </c>
      <c r="C35" s="13">
        <f ca="1">IF(Step1_GenProfile!H50, Step1_GenProfile!I50*60,"")</f>
        <v>9.0418604651162866</v>
      </c>
      <c r="D35" s="13" t="str">
        <f>IF(Step1_GenProfile!H50, IF(Step1_GenProfile!M50,"}};","},"), "")</f>
        <v>},</v>
      </c>
    </row>
    <row r="36" spans="1:4" ht="15" customHeight="1" x14ac:dyDescent="0.3">
      <c r="A36" s="13"/>
      <c r="B36" s="13" t="str">
        <f ca="1">IF(Step1_GenProfile!H51, "new double[]{"&amp;Step1_GenProfile!J51&amp;",","")</f>
        <v>new double[]{0.0171627906976744,</v>
      </c>
      <c r="C36" s="13">
        <f ca="1">IF(Step1_GenProfile!H51, Step1_GenProfile!I51*60,"")</f>
        <v>9.7674418604651212</v>
      </c>
      <c r="D36" s="13" t="str">
        <f>IF(Step1_GenProfile!H51, IF(Step1_GenProfile!M51,"}};","},"), "")</f>
        <v>},</v>
      </c>
    </row>
    <row r="37" spans="1:4" ht="15" customHeight="1" x14ac:dyDescent="0.3">
      <c r="A37" s="13"/>
      <c r="B37" s="13" t="str">
        <f ca="1">IF(Step1_GenProfile!H52, "new double[]{"&amp;Step1_GenProfile!J52&amp;",","")</f>
        <v>new double[]{0.0191916279069768,</v>
      </c>
      <c r="C37" s="13">
        <f ca="1">IF(Step1_GenProfile!H52, Step1_GenProfile!I52*60,"")</f>
        <v>10.520930232558149</v>
      </c>
      <c r="D37" s="13" t="str">
        <f>IF(Step1_GenProfile!H52, IF(Step1_GenProfile!M52,"}};","},"), "")</f>
        <v>},</v>
      </c>
    </row>
    <row r="38" spans="1:4" ht="15" customHeight="1" x14ac:dyDescent="0.3">
      <c r="A38" s="13"/>
      <c r="B38" s="13" t="str">
        <f ca="1">IF(Step1_GenProfile!H53, "new double[]{"&amp;Step1_GenProfile!J53&amp;",","")</f>
        <v>new double[]{0.0213739534883721,</v>
      </c>
      <c r="C38" s="13">
        <f ca="1">IF(Step1_GenProfile!H53, Step1_GenProfile!I53*60,"")</f>
        <v>11.302325581395358</v>
      </c>
      <c r="D38" s="13" t="str">
        <f>IF(Step1_GenProfile!H53, IF(Step1_GenProfile!M53,"}};","},"), "")</f>
        <v>},</v>
      </c>
    </row>
    <row r="39" spans="1:4" ht="15" customHeight="1" x14ac:dyDescent="0.3">
      <c r="A39" s="13"/>
      <c r="B39" s="13" t="str">
        <f ca="1">IF(Step1_GenProfile!H54, "new double[]{"&amp;Step1_GenProfile!J54&amp;",","")</f>
        <v>new double[]{0.0237153488372093,</v>
      </c>
      <c r="C39" s="13">
        <f ca="1">IF(Step1_GenProfile!H54, Step1_GenProfile!I54*60,"")</f>
        <v>12.111627906976754</v>
      </c>
      <c r="D39" s="13" t="str">
        <f>IF(Step1_GenProfile!H54, IF(Step1_GenProfile!M54,"}};","},"), "")</f>
        <v>},</v>
      </c>
    </row>
    <row r="40" spans="1:4" ht="15" customHeight="1" x14ac:dyDescent="0.3">
      <c r="A40" s="13"/>
      <c r="B40" s="13" t="str">
        <f ca="1">IF(Step1_GenProfile!H55, "new double[]{"&amp;Step1_GenProfile!J55&amp;",","")</f>
        <v>new double[]{0.0262213953488372,</v>
      </c>
      <c r="C40" s="13">
        <f ca="1">IF(Step1_GenProfile!H55, Step1_GenProfile!I55*60,"")</f>
        <v>12.948837209302337</v>
      </c>
      <c r="D40" s="13" t="str">
        <f>IF(Step1_GenProfile!H55, IF(Step1_GenProfile!M55,"}};","},"), "")</f>
        <v>},</v>
      </c>
    </row>
    <row r="41" spans="1:4" ht="15" customHeight="1" x14ac:dyDescent="0.3">
      <c r="A41" s="13"/>
      <c r="B41" s="13" t="str">
        <f ca="1">IF(Step1_GenProfile!H56, "new double[]{"&amp;Step1_GenProfile!J56&amp;",","")</f>
        <v>new double[]{0.0288976744186047,</v>
      </c>
      <c r="C41" s="13">
        <f ca="1">IF(Step1_GenProfile!H56, Step1_GenProfile!I56*60,"")</f>
        <v>13.813953488372103</v>
      </c>
      <c r="D41" s="13" t="str">
        <f>IF(Step1_GenProfile!H56, IF(Step1_GenProfile!M56,"}};","},"), "")</f>
        <v>},</v>
      </c>
    </row>
    <row r="42" spans="1:4" ht="15" customHeight="1" x14ac:dyDescent="0.3">
      <c r="A42" s="13"/>
      <c r="B42" s="13" t="str">
        <f ca="1">IF(Step1_GenProfile!H57, "new double[]{"&amp;Step1_GenProfile!J57&amp;",","")</f>
        <v>new double[]{0.0317497674418605,</v>
      </c>
      <c r="C42" s="13">
        <f ca="1">IF(Step1_GenProfile!H57, Step1_GenProfile!I57*60,"")</f>
        <v>14.706976744186058</v>
      </c>
      <c r="D42" s="13" t="str">
        <f>IF(Step1_GenProfile!H57, IF(Step1_GenProfile!M57,"}};","},"), "")</f>
        <v>},</v>
      </c>
    </row>
    <row r="43" spans="1:4" ht="13" x14ac:dyDescent="0.3">
      <c r="A43" s="13"/>
      <c r="B43" s="13" t="str">
        <f ca="1">IF(Step1_GenProfile!H58, "new double[]{"&amp;Step1_GenProfile!J58&amp;",","")</f>
        <v>new double[]{0.0347832558139535,</v>
      </c>
      <c r="C43" s="13">
        <f ca="1">IF(Step1_GenProfile!H58, Step1_GenProfile!I58*60,"")</f>
        <v>15.627906976744196</v>
      </c>
      <c r="D43" s="13" t="str">
        <f>IF(Step1_GenProfile!H58, IF(Step1_GenProfile!M58,"}};","},"), "")</f>
        <v>},</v>
      </c>
    </row>
    <row r="44" spans="1:4" ht="13" x14ac:dyDescent="0.3">
      <c r="A44" s="13"/>
      <c r="B44" s="13" t="str">
        <f ca="1">IF(Step1_GenProfile!H59, "new double[]{"&amp;Step1_GenProfile!J59&amp;",","")</f>
        <v>new double[]{0.0380037209302326,</v>
      </c>
      <c r="C44" s="13">
        <f ca="1">IF(Step1_GenProfile!H59, Step1_GenProfile!I59*60,"")</f>
        <v>16.576744186046525</v>
      </c>
      <c r="D44" s="13" t="str">
        <f>IF(Step1_GenProfile!H59, IF(Step1_GenProfile!M59,"}};","},"), "")</f>
        <v>},</v>
      </c>
    </row>
    <row r="45" spans="1:4" ht="13" x14ac:dyDescent="0.3">
      <c r="A45" s="13"/>
      <c r="B45" s="13" t="str">
        <f ca="1">IF(Step1_GenProfile!H60, "new double[]{"&amp;Step1_GenProfile!J60&amp;",","")</f>
        <v>new double[]{0.0414167441860465,</v>
      </c>
      <c r="C45" s="13">
        <f ca="1">IF(Step1_GenProfile!H60, Step1_GenProfile!I60*60,"")</f>
        <v>17.553488372093039</v>
      </c>
      <c r="D45" s="13" t="str">
        <f>IF(Step1_GenProfile!H60, IF(Step1_GenProfile!M60,"}};","},"), "")</f>
        <v>},</v>
      </c>
    </row>
    <row r="46" spans="1:4" ht="13" x14ac:dyDescent="0.3">
      <c r="A46" s="13"/>
      <c r="B46" s="13" t="str">
        <f ca="1">IF(Step1_GenProfile!H61, "new double[]{"&amp;Step1_GenProfile!J61&amp;",","")</f>
        <v>new double[]{0.0450279069767442,</v>
      </c>
      <c r="C46" s="13">
        <f ca="1">IF(Step1_GenProfile!H61, Step1_GenProfile!I61*60,"")</f>
        <v>18.558139534883736</v>
      </c>
      <c r="D46" s="13" t="str">
        <f>IF(Step1_GenProfile!H61, IF(Step1_GenProfile!M61,"}};","},"), "")</f>
        <v>},</v>
      </c>
    </row>
    <row r="47" spans="1:4" ht="13" x14ac:dyDescent="0.3">
      <c r="A47" s="13"/>
      <c r="B47" s="13" t="str">
        <f ca="1">IF(Step1_GenProfile!H62, "new double[]{"&amp;Step1_GenProfile!J62&amp;",","")</f>
        <v>new double[]{0.0488427906976744,</v>
      </c>
      <c r="C47" s="13">
        <f ca="1">IF(Step1_GenProfile!H62, Step1_GenProfile!I62*60,"")</f>
        <v>19.590697674418617</v>
      </c>
      <c r="D47" s="13" t="str">
        <f>IF(Step1_GenProfile!H62, IF(Step1_GenProfile!M62,"}};","},"), "")</f>
        <v>},</v>
      </c>
    </row>
    <row r="48" spans="1:4" ht="13" x14ac:dyDescent="0.3">
      <c r="A48" s="13"/>
      <c r="B48" s="13" t="str">
        <f ca="1">IF(Step1_GenProfile!H63, "new double[]{"&amp;Step1_GenProfile!J63&amp;",","")</f>
        <v>new double[]{0.0528669767441861,</v>
      </c>
      <c r="C48" s="13">
        <f ca="1">IF(Step1_GenProfile!H63, Step1_GenProfile!I63*60,"")</f>
        <v>20.65116279069769</v>
      </c>
      <c r="D48" s="13" t="str">
        <f>IF(Step1_GenProfile!H63, IF(Step1_GenProfile!M63,"}};","},"), "")</f>
        <v>},</v>
      </c>
    </row>
    <row r="49" spans="1:4" ht="13" x14ac:dyDescent="0.3">
      <c r="A49" s="13"/>
      <c r="B49" s="13" t="str">
        <f ca="1">IF(Step1_GenProfile!H64, "new double[]{"&amp;Step1_GenProfile!J64&amp;",","")</f>
        <v>new double[]{0.0571060465116279,</v>
      </c>
      <c r="C49" s="13">
        <f ca="1">IF(Step1_GenProfile!H64, Step1_GenProfile!I64*60,"")</f>
        <v>21.739534883720946</v>
      </c>
      <c r="D49" s="13" t="str">
        <f>IF(Step1_GenProfile!H64, IF(Step1_GenProfile!M64,"}};","},"), "")</f>
        <v>},</v>
      </c>
    </row>
    <row r="50" spans="1:4" ht="13" x14ac:dyDescent="0.3">
      <c r="A50" s="13"/>
      <c r="B50" s="13" t="str">
        <f ca="1">IF(Step1_GenProfile!H65, "new double[]{"&amp;Step1_GenProfile!J65&amp;",","")</f>
        <v>new double[]{0.0615655813953489,</v>
      </c>
      <c r="C50" s="13">
        <f ca="1">IF(Step1_GenProfile!H65, Step1_GenProfile!I65*60,"")</f>
        <v>22.85581395348839</v>
      </c>
      <c r="D50" s="13" t="str">
        <f>IF(Step1_GenProfile!H65, IF(Step1_GenProfile!M65,"}};","},"), "")</f>
        <v>},</v>
      </c>
    </row>
    <row r="51" spans="1:4" ht="13" x14ac:dyDescent="0.3">
      <c r="A51" s="13"/>
      <c r="B51" s="13" t="str">
        <f ca="1">IF(Step1_GenProfile!H66, "new double[]{"&amp;Step1_GenProfile!J66&amp;",","")</f>
        <v>new double[]{0.0662511627906977,</v>
      </c>
      <c r="C51" s="13">
        <f ca="1">IF(Step1_GenProfile!H66, Step1_GenProfile!I66*60,"")</f>
        <v>24.000000000000018</v>
      </c>
      <c r="D51" s="13" t="str">
        <f>IF(Step1_GenProfile!H66, IF(Step1_GenProfile!M66,"}};","},"), "")</f>
        <v>},</v>
      </c>
    </row>
    <row r="52" spans="1:4" ht="13" x14ac:dyDescent="0.3">
      <c r="A52" s="13"/>
      <c r="B52" s="13" t="str">
        <f ca="1">IF(Step1_GenProfile!H67, "new double[]{"&amp;Step1_GenProfile!J67&amp;",","")</f>
        <v>new double[]{0.0711683720930233,</v>
      </c>
      <c r="C52" s="13">
        <f ca="1">IF(Step1_GenProfile!H67, Step1_GenProfile!I67*60,"")</f>
        <v>25.172093023255833</v>
      </c>
      <c r="D52" s="13" t="str">
        <f>IF(Step1_GenProfile!H67, IF(Step1_GenProfile!M67,"}};","},"), "")</f>
        <v>},</v>
      </c>
    </row>
    <row r="53" spans="1:4" ht="13" x14ac:dyDescent="0.3">
      <c r="A53" s="13"/>
      <c r="B53" s="13" t="str">
        <f ca="1">IF(Step1_GenProfile!H68, "new double[]{"&amp;Step1_GenProfile!J68&amp;",","")</f>
        <v>new double[]{0.0763227906976745,</v>
      </c>
      <c r="C53" s="13">
        <f ca="1">IF(Step1_GenProfile!H68, Step1_GenProfile!I68*60,"")</f>
        <v>26.372093023255836</v>
      </c>
      <c r="D53" s="13" t="str">
        <f>IF(Step1_GenProfile!H68, IF(Step1_GenProfile!M68,"}};","},"), "")</f>
        <v>},</v>
      </c>
    </row>
    <row r="54" spans="1:4" ht="13" x14ac:dyDescent="0.3">
      <c r="A54" s="13"/>
      <c r="B54" s="13" t="str">
        <f ca="1">IF(Step1_GenProfile!H69, "new double[]{"&amp;Step1_GenProfile!J69&amp;",","")</f>
        <v>new double[]{0.0817172093023256,</v>
      </c>
      <c r="C54" s="13">
        <f ca="1">IF(Step1_GenProfile!H69, Step1_GenProfile!I69*60,"")</f>
        <v>27.572093023255835</v>
      </c>
      <c r="D54" s="13" t="str">
        <f>IF(Step1_GenProfile!H69, IF(Step1_GenProfile!M69,"}};","},"), "")</f>
        <v>},</v>
      </c>
    </row>
    <row r="55" spans="1:4" ht="13" x14ac:dyDescent="0.3">
      <c r="A55" s="13"/>
      <c r="B55" s="13" t="str">
        <f ca="1">IF(Step1_GenProfile!H70, "new double[]{"&amp;Step1_GenProfile!J70&amp;",","")</f>
        <v>new double[]{0.0873516279069768,</v>
      </c>
      <c r="C55" s="13">
        <f ca="1">IF(Step1_GenProfile!H70, Step1_GenProfile!I70*60,"")</f>
        <v>28.772093023255838</v>
      </c>
      <c r="D55" s="13" t="str">
        <f>IF(Step1_GenProfile!H70, IF(Step1_GenProfile!M70,"}};","},"), "")</f>
        <v>},</v>
      </c>
    </row>
    <row r="56" spans="1:4" ht="13" x14ac:dyDescent="0.3">
      <c r="A56" s="13"/>
      <c r="B56" s="13" t="str">
        <f ca="1">IF(Step1_GenProfile!H71, "new double[]{"&amp;Step1_GenProfile!J71&amp;",","")</f>
        <v>new double[]{0.093226046511628,</v>
      </c>
      <c r="C56" s="13">
        <f ca="1">IF(Step1_GenProfile!H71, Step1_GenProfile!I71*60,"")</f>
        <v>29.972093023255834</v>
      </c>
      <c r="D56" s="13" t="str">
        <f>IF(Step1_GenProfile!H71, IF(Step1_GenProfile!M71,"}};","},"), "")</f>
        <v>},</v>
      </c>
    </row>
    <row r="57" spans="1:4" ht="13" x14ac:dyDescent="0.3">
      <c r="A57" s="13"/>
      <c r="B57" s="13" t="str">
        <f ca="1">IF(Step1_GenProfile!H72, "new double[]{"&amp;Step1_GenProfile!J72&amp;",","")</f>
        <v>new double[]{0.0993404651162792,</v>
      </c>
      <c r="C57" s="13">
        <f ca="1">IF(Step1_GenProfile!H72, Step1_GenProfile!I72*60,"")</f>
        <v>31.172093023255837</v>
      </c>
      <c r="D57" s="13" t="str">
        <f>IF(Step1_GenProfile!H72, IF(Step1_GenProfile!M72,"}};","},"), "")</f>
        <v>},</v>
      </c>
    </row>
    <row r="58" spans="1:4" ht="13" x14ac:dyDescent="0.3">
      <c r="A58" s="13"/>
      <c r="B58" s="13" t="str">
        <f ca="1">IF(Step1_GenProfile!H73, "new double[]{"&amp;Step1_GenProfile!J73&amp;",","")</f>
        <v>new double[]{0.10569488372093,</v>
      </c>
      <c r="C58" s="13">
        <f ca="1">IF(Step1_GenProfile!H73, Step1_GenProfile!I73*60,"")</f>
        <v>32.372093023255829</v>
      </c>
      <c r="D58" s="13" t="str">
        <f>IF(Step1_GenProfile!H73, IF(Step1_GenProfile!M73,"}};","},"), "")</f>
        <v>},</v>
      </c>
    </row>
    <row r="59" spans="1:4" ht="13" x14ac:dyDescent="0.3">
      <c r="A59" s="13"/>
      <c r="B59" s="13" t="str">
        <f ca="1">IF(Step1_GenProfile!H74, "new double[]{"&amp;Step1_GenProfile!J74&amp;",","")</f>
        <v>new double[]{0.112289302325581,</v>
      </c>
      <c r="C59" s="13">
        <f ca="1">IF(Step1_GenProfile!H74, Step1_GenProfile!I74*60,"")</f>
        <v>33.572093023255839</v>
      </c>
      <c r="D59" s="13" t="str">
        <f>IF(Step1_GenProfile!H74, IF(Step1_GenProfile!M74,"}};","},"), "")</f>
        <v>},</v>
      </c>
    </row>
    <row r="60" spans="1:4" ht="13" x14ac:dyDescent="0.3">
      <c r="A60" s="13"/>
      <c r="B60" s="13" t="str">
        <f ca="1">IF(Step1_GenProfile!H75, "new double[]{"&amp;Step1_GenProfile!J75&amp;",","")</f>
        <v>new double[]{0.119123720930233,</v>
      </c>
      <c r="C60" s="13">
        <f ca="1">IF(Step1_GenProfile!H75, Step1_GenProfile!I75*60,"")</f>
        <v>34.772093023255835</v>
      </c>
      <c r="D60" s="13" t="str">
        <f>IF(Step1_GenProfile!H75, IF(Step1_GenProfile!M75,"}};","},"), "")</f>
        <v>},</v>
      </c>
    </row>
    <row r="61" spans="1:4" ht="13" x14ac:dyDescent="0.3">
      <c r="A61" s="13"/>
      <c r="B61" s="13" t="str">
        <f ca="1">IF(Step1_GenProfile!H76, "new double[]{"&amp;Step1_GenProfile!J76&amp;",","")</f>
        <v>new double[]{0.126198139534884,</v>
      </c>
      <c r="C61" s="13">
        <f ca="1">IF(Step1_GenProfile!H76, Step1_GenProfile!I76*60,"")</f>
        <v>35.972093023255837</v>
      </c>
      <c r="D61" s="13" t="str">
        <f>IF(Step1_GenProfile!H76, IF(Step1_GenProfile!M76,"}};","},"), "")</f>
        <v>},</v>
      </c>
    </row>
    <row r="62" spans="1:4" ht="13" x14ac:dyDescent="0.3">
      <c r="A62" s="13"/>
      <c r="B62" s="13" t="str">
        <f ca="1">IF(Step1_GenProfile!H77, "new double[]{"&amp;Step1_GenProfile!J77&amp;",","")</f>
        <v>new double[]{0.133512558139535,</v>
      </c>
      <c r="C62" s="13">
        <f ca="1">IF(Step1_GenProfile!H77, Step1_GenProfile!I77*60,"")</f>
        <v>37.172093023255826</v>
      </c>
      <c r="D62" s="13" t="str">
        <f>IF(Step1_GenProfile!H77, IF(Step1_GenProfile!M77,"}};","},"), "")</f>
        <v>},</v>
      </c>
    </row>
    <row r="63" spans="1:4" ht="13" x14ac:dyDescent="0.3">
      <c r="A63" s="13"/>
      <c r="B63" s="13" t="str">
        <f ca="1">IF(Step1_GenProfile!H78, "new double[]{"&amp;Step1_GenProfile!J78&amp;",","")</f>
        <v>new double[]{0.141066976744186,</v>
      </c>
      <c r="C63" s="13">
        <f ca="1">IF(Step1_GenProfile!H78, Step1_GenProfile!I78*60,"")</f>
        <v>38.372093023255829</v>
      </c>
      <c r="D63" s="13" t="str">
        <f>IF(Step1_GenProfile!H78, IF(Step1_GenProfile!M78,"}};","},"), "")</f>
        <v>},</v>
      </c>
    </row>
    <row r="64" spans="1:4" ht="13" x14ac:dyDescent="0.3">
      <c r="A64" s="13"/>
      <c r="B64" s="13" t="str">
        <f ca="1">IF(Step1_GenProfile!H79, "new double[]{"&amp;Step1_GenProfile!J79&amp;",","")</f>
        <v>new double[]{0.148861395348837,</v>
      </c>
      <c r="C64" s="13">
        <f ca="1">IF(Step1_GenProfile!H79, Step1_GenProfile!I79*60,"")</f>
        <v>39.572093023255832</v>
      </c>
      <c r="D64" s="13" t="str">
        <f>IF(Step1_GenProfile!H79, IF(Step1_GenProfile!M79,"}};","},"), "")</f>
        <v>},</v>
      </c>
    </row>
    <row r="65" spans="1:4" ht="13" x14ac:dyDescent="0.3">
      <c r="A65" s="13"/>
      <c r="B65" s="13" t="str">
        <f ca="1">IF(Step1_GenProfile!H80, "new double[]{"&amp;Step1_GenProfile!J80&amp;",","")</f>
        <v>new double[]{0.156895813953489,</v>
      </c>
      <c r="C65" s="13">
        <f ca="1">IF(Step1_GenProfile!H80, Step1_GenProfile!I80*60,"")</f>
        <v>40.772093023255835</v>
      </c>
      <c r="D65" s="13" t="str">
        <f>IF(Step1_GenProfile!H80, IF(Step1_GenProfile!M80,"}};","},"), "")</f>
        <v>},</v>
      </c>
    </row>
    <row r="66" spans="1:4" ht="13" x14ac:dyDescent="0.3">
      <c r="A66" s="13"/>
      <c r="B66" s="13" t="str">
        <f ca="1">IF(Step1_GenProfile!H81, "new double[]{"&amp;Step1_GenProfile!J81&amp;",","")</f>
        <v>new double[]{0.16517023255814,</v>
      </c>
      <c r="C66" s="13">
        <f ca="1">IF(Step1_GenProfile!H81, Step1_GenProfile!I81*60,"")</f>
        <v>41.97209302325583</v>
      </c>
      <c r="D66" s="13" t="str">
        <f>IF(Step1_GenProfile!H81, IF(Step1_GenProfile!M81,"}};","},"), "")</f>
        <v>},</v>
      </c>
    </row>
    <row r="67" spans="1:4" ht="13" x14ac:dyDescent="0.3">
      <c r="A67" s="13"/>
      <c r="B67" s="13" t="str">
        <f ca="1">IF(Step1_GenProfile!H82, "new double[]{"&amp;Step1_GenProfile!J82&amp;",","")</f>
        <v>new double[]{0.173684651162791,</v>
      </c>
      <c r="C67" s="13">
        <f ca="1">IF(Step1_GenProfile!H82, Step1_GenProfile!I82*60,"")</f>
        <v>43.172093023255833</v>
      </c>
      <c r="D67" s="13" t="str">
        <f>IF(Step1_GenProfile!H82, IF(Step1_GenProfile!M82,"}};","},"), "")</f>
        <v>},</v>
      </c>
    </row>
    <row r="68" spans="1:4" ht="13" x14ac:dyDescent="0.3">
      <c r="A68" s="13"/>
      <c r="B68" s="13" t="str">
        <f ca="1">IF(Step1_GenProfile!H83, "new double[]{"&amp;Step1_GenProfile!J83&amp;",","")</f>
        <v>new double[]{0.182439069767442,</v>
      </c>
      <c r="C68" s="13">
        <f ca="1">IF(Step1_GenProfile!H83, Step1_GenProfile!I83*60,"")</f>
        <v>44.372093023255829</v>
      </c>
      <c r="D68" s="13" t="str">
        <f>IF(Step1_GenProfile!H83, IF(Step1_GenProfile!M83,"}};","},"), "")</f>
        <v>},</v>
      </c>
    </row>
    <row r="69" spans="1:4" ht="13" x14ac:dyDescent="0.3">
      <c r="A69" s="13"/>
      <c r="B69" s="13" t="str">
        <f ca="1">IF(Step1_GenProfile!H84, "new double[]{"&amp;Step1_GenProfile!J84&amp;",","")</f>
        <v>new double[]{0.191433488372093,</v>
      </c>
      <c r="C69" s="13">
        <f ca="1">IF(Step1_GenProfile!H84, Step1_GenProfile!I84*60,"")</f>
        <v>45.572093023255832</v>
      </c>
      <c r="D69" s="13" t="str">
        <f>IF(Step1_GenProfile!H84, IF(Step1_GenProfile!M84,"}};","},"), "")</f>
        <v>},</v>
      </c>
    </row>
    <row r="70" spans="1:4" ht="13" x14ac:dyDescent="0.3">
      <c r="A70" s="13"/>
      <c r="B70" s="13" t="str">
        <f ca="1">IF(Step1_GenProfile!H85, "new double[]{"&amp;Step1_GenProfile!J85&amp;",","")</f>
        <v>new double[]{0.200667906976744,</v>
      </c>
      <c r="C70" s="13">
        <f ca="1">IF(Step1_GenProfile!H85, Step1_GenProfile!I85*60,"")</f>
        <v>46.772093023255827</v>
      </c>
      <c r="D70" s="13" t="str">
        <f>IF(Step1_GenProfile!H85, IF(Step1_GenProfile!M85,"}};","},"), "")</f>
        <v>},</v>
      </c>
    </row>
    <row r="71" spans="1:4" ht="13" x14ac:dyDescent="0.3">
      <c r="A71" s="13"/>
      <c r="B71" s="13" t="str">
        <f ca="1">IF(Step1_GenProfile!H86, "new double[]{"&amp;Step1_GenProfile!J86&amp;",","")</f>
        <v>new double[]{0.210142325581396,</v>
      </c>
      <c r="C71" s="13">
        <f ca="1">IF(Step1_GenProfile!H86, Step1_GenProfile!I86*60,"")</f>
        <v>47.97209302325583</v>
      </c>
      <c r="D71" s="13" t="str">
        <f>IF(Step1_GenProfile!H86, IF(Step1_GenProfile!M86,"}};","},"), "")</f>
        <v>},</v>
      </c>
    </row>
    <row r="72" spans="1:4" ht="13" x14ac:dyDescent="0.3">
      <c r="A72" s="13"/>
      <c r="B72" s="13" t="str">
        <f ca="1">IF(Step1_GenProfile!H87, "new double[]{"&amp;Step1_GenProfile!J87&amp;",","")</f>
        <v>new double[]{0.219856744186047,</v>
      </c>
      <c r="C72" s="13">
        <f ca="1">IF(Step1_GenProfile!H87, Step1_GenProfile!I87*60,"")</f>
        <v>49.172093023255833</v>
      </c>
      <c r="D72" s="13" t="str">
        <f>IF(Step1_GenProfile!H87, IF(Step1_GenProfile!M87,"}};","},"), "")</f>
        <v>},</v>
      </c>
    </row>
    <row r="73" spans="1:4" ht="13" x14ac:dyDescent="0.3">
      <c r="A73" s="13"/>
      <c r="B73" s="13" t="str">
        <f ca="1">IF(Step1_GenProfile!H88, "new double[]{"&amp;Step1_GenProfile!J88&amp;",","")</f>
        <v>new double[]{0.229811162790698,</v>
      </c>
      <c r="C73" s="13">
        <f ca="1">IF(Step1_GenProfile!H88, Step1_GenProfile!I88*60,"")</f>
        <v>50.372093023255836</v>
      </c>
      <c r="D73" s="13" t="str">
        <f>IF(Step1_GenProfile!H88, IF(Step1_GenProfile!M88,"}};","},"), "")</f>
        <v>},</v>
      </c>
    </row>
    <row r="74" spans="1:4" ht="13" x14ac:dyDescent="0.3">
      <c r="A74" s="13"/>
      <c r="B74" s="13" t="str">
        <f ca="1">IF(Step1_GenProfile!H89, "new double[]{"&amp;Step1_GenProfile!J89&amp;",","")</f>
        <v>new double[]{0.240005581395349,</v>
      </c>
      <c r="C74" s="13">
        <f ca="1">IF(Step1_GenProfile!H89, Step1_GenProfile!I89*60,"")</f>
        <v>51.572093023255825</v>
      </c>
      <c r="D74" s="13" t="str">
        <f>IF(Step1_GenProfile!H89, IF(Step1_GenProfile!M89,"}};","},"), "")</f>
        <v>},</v>
      </c>
    </row>
    <row r="75" spans="1:4" ht="13" x14ac:dyDescent="0.3">
      <c r="A75" s="13"/>
      <c r="B75" s="13" t="str">
        <f ca="1">IF(Step1_GenProfile!H90, "new double[]{"&amp;Step1_GenProfile!J90&amp;",","")</f>
        <v>new double[]{0.25044,</v>
      </c>
      <c r="C75" s="13">
        <f ca="1">IF(Step1_GenProfile!H90, Step1_GenProfile!I90*60,"")</f>
        <v>52.772093023255835</v>
      </c>
      <c r="D75" s="13" t="str">
        <f>IF(Step1_GenProfile!H90, IF(Step1_GenProfile!M90,"}};","},"), "")</f>
        <v>},</v>
      </c>
    </row>
    <row r="76" spans="1:4" ht="13" x14ac:dyDescent="0.3">
      <c r="A76" s="13"/>
      <c r="B76" s="13" t="str">
        <f ca="1">IF(Step1_GenProfile!H91, "new double[]{"&amp;Step1_GenProfile!J91&amp;",","")</f>
        <v>new double[]{0.261114418604651,</v>
      </c>
      <c r="C76" s="13">
        <f ca="1">IF(Step1_GenProfile!H91, Step1_GenProfile!I91*60,"")</f>
        <v>53.97209302325583</v>
      </c>
      <c r="D76" s="13" t="str">
        <f>IF(Step1_GenProfile!H91, IF(Step1_GenProfile!M91,"}};","},"), "")</f>
        <v>},</v>
      </c>
    </row>
    <row r="77" spans="1:4" ht="13" x14ac:dyDescent="0.3">
      <c r="A77" s="13"/>
      <c r="B77" s="13" t="str">
        <f ca="1">IF(Step1_GenProfile!H92, "new double[]{"&amp;Step1_GenProfile!J92&amp;",","")</f>
        <v>new double[]{0.272028837209302,</v>
      </c>
      <c r="C77" s="13">
        <f ca="1">IF(Step1_GenProfile!H92, Step1_GenProfile!I92*60,"")</f>
        <v>55.17209302325584</v>
      </c>
      <c r="D77" s="13" t="str">
        <f>IF(Step1_GenProfile!H92, IF(Step1_GenProfile!M92,"}};","},"), "")</f>
        <v>},</v>
      </c>
    </row>
    <row r="78" spans="1:4" ht="13" x14ac:dyDescent="0.3">
      <c r="A78" s="13"/>
      <c r="B78" s="13" t="str">
        <f ca="1">IF(Step1_GenProfile!H93, "new double[]{"&amp;Step1_GenProfile!J93&amp;",","")</f>
        <v>new double[]{0.283183255813954,</v>
      </c>
      <c r="C78" s="13">
        <f ca="1">IF(Step1_GenProfile!H93, Step1_GenProfile!I93*60,"")</f>
        <v>56.372093023255836</v>
      </c>
      <c r="D78" s="13" t="str">
        <f>IF(Step1_GenProfile!H93, IF(Step1_GenProfile!M93,"}};","},"), "")</f>
        <v>},</v>
      </c>
    </row>
    <row r="79" spans="1:4" ht="13" x14ac:dyDescent="0.3">
      <c r="A79" s="13"/>
      <c r="B79" s="13" t="str">
        <f ca="1">IF(Step1_GenProfile!H94, "new double[]{"&amp;Step1_GenProfile!J94&amp;",","")</f>
        <v>new double[]{0.294577674418605,</v>
      </c>
      <c r="C79" s="13">
        <f ca="1">IF(Step1_GenProfile!H94, Step1_GenProfile!I94*60,"")</f>
        <v>57.572093023255832</v>
      </c>
      <c r="D79" s="13" t="str">
        <f>IF(Step1_GenProfile!H94, IF(Step1_GenProfile!M94,"}};","},"), "")</f>
        <v>},</v>
      </c>
    </row>
    <row r="80" spans="1:4" ht="13" x14ac:dyDescent="0.3">
      <c r="A80" s="13"/>
      <c r="B80" s="13" t="str">
        <f ca="1">IF(Step1_GenProfile!H95, "new double[]{"&amp;Step1_GenProfile!J95&amp;",","")</f>
        <v>new double[]{0.306212093023256,</v>
      </c>
      <c r="C80" s="13">
        <f ca="1">IF(Step1_GenProfile!H95, Step1_GenProfile!I95*60,"")</f>
        <v>58.772093023255835</v>
      </c>
      <c r="D80" s="13" t="str">
        <f>IF(Step1_GenProfile!H95, IF(Step1_GenProfile!M95,"}};","},"), "")</f>
        <v>},</v>
      </c>
    </row>
    <row r="81" spans="1:4" ht="13" x14ac:dyDescent="0.3">
      <c r="A81" s="13"/>
      <c r="B81" s="13" t="str">
        <f ca="1">IF(Step1_GenProfile!H96, "new double[]{"&amp;Step1_GenProfile!J96&amp;",","")</f>
        <v>new double[]{0.318086511627907,</v>
      </c>
      <c r="C81" s="13">
        <f ca="1">IF(Step1_GenProfile!H96, Step1_GenProfile!I96*60,"")</f>
        <v>59.97209302325583</v>
      </c>
      <c r="D81" s="13" t="str">
        <f>IF(Step1_GenProfile!H96, IF(Step1_GenProfile!M96,"}};","},"), "")</f>
        <v>},</v>
      </c>
    </row>
    <row r="82" spans="1:4" ht="13" x14ac:dyDescent="0.3">
      <c r="A82" s="13"/>
      <c r="B82" s="13" t="str">
        <f ca="1">IF(Step1_GenProfile!H97, "new double[]{"&amp;Step1_GenProfile!J97&amp;",","")</f>
        <v>new double[]{0.330200930232558,</v>
      </c>
      <c r="C82" s="13">
        <f ca="1">IF(Step1_GenProfile!H97, Step1_GenProfile!I97*60,"")</f>
        <v>61.172093023255847</v>
      </c>
      <c r="D82" s="13" t="str">
        <f>IF(Step1_GenProfile!H97, IF(Step1_GenProfile!M97,"}};","},"), "")</f>
        <v>},</v>
      </c>
    </row>
    <row r="83" spans="1:4" ht="13" x14ac:dyDescent="0.3">
      <c r="A83" s="13"/>
      <c r="B83" s="13" t="str">
        <f ca="1">IF(Step1_GenProfile!H98, "new double[]{"&amp;Step1_GenProfile!J98&amp;",","")</f>
        <v>new double[]{0.342555348837209,</v>
      </c>
      <c r="C83" s="13">
        <f ca="1">IF(Step1_GenProfile!H98, Step1_GenProfile!I98*60,"")</f>
        <v>62.372093023255836</v>
      </c>
      <c r="D83" s="13" t="str">
        <f>IF(Step1_GenProfile!H98, IF(Step1_GenProfile!M98,"}};","},"), "")</f>
        <v>},</v>
      </c>
    </row>
    <row r="84" spans="1:4" ht="13" x14ac:dyDescent="0.3">
      <c r="A84" s="13"/>
      <c r="B84" s="13" t="str">
        <f ca="1">IF(Step1_GenProfile!H99, "new double[]{"&amp;Step1_GenProfile!J99&amp;",","")</f>
        <v>new double[]{0.355149767441861,</v>
      </c>
      <c r="C84" s="13">
        <f ca="1">IF(Step1_GenProfile!H99, Step1_GenProfile!I99*60,"")</f>
        <v>63.572093023255839</v>
      </c>
      <c r="D84" s="13" t="str">
        <f>IF(Step1_GenProfile!H99, IF(Step1_GenProfile!M99,"}};","},"), "")</f>
        <v>},</v>
      </c>
    </row>
    <row r="85" spans="1:4" ht="13" x14ac:dyDescent="0.3">
      <c r="A85" s="13"/>
      <c r="B85" s="13" t="str">
        <f ca="1">IF(Step1_GenProfile!H100, "new double[]{"&amp;Step1_GenProfile!J100&amp;",","")</f>
        <v>new double[]{0.367984186046512,</v>
      </c>
      <c r="C85" s="13">
        <f ca="1">IF(Step1_GenProfile!H100, Step1_GenProfile!I100*60,"")</f>
        <v>64.77209302325582</v>
      </c>
      <c r="D85" s="13" t="str">
        <f>IF(Step1_GenProfile!H100, IF(Step1_GenProfile!M100,"}};","},"), "")</f>
        <v>},</v>
      </c>
    </row>
    <row r="86" spans="1:4" ht="13" x14ac:dyDescent="0.3">
      <c r="A86" s="13"/>
      <c r="B86" s="13" t="str">
        <f ca="1">IF(Step1_GenProfile!H101, "new double[]{"&amp;Step1_GenProfile!J101&amp;",","")</f>
        <v>new double[]{0.381058604651163,</v>
      </c>
      <c r="C86" s="13">
        <f ca="1">IF(Step1_GenProfile!H101, Step1_GenProfile!I101*60,"")</f>
        <v>65.972093023255823</v>
      </c>
      <c r="D86" s="13" t="str">
        <f>IF(Step1_GenProfile!H101, IF(Step1_GenProfile!M101,"}};","},"), "")</f>
        <v>},</v>
      </c>
    </row>
    <row r="87" spans="1:4" ht="13" x14ac:dyDescent="0.3">
      <c r="A87" s="13"/>
      <c r="B87" s="13" t="str">
        <f ca="1">IF(Step1_GenProfile!H102, "new double[]{"&amp;Step1_GenProfile!J102&amp;",","")</f>
        <v>new double[]{0.394373023255814,</v>
      </c>
      <c r="C87" s="13">
        <f ca="1">IF(Step1_GenProfile!H102, Step1_GenProfile!I102*60,"")</f>
        <v>67.17209302325584</v>
      </c>
      <c r="D87" s="13" t="str">
        <f>IF(Step1_GenProfile!H102, IF(Step1_GenProfile!M102,"}};","},"), "")</f>
        <v>},</v>
      </c>
    </row>
    <row r="88" spans="1:4" ht="13" x14ac:dyDescent="0.3">
      <c r="A88" s="13"/>
      <c r="B88" s="13" t="str">
        <f ca="1">IF(Step1_GenProfile!H103, "new double[]{"&amp;Step1_GenProfile!J103&amp;",","")</f>
        <v>new double[]{0.407927441860465,</v>
      </c>
      <c r="C88" s="13">
        <f ca="1">IF(Step1_GenProfile!H103, Step1_GenProfile!I103*60,"")</f>
        <v>68.372093023255843</v>
      </c>
      <c r="D88" s="13" t="str">
        <f>IF(Step1_GenProfile!H103, IF(Step1_GenProfile!M103,"}};","},"), "")</f>
        <v>},</v>
      </c>
    </row>
    <row r="89" spans="1:4" ht="13" x14ac:dyDescent="0.3">
      <c r="A89" s="13"/>
      <c r="B89" s="13" t="str">
        <f ca="1">IF(Step1_GenProfile!H104, "new double[]{"&amp;Step1_GenProfile!J104&amp;",","")</f>
        <v>new double[]{0.421721860465116,</v>
      </c>
      <c r="C89" s="13">
        <f ca="1">IF(Step1_GenProfile!H104, Step1_GenProfile!I104*60,"")</f>
        <v>69.572093023255832</v>
      </c>
      <c r="D89" s="13" t="str">
        <f>IF(Step1_GenProfile!H104, IF(Step1_GenProfile!M104,"}};","},"), "")</f>
        <v>},</v>
      </c>
    </row>
    <row r="90" spans="1:4" ht="13" x14ac:dyDescent="0.3">
      <c r="A90" s="13"/>
      <c r="B90" s="13" t="str">
        <f ca="1">IF(Step1_GenProfile!H105, "new double[]{"&amp;Step1_GenProfile!J105&amp;",","")</f>
        <v>new double[]{0.435756279069768,</v>
      </c>
      <c r="C90" s="13">
        <f ca="1">IF(Step1_GenProfile!H105, Step1_GenProfile!I105*60,"")</f>
        <v>70.772093023255835</v>
      </c>
      <c r="D90" s="13" t="str">
        <f>IF(Step1_GenProfile!H105, IF(Step1_GenProfile!M105,"}};","},"), "")</f>
        <v>},</v>
      </c>
    </row>
    <row r="91" spans="1:4" ht="13" x14ac:dyDescent="0.3">
      <c r="A91" s="13"/>
      <c r="B91" s="13" t="str">
        <f ca="1">IF(Step1_GenProfile!H106, "new double[]{"&amp;Step1_GenProfile!J106&amp;",","")</f>
        <v>new double[]{0.450030697674419,</v>
      </c>
      <c r="C91" s="13">
        <f ca="1">IF(Step1_GenProfile!H106, Step1_GenProfile!I106*60,"")</f>
        <v>71.972093023255852</v>
      </c>
      <c r="D91" s="13" t="str">
        <f>IF(Step1_GenProfile!H106, IF(Step1_GenProfile!M106,"}};","},"), "")</f>
        <v>},</v>
      </c>
    </row>
    <row r="92" spans="1:4" ht="13" x14ac:dyDescent="0.3">
      <c r="A92" s="13"/>
      <c r="B92" s="13" t="str">
        <f ca="1">IF(Step1_GenProfile!H107, "new double[]{"&amp;Step1_GenProfile!J107&amp;",","")</f>
        <v>new double[]{0.46454511627907,</v>
      </c>
      <c r="C92" s="13">
        <f ca="1">IF(Step1_GenProfile!H107, Step1_GenProfile!I107*60,"")</f>
        <v>73.172093023255826</v>
      </c>
      <c r="D92" s="13" t="str">
        <f>IF(Step1_GenProfile!H107, IF(Step1_GenProfile!M107,"}};","},"), "")</f>
        <v>},</v>
      </c>
    </row>
    <row r="93" spans="1:4" ht="13" x14ac:dyDescent="0.3">
      <c r="A93" s="13"/>
      <c r="B93" s="13" t="str">
        <f ca="1">IF(Step1_GenProfile!H108, "new double[]{"&amp;Step1_GenProfile!J108&amp;",","")</f>
        <v>new double[]{0.479299534883721,</v>
      </c>
      <c r="C93" s="13">
        <f ca="1">IF(Step1_GenProfile!H108, Step1_GenProfile!I108*60,"")</f>
        <v>74.372093023255829</v>
      </c>
      <c r="D93" s="13" t="str">
        <f>IF(Step1_GenProfile!H108, IF(Step1_GenProfile!M108,"}};","},"), "")</f>
        <v>},</v>
      </c>
    </row>
    <row r="94" spans="1:4" ht="13" x14ac:dyDescent="0.3">
      <c r="A94" s="13"/>
      <c r="B94" s="13" t="str">
        <f ca="1">IF(Step1_GenProfile!H109, "new double[]{"&amp;Step1_GenProfile!J109&amp;",","")</f>
        <v>new double[]{0.494293953488372,</v>
      </c>
      <c r="C94" s="13">
        <f ca="1">IF(Step1_GenProfile!H109, Step1_GenProfile!I109*60,"")</f>
        <v>75.572093023255846</v>
      </c>
      <c r="D94" s="13" t="str">
        <f>IF(Step1_GenProfile!H109, IF(Step1_GenProfile!M109,"}};","},"), "")</f>
        <v>},</v>
      </c>
    </row>
    <row r="95" spans="1:4" ht="13" x14ac:dyDescent="0.3">
      <c r="A95" s="13"/>
      <c r="B95" s="13" t="str">
        <f ca="1">IF(Step1_GenProfile!H110, "new double[]{"&amp;Step1_GenProfile!J110&amp;",","")</f>
        <v>new double[]{0.509528372093023,</v>
      </c>
      <c r="C95" s="13">
        <f ca="1">IF(Step1_GenProfile!H110, Step1_GenProfile!I110*60,"")</f>
        <v>76.772093023255835</v>
      </c>
      <c r="D95" s="13" t="str">
        <f>IF(Step1_GenProfile!H110, IF(Step1_GenProfile!M110,"}};","},"), "")</f>
        <v>},</v>
      </c>
    </row>
    <row r="96" spans="1:4" ht="13" x14ac:dyDescent="0.3">
      <c r="A96" s="13"/>
      <c r="B96" s="13" t="str">
        <f ca="1">IF(Step1_GenProfile!H111, "new double[]{"&amp;Step1_GenProfile!J111&amp;",","")</f>
        <v>new double[]{0.525002790697675,</v>
      </c>
      <c r="C96" s="13">
        <f ca="1">IF(Step1_GenProfile!H111, Step1_GenProfile!I111*60,"")</f>
        <v>77.972093023255837</v>
      </c>
      <c r="D96" s="13" t="str">
        <f>IF(Step1_GenProfile!H111, IF(Step1_GenProfile!M111,"}};","},"), "")</f>
        <v>},</v>
      </c>
    </row>
    <row r="97" spans="1:4" ht="13" x14ac:dyDescent="0.3">
      <c r="A97" s="13"/>
      <c r="B97" s="13" t="str">
        <f ca="1">IF(Step1_GenProfile!H112, "new double[]{"&amp;Step1_GenProfile!J112&amp;",","")</f>
        <v>new double[]{0.540717209302326,</v>
      </c>
      <c r="C97" s="13">
        <f ca="1">IF(Step1_GenProfile!H112, Step1_GenProfile!I112*60,"")</f>
        <v>79.17209302325584</v>
      </c>
      <c r="D97" s="13" t="str">
        <f>IF(Step1_GenProfile!H112, IF(Step1_GenProfile!M112,"}};","},"), "")</f>
        <v>},</v>
      </c>
    </row>
    <row r="98" spans="1:4" ht="13" x14ac:dyDescent="0.3">
      <c r="A98" s="13"/>
      <c r="B98" s="13" t="str">
        <f ca="1">IF(Step1_GenProfile!H113, "new double[]{"&amp;Step1_GenProfile!J113&amp;",","")</f>
        <v>new double[]{0.556671627906977,</v>
      </c>
      <c r="C98" s="13">
        <f ca="1">IF(Step1_GenProfile!H113, Step1_GenProfile!I113*60,"")</f>
        <v>80.372093023255857</v>
      </c>
      <c r="D98" s="13" t="str">
        <f>IF(Step1_GenProfile!H113, IF(Step1_GenProfile!M113,"}};","},"), "")</f>
        <v>},</v>
      </c>
    </row>
    <row r="99" spans="1:4" ht="13" x14ac:dyDescent="0.3">
      <c r="A99" s="13"/>
      <c r="B99" s="13" t="str">
        <f ca="1">IF(Step1_GenProfile!H114, "new double[]{"&amp;Step1_GenProfile!J114&amp;",","")</f>
        <v>new double[]{0.572866046511628,</v>
      </c>
      <c r="C99" s="13">
        <f ca="1">IF(Step1_GenProfile!H114, Step1_GenProfile!I114*60,"")</f>
        <v>81.57209302325586</v>
      </c>
      <c r="D99" s="13" t="str">
        <f>IF(Step1_GenProfile!H114, IF(Step1_GenProfile!M114,"}};","},"), "")</f>
        <v>},</v>
      </c>
    </row>
    <row r="100" spans="1:4" ht="13" x14ac:dyDescent="0.3">
      <c r="A100" s="13"/>
      <c r="B100" s="13" t="str">
        <f ca="1">IF(Step1_GenProfile!H115, "new double[]{"&amp;Step1_GenProfile!J115&amp;",","")</f>
        <v>new double[]{0.589300465116279,</v>
      </c>
      <c r="C100" s="13">
        <f ca="1">IF(Step1_GenProfile!H115, Step1_GenProfile!I115*60,"")</f>
        <v>82.772093023255849</v>
      </c>
      <c r="D100" s="13" t="str">
        <f>IF(Step1_GenProfile!H115, IF(Step1_GenProfile!M115,"}};","},"), "")</f>
        <v>},</v>
      </c>
    </row>
    <row r="101" spans="1:4" ht="13" x14ac:dyDescent="0.3">
      <c r="A101" s="13"/>
      <c r="B101" s="13" t="str">
        <f ca="1">IF(Step1_GenProfile!H116, "new double[]{"&amp;Step1_GenProfile!J116&amp;",","")</f>
        <v>new double[]{0.605974883720931,</v>
      </c>
      <c r="C101" s="13">
        <f ca="1">IF(Step1_GenProfile!H116, Step1_GenProfile!I116*60,"")</f>
        <v>83.972093023255837</v>
      </c>
      <c r="D101" s="13" t="str">
        <f>IF(Step1_GenProfile!H116, IF(Step1_GenProfile!M116,"}};","},"), "")</f>
        <v>},</v>
      </c>
    </row>
    <row r="102" spans="1:4" ht="13" x14ac:dyDescent="0.3">
      <c r="A102" s="13"/>
      <c r="B102" s="13" t="str">
        <f ca="1">IF(Step1_GenProfile!H117, "new double[]{"&amp;Step1_GenProfile!J117&amp;",","")</f>
        <v>new double[]{0.622889302325582,</v>
      </c>
      <c r="C102" s="13">
        <f ca="1">IF(Step1_GenProfile!H117, Step1_GenProfile!I117*60,"")</f>
        <v>85.172093023255854</v>
      </c>
      <c r="D102" s="13" t="str">
        <f>IF(Step1_GenProfile!H117, IF(Step1_GenProfile!M117,"}};","},"), "")</f>
        <v>},</v>
      </c>
    </row>
    <row r="103" spans="1:4" ht="13" x14ac:dyDescent="0.3">
      <c r="A103" s="13"/>
      <c r="B103" s="13" t="str">
        <f ca="1">IF(Step1_GenProfile!H118, "new double[]{"&amp;Step1_GenProfile!J118&amp;",","")</f>
        <v>new double[]{0.640043720930233,</v>
      </c>
      <c r="C103" s="13">
        <f ca="1">IF(Step1_GenProfile!H118, Step1_GenProfile!I118*60,"")</f>
        <v>86.372093023255857</v>
      </c>
      <c r="D103" s="13" t="str">
        <f>IF(Step1_GenProfile!H118, IF(Step1_GenProfile!M118,"}};","},"), "")</f>
        <v>},</v>
      </c>
    </row>
    <row r="104" spans="1:4" ht="13" x14ac:dyDescent="0.3">
      <c r="A104" s="13"/>
      <c r="B104" s="13" t="str">
        <f ca="1">IF(Step1_GenProfile!H119, "new double[]{"&amp;Step1_GenProfile!J119&amp;",","")</f>
        <v>new double[]{0.657438139534884,</v>
      </c>
      <c r="C104" s="13">
        <f ca="1">IF(Step1_GenProfile!H119, Step1_GenProfile!I119*60,"")</f>
        <v>87.572093023255846</v>
      </c>
      <c r="D104" s="13" t="str">
        <f>IF(Step1_GenProfile!H119, IF(Step1_GenProfile!M119,"}};","},"), "")</f>
        <v>},</v>
      </c>
    </row>
    <row r="105" spans="1:4" ht="13" x14ac:dyDescent="0.3">
      <c r="A105" s="13"/>
      <c r="B105" s="13" t="str">
        <f ca="1">IF(Step1_GenProfile!H120, "new double[]{"&amp;Step1_GenProfile!J120&amp;",","")</f>
        <v>new double[]{0.675072558139535,</v>
      </c>
      <c r="C105" s="13">
        <f ca="1">IF(Step1_GenProfile!H120, Step1_GenProfile!I120*60,"")</f>
        <v>88.772093023255849</v>
      </c>
      <c r="D105" s="13" t="str">
        <f>IF(Step1_GenProfile!H120, IF(Step1_GenProfile!M120,"}};","},"), "")</f>
        <v>},</v>
      </c>
    </row>
    <row r="106" spans="1:4" ht="13" x14ac:dyDescent="0.3">
      <c r="A106" s="13"/>
      <c r="B106" s="13" t="str">
        <f ca="1">IF(Step1_GenProfile!H121, "new double[]{"&amp;Step1_GenProfile!J121&amp;",","")</f>
        <v>new double[]{0.692946976744186,</v>
      </c>
      <c r="C106" s="13">
        <f ca="1">IF(Step1_GenProfile!H121, Step1_GenProfile!I121*60,"")</f>
        <v>89.972093023255866</v>
      </c>
      <c r="D106" s="13" t="str">
        <f>IF(Step1_GenProfile!H121, IF(Step1_GenProfile!M121,"}};","},"), "")</f>
        <v>},</v>
      </c>
    </row>
    <row r="107" spans="1:4" ht="13" x14ac:dyDescent="0.3">
      <c r="A107" s="13"/>
      <c r="B107" s="13" t="str">
        <f ca="1">IF(Step1_GenProfile!H122, "new double[]{"&amp;Step1_GenProfile!J122&amp;",","")</f>
        <v>new double[]{0.711061395348838,</v>
      </c>
      <c r="C107" s="13">
        <f ca="1">IF(Step1_GenProfile!H122, Step1_GenProfile!I122*60,"")</f>
        <v>91.172093023255854</v>
      </c>
      <c r="D107" s="13" t="str">
        <f>IF(Step1_GenProfile!H122, IF(Step1_GenProfile!M122,"}};","},"), "")</f>
        <v>},</v>
      </c>
    </row>
    <row r="108" spans="1:4" ht="13" x14ac:dyDescent="0.3">
      <c r="A108" s="13"/>
      <c r="B108" s="13" t="str">
        <f ca="1">IF(Step1_GenProfile!H123, "new double[]{"&amp;Step1_GenProfile!J123&amp;",","")</f>
        <v>new double[]{0.729415813953489,</v>
      </c>
      <c r="C108" s="13">
        <f ca="1">IF(Step1_GenProfile!H123, Step1_GenProfile!I123*60,"")</f>
        <v>92.372093023255843</v>
      </c>
      <c r="D108" s="13" t="str">
        <f>IF(Step1_GenProfile!H123, IF(Step1_GenProfile!M123,"}};","},"), "")</f>
        <v>},</v>
      </c>
    </row>
    <row r="109" spans="1:4" ht="13" x14ac:dyDescent="0.3">
      <c r="A109" s="13"/>
      <c r="B109" s="13" t="str">
        <f ca="1">IF(Step1_GenProfile!H124, "new double[]{"&amp;Step1_GenProfile!J124&amp;",","")</f>
        <v>new double[]{0.74801023255814,</v>
      </c>
      <c r="C109" s="13">
        <f ca="1">IF(Step1_GenProfile!H124, Step1_GenProfile!I124*60,"")</f>
        <v>93.572093023255846</v>
      </c>
      <c r="D109" s="13" t="str">
        <f>IF(Step1_GenProfile!H124, IF(Step1_GenProfile!M124,"}};","},"), "")</f>
        <v>},</v>
      </c>
    </row>
    <row r="110" spans="1:4" ht="13" x14ac:dyDescent="0.3">
      <c r="A110" s="13"/>
      <c r="B110" s="13" t="str">
        <f ca="1">IF(Step1_GenProfile!H125, "new double[]{"&amp;Step1_GenProfile!J125&amp;",","")</f>
        <v>new double[]{0.766844651162791,</v>
      </c>
      <c r="C110" s="13">
        <f ca="1">IF(Step1_GenProfile!H125, Step1_GenProfile!I125*60,"")</f>
        <v>94.772093023255863</v>
      </c>
      <c r="D110" s="13" t="str">
        <f>IF(Step1_GenProfile!H125, IF(Step1_GenProfile!M125,"}};","},"), "")</f>
        <v>},</v>
      </c>
    </row>
    <row r="111" spans="1:4" ht="13" x14ac:dyDescent="0.3">
      <c r="A111" s="13"/>
      <c r="B111" s="13" t="str">
        <f ca="1">IF(Step1_GenProfile!H126, "new double[]{"&amp;Step1_GenProfile!J126&amp;",","")</f>
        <v>new double[]{0.785919069767442,</v>
      </c>
      <c r="C111" s="13">
        <f ca="1">IF(Step1_GenProfile!H126, Step1_GenProfile!I126*60,"")</f>
        <v>95.972093023255852</v>
      </c>
      <c r="D111" s="13" t="str">
        <f>IF(Step1_GenProfile!H126, IF(Step1_GenProfile!M126,"}};","},"), "")</f>
        <v>},</v>
      </c>
    </row>
    <row r="112" spans="1:4" ht="13" x14ac:dyDescent="0.3">
      <c r="A112" s="13"/>
      <c r="B112" s="13" t="str">
        <f ca="1">IF(Step1_GenProfile!H127, "new double[]{"&amp;Step1_GenProfile!J127&amp;",","")</f>
        <v>new double[]{0.805233488372094,</v>
      </c>
      <c r="C112" s="13">
        <f ca="1">IF(Step1_GenProfile!H127, Step1_GenProfile!I127*60,"")</f>
        <v>97.172093023255854</v>
      </c>
      <c r="D112" s="13" t="str">
        <f>IF(Step1_GenProfile!H127, IF(Step1_GenProfile!M127,"}};","},"), "")</f>
        <v>},</v>
      </c>
    </row>
    <row r="113" spans="1:4" ht="13" x14ac:dyDescent="0.3">
      <c r="A113" s="13"/>
      <c r="B113" s="13" t="str">
        <f ca="1">IF(Step1_GenProfile!H128, "new double[]{"&amp;Step1_GenProfile!J128&amp;",","")</f>
        <v>new double[]{0.824787906976745,</v>
      </c>
      <c r="C113" s="13">
        <f ca="1">IF(Step1_GenProfile!H128, Step1_GenProfile!I128*60,"")</f>
        <v>98.372093023255829</v>
      </c>
      <c r="D113" s="13" t="str">
        <f>IF(Step1_GenProfile!H128, IF(Step1_GenProfile!M128,"}};","},"), "")</f>
        <v>},</v>
      </c>
    </row>
    <row r="114" spans="1:4" ht="13" x14ac:dyDescent="0.3">
      <c r="A114" s="13"/>
      <c r="B114" s="13" t="str">
        <f ca="1">IF(Step1_GenProfile!H129, "new double[]{"&amp;Step1_GenProfile!J129&amp;",","")</f>
        <v>new double[]{0.844582325581396,</v>
      </c>
      <c r="C114" s="13">
        <f ca="1">IF(Step1_GenProfile!H129, Step1_GenProfile!I129*60,"")</f>
        <v>99.57209302325586</v>
      </c>
      <c r="D114" s="13" t="str">
        <f>IF(Step1_GenProfile!H129, IF(Step1_GenProfile!M129,"}};","},"), "")</f>
        <v>},</v>
      </c>
    </row>
    <row r="115" spans="1:4" ht="13" x14ac:dyDescent="0.3">
      <c r="A115" s="13"/>
      <c r="B115" s="13" t="str">
        <f ca="1">IF(Step1_GenProfile!H130, "new double[]{"&amp;Step1_GenProfile!J130&amp;",","")</f>
        <v>new double[]{0.864616744186047,</v>
      </c>
      <c r="C115" s="13">
        <f ca="1">IF(Step1_GenProfile!H130, Step1_GenProfile!I130*60,"")</f>
        <v>100.77209302325586</v>
      </c>
      <c r="D115" s="13" t="str">
        <f>IF(Step1_GenProfile!H130, IF(Step1_GenProfile!M130,"}};","},"), "")</f>
        <v>},</v>
      </c>
    </row>
    <row r="116" spans="1:4" ht="13" x14ac:dyDescent="0.3">
      <c r="A116" s="13"/>
      <c r="B116" s="13" t="str">
        <f ca="1">IF(Step1_GenProfile!H131, "new double[]{"&amp;Step1_GenProfile!J131&amp;",","")</f>
        <v>new double[]{0.884891162790698,</v>
      </c>
      <c r="C116" s="13">
        <f ca="1">IF(Step1_GenProfile!H131, Step1_GenProfile!I131*60,"")</f>
        <v>101.97209302325587</v>
      </c>
      <c r="D116" s="13" t="str">
        <f>IF(Step1_GenProfile!H131, IF(Step1_GenProfile!M131,"}};","},"), "")</f>
        <v>},</v>
      </c>
    </row>
    <row r="117" spans="1:4" ht="13" x14ac:dyDescent="0.3">
      <c r="A117" s="13"/>
      <c r="B117" s="13" t="str">
        <f ca="1">IF(Step1_GenProfile!H132, "new double[]{"&amp;Step1_GenProfile!J132&amp;",","")</f>
        <v>new double[]{0.905405581395349,</v>
      </c>
      <c r="C117" s="13">
        <f ca="1">IF(Step1_GenProfile!H132, Step1_GenProfile!I132*60,"")</f>
        <v>103.17209302325585</v>
      </c>
      <c r="D117" s="13" t="str">
        <f>IF(Step1_GenProfile!H132, IF(Step1_GenProfile!M132,"}};","},"), "")</f>
        <v>},</v>
      </c>
    </row>
    <row r="118" spans="1:4" ht="13" x14ac:dyDescent="0.3">
      <c r="A118" s="13"/>
      <c r="B118" s="13" t="str">
        <f ca="1">IF(Step1_GenProfile!H133, "new double[]{"&amp;Step1_GenProfile!J133&amp;",","")</f>
        <v>new double[]{0.926160000000001,</v>
      </c>
      <c r="C118" s="13">
        <f ca="1">IF(Step1_GenProfile!H133, Step1_GenProfile!I133*60,"")</f>
        <v>104.37209302325587</v>
      </c>
      <c r="D118" s="13" t="str">
        <f>IF(Step1_GenProfile!H133, IF(Step1_GenProfile!M133,"}};","},"), "")</f>
        <v>},</v>
      </c>
    </row>
    <row r="119" spans="1:4" ht="13" x14ac:dyDescent="0.3">
      <c r="A119" s="13"/>
      <c r="B119" s="13" t="str">
        <f ca="1">IF(Step1_GenProfile!H134, "new double[]{"&amp;Step1_GenProfile!J134&amp;",","")</f>
        <v>new double[]{0.947154418604652,</v>
      </c>
      <c r="C119" s="13">
        <f ca="1">IF(Step1_GenProfile!H134, Step1_GenProfile!I134*60,"")</f>
        <v>105.57209302325586</v>
      </c>
      <c r="D119" s="13" t="str">
        <f>IF(Step1_GenProfile!H134, IF(Step1_GenProfile!M134,"}};","},"), "")</f>
        <v>},</v>
      </c>
    </row>
    <row r="120" spans="1:4" ht="13" x14ac:dyDescent="0.3">
      <c r="A120" s="13"/>
      <c r="B120" s="13" t="str">
        <f ca="1">IF(Step1_GenProfile!H135, "new double[]{"&amp;Step1_GenProfile!J135&amp;",","")</f>
        <v>new double[]{0.968388837209303,</v>
      </c>
      <c r="C120" s="13">
        <f ca="1">IF(Step1_GenProfile!H135, Step1_GenProfile!I135*60,"")</f>
        <v>106.77209302325586</v>
      </c>
      <c r="D120" s="13" t="str">
        <f>IF(Step1_GenProfile!H135, IF(Step1_GenProfile!M135,"}};","},"), "")</f>
        <v>},</v>
      </c>
    </row>
    <row r="121" spans="1:4" ht="13" x14ac:dyDescent="0.3">
      <c r="A121" s="13"/>
      <c r="B121" s="13" t="str">
        <f ca="1">IF(Step1_GenProfile!H136, "new double[]{"&amp;Step1_GenProfile!J136&amp;",","")</f>
        <v>new double[]{0.989863255813954,</v>
      </c>
      <c r="C121" s="13">
        <f ca="1">IF(Step1_GenProfile!H136, Step1_GenProfile!I136*60,"")</f>
        <v>107.97209302325587</v>
      </c>
      <c r="D121" s="13" t="str">
        <f>IF(Step1_GenProfile!H136, IF(Step1_GenProfile!M136,"}};","},"), "")</f>
        <v>},</v>
      </c>
    </row>
    <row r="122" spans="1:4" ht="13" x14ac:dyDescent="0.3">
      <c r="A122" s="13"/>
      <c r="B122" s="13" t="str">
        <f ca="1">IF(Step1_GenProfile!H137, "new double[]{"&amp;Step1_GenProfile!J137&amp;",","")</f>
        <v>new double[]{1.01157767441861,</v>
      </c>
      <c r="C122" s="13">
        <f ca="1">IF(Step1_GenProfile!H137, Step1_GenProfile!I137*60,"")</f>
        <v>109.17209302325588</v>
      </c>
      <c r="D122" s="13" t="str">
        <f>IF(Step1_GenProfile!H137, IF(Step1_GenProfile!M137,"}};","},"), "")</f>
        <v>},</v>
      </c>
    </row>
    <row r="123" spans="1:4" ht="13" x14ac:dyDescent="0.3">
      <c r="A123" s="13"/>
      <c r="B123" s="13" t="str">
        <f ca="1">IF(Step1_GenProfile!H138, "new double[]{"&amp;Step1_GenProfile!J138&amp;",","")</f>
        <v>new double[]{1.03353209302326,</v>
      </c>
      <c r="C123" s="13">
        <f ca="1">IF(Step1_GenProfile!H138, Step1_GenProfile!I138*60,"")</f>
        <v>110.37209302325587</v>
      </c>
      <c r="D123" s="13" t="str">
        <f>IF(Step1_GenProfile!H138, IF(Step1_GenProfile!M138,"}};","},"), "")</f>
        <v>},</v>
      </c>
    </row>
    <row r="124" spans="1:4" ht="13" x14ac:dyDescent="0.3">
      <c r="A124" s="13"/>
      <c r="B124" s="13" t="str">
        <f ca="1">IF(Step1_GenProfile!H139, "new double[]{"&amp;Step1_GenProfile!J139&amp;",","")</f>
        <v>new double[]{1.05572651162791,</v>
      </c>
      <c r="C124" s="13">
        <f ca="1">IF(Step1_GenProfile!H139, Step1_GenProfile!I139*60,"")</f>
        <v>111.57209302325586</v>
      </c>
      <c r="D124" s="13" t="str">
        <f>IF(Step1_GenProfile!H139, IF(Step1_GenProfile!M139,"}};","},"), "")</f>
        <v>},</v>
      </c>
    </row>
    <row r="125" spans="1:4" ht="13" x14ac:dyDescent="0.3">
      <c r="A125" s="13"/>
      <c r="B125" s="13" t="str">
        <f ca="1">IF(Step1_GenProfile!H140, "new double[]{"&amp;Step1_GenProfile!J140&amp;",","")</f>
        <v>new double[]{1.07816093023256,</v>
      </c>
      <c r="C125" s="13">
        <f ca="1">IF(Step1_GenProfile!H140, Step1_GenProfile!I140*60,"")</f>
        <v>112.77209302325585</v>
      </c>
      <c r="D125" s="13" t="str">
        <f>IF(Step1_GenProfile!H140, IF(Step1_GenProfile!M140,"}};","},"), "")</f>
        <v>},</v>
      </c>
    </row>
    <row r="126" spans="1:4" ht="13" x14ac:dyDescent="0.3">
      <c r="A126" s="13"/>
      <c r="B126" s="13" t="str">
        <f ca="1">IF(Step1_GenProfile!H141, "new double[]{"&amp;Step1_GenProfile!J141&amp;",","")</f>
        <v>new double[]{1.10083534883721,</v>
      </c>
      <c r="C126" s="13">
        <f ca="1">IF(Step1_GenProfile!H141, Step1_GenProfile!I141*60,"")</f>
        <v>113.97209302325584</v>
      </c>
      <c r="D126" s="13" t="str">
        <f>IF(Step1_GenProfile!H141, IF(Step1_GenProfile!M141,"}};","},"), "")</f>
        <v>},</v>
      </c>
    </row>
    <row r="127" spans="1:4" ht="13" x14ac:dyDescent="0.3">
      <c r="A127" s="13"/>
      <c r="B127" s="13" t="str">
        <f ca="1">IF(Step1_GenProfile!H142, "new double[]{"&amp;Step1_GenProfile!J142&amp;",","")</f>
        <v>new double[]{1.12374976744186,</v>
      </c>
      <c r="C127" s="13">
        <f ca="1">IF(Step1_GenProfile!H142, Step1_GenProfile!I142*60,"")</f>
        <v>115.17209302325584</v>
      </c>
      <c r="D127" s="13" t="str">
        <f>IF(Step1_GenProfile!H142, IF(Step1_GenProfile!M142,"}};","},"), "")</f>
        <v>},</v>
      </c>
    </row>
    <row r="128" spans="1:4" ht="13" x14ac:dyDescent="0.3">
      <c r="A128" s="13"/>
      <c r="B128" s="13" t="str">
        <f ca="1">IF(Step1_GenProfile!H143, "new double[]{"&amp;Step1_GenProfile!J143&amp;",","")</f>
        <v>new double[]{1.14690418604651,</v>
      </c>
      <c r="C128" s="13">
        <f ca="1">IF(Step1_GenProfile!H143, Step1_GenProfile!I143*60,"")</f>
        <v>116.37209302325587</v>
      </c>
      <c r="D128" s="13" t="str">
        <f>IF(Step1_GenProfile!H143, IF(Step1_GenProfile!M143,"}};","},"), "")</f>
        <v>},</v>
      </c>
    </row>
    <row r="129" spans="1:4" ht="13" x14ac:dyDescent="0.3">
      <c r="A129" s="13"/>
      <c r="B129" s="13" t="str">
        <f ca="1">IF(Step1_GenProfile!H144, "new double[]{"&amp;Step1_GenProfile!J144&amp;",","")</f>
        <v>new double[]{1.17029860465116,</v>
      </c>
      <c r="C129" s="13">
        <f ca="1">IF(Step1_GenProfile!H144, Step1_GenProfile!I144*60,"")</f>
        <v>117.57209302325589</v>
      </c>
      <c r="D129" s="13" t="str">
        <f>IF(Step1_GenProfile!H144, IF(Step1_GenProfile!M144,"}};","},"), "")</f>
        <v>},</v>
      </c>
    </row>
    <row r="130" spans="1:4" ht="13" x14ac:dyDescent="0.3">
      <c r="A130" s="13"/>
      <c r="B130" s="13" t="str">
        <f ca="1">IF(Step1_GenProfile!H145, "new double[]{"&amp;Step1_GenProfile!J145&amp;",","")</f>
        <v>new double[]{1.19393302325581,</v>
      </c>
      <c r="C130" s="13">
        <f ca="1">IF(Step1_GenProfile!H145, Step1_GenProfile!I145*60,"")</f>
        <v>118.77209302325583</v>
      </c>
      <c r="D130" s="13" t="str">
        <f>IF(Step1_GenProfile!H145, IF(Step1_GenProfile!M145,"}};","},"), "")</f>
        <v>},</v>
      </c>
    </row>
    <row r="131" spans="1:4" ht="13" x14ac:dyDescent="0.3">
      <c r="A131" s="13"/>
      <c r="B131" s="13" t="str">
        <f ca="1">IF(Step1_GenProfile!H146, "new double[]{"&amp;Step1_GenProfile!J146&amp;",","")</f>
        <v>new double[]{1.21780744186047,</v>
      </c>
      <c r="C131" s="13">
        <f ca="1">IF(Step1_GenProfile!H146, Step1_GenProfile!I146*60,"")</f>
        <v>119.97209302325588</v>
      </c>
      <c r="D131" s="13" t="str">
        <f>IF(Step1_GenProfile!H146, IF(Step1_GenProfile!M146,"}};","},"), "")</f>
        <v>},</v>
      </c>
    </row>
    <row r="132" spans="1:4" ht="13" x14ac:dyDescent="0.3">
      <c r="A132" s="13"/>
      <c r="B132" s="13" t="str">
        <f ca="1">IF(Step1_GenProfile!H147, "new double[]{"&amp;Step1_GenProfile!J147&amp;",","")</f>
        <v>new double[]{1.24192186046512,</v>
      </c>
      <c r="C132" s="13">
        <f ca="1">IF(Step1_GenProfile!H147, Step1_GenProfile!I147*60,"")</f>
        <v>121.17209302325588</v>
      </c>
      <c r="D132" s="13" t="str">
        <f>IF(Step1_GenProfile!H147, IF(Step1_GenProfile!M147,"}};","},"), "")</f>
        <v>},</v>
      </c>
    </row>
    <row r="133" spans="1:4" ht="13" x14ac:dyDescent="0.3">
      <c r="A133" s="13"/>
      <c r="B133" s="13" t="str">
        <f ca="1">IF(Step1_GenProfile!H148, "new double[]{"&amp;Step1_GenProfile!J148&amp;",","")</f>
        <v>new double[]{1.26627627906977,</v>
      </c>
      <c r="C133" s="13">
        <f ca="1">IF(Step1_GenProfile!H148, Step1_GenProfile!I148*60,"")</f>
        <v>122.37209302325584</v>
      </c>
      <c r="D133" s="13" t="str">
        <f>IF(Step1_GenProfile!H148, IF(Step1_GenProfile!M148,"}};","},"), "")</f>
        <v>},</v>
      </c>
    </row>
    <row r="134" spans="1:4" ht="13" x14ac:dyDescent="0.3">
      <c r="A134" s="13"/>
      <c r="B134" s="13" t="str">
        <f ca="1">IF(Step1_GenProfile!H149, "new double[]{"&amp;Step1_GenProfile!J149&amp;",","")</f>
        <v>new double[]{1.29087069767442,</v>
      </c>
      <c r="C134" s="13">
        <f ca="1">IF(Step1_GenProfile!H149, Step1_GenProfile!I149*60,"")</f>
        <v>123.57209302325587</v>
      </c>
      <c r="D134" s="13" t="str">
        <f>IF(Step1_GenProfile!H149, IF(Step1_GenProfile!M149,"}};","},"), "")</f>
        <v>},</v>
      </c>
    </row>
    <row r="135" spans="1:4" ht="13" x14ac:dyDescent="0.3">
      <c r="A135" s="13"/>
      <c r="B135" s="13" t="str">
        <f ca="1">IF(Step1_GenProfile!H150, "new double[]{"&amp;Step1_GenProfile!J150&amp;",","")</f>
        <v>new double[]{1.31570511627907,</v>
      </c>
      <c r="C135" s="13">
        <f ca="1">IF(Step1_GenProfile!H150, Step1_GenProfile!I150*60,"")</f>
        <v>124.77209302325585</v>
      </c>
      <c r="D135" s="13" t="str">
        <f>IF(Step1_GenProfile!H150, IF(Step1_GenProfile!M150,"}};","},"), "")</f>
        <v>},</v>
      </c>
    </row>
    <row r="136" spans="1:4" ht="13" x14ac:dyDescent="0.3">
      <c r="A136" s="13"/>
      <c r="B136" s="13" t="str">
        <f ca="1">IF(Step1_GenProfile!H151, "new double[]{"&amp;Step1_GenProfile!J151&amp;",","")</f>
        <v>new double[]{1.34077953488372,</v>
      </c>
      <c r="C136" s="13">
        <f ca="1">IF(Step1_GenProfile!H151, Step1_GenProfile!I151*60,"")</f>
        <v>125.97209302325588</v>
      </c>
      <c r="D136" s="13" t="str">
        <f>IF(Step1_GenProfile!H151, IF(Step1_GenProfile!M151,"}};","},"), "")</f>
        <v>},</v>
      </c>
    </row>
    <row r="137" spans="1:4" ht="13" x14ac:dyDescent="0.3">
      <c r="A137" s="13"/>
      <c r="B137" s="13" t="str">
        <f ca="1">IF(Step1_GenProfile!H152, "new double[]{"&amp;Step1_GenProfile!J152&amp;",","")</f>
        <v>new double[]{1.36608837209302,</v>
      </c>
      <c r="C137" s="13">
        <f ca="1">IF(Step1_GenProfile!H152, Step1_GenProfile!I152*60,"")</f>
        <v>127.1162790697675</v>
      </c>
      <c r="D137" s="13" t="str">
        <f>IF(Step1_GenProfile!H152, IF(Step1_GenProfile!M152,"}};","},"), "")</f>
        <v>},</v>
      </c>
    </row>
    <row r="138" spans="1:4" ht="13" x14ac:dyDescent="0.3">
      <c r="A138" s="13"/>
      <c r="B138" s="13" t="str">
        <f ca="1">IF(Step1_GenProfile!H153, "new double[]{"&amp;Step1_GenProfile!J153&amp;",","")</f>
        <v>new double[]{1.39162325581395,</v>
      </c>
      <c r="C138" s="13">
        <f ca="1">IF(Step1_GenProfile!H153, Step1_GenProfile!I153*60,"")</f>
        <v>128.23255813953492</v>
      </c>
      <c r="D138" s="13" t="str">
        <f>IF(Step1_GenProfile!H153, IF(Step1_GenProfile!M153,"}};","},"), "")</f>
        <v>},</v>
      </c>
    </row>
    <row r="139" spans="1:4" ht="13" x14ac:dyDescent="0.3">
      <c r="A139" s="13"/>
      <c r="B139" s="13" t="str">
        <f ca="1">IF(Step1_GenProfile!H154, "new double[]{"&amp;Step1_GenProfile!J154&amp;",","")</f>
        <v>new double[]{1.41737860465116,</v>
      </c>
      <c r="C139" s="13">
        <f ca="1">IF(Step1_GenProfile!H154, Step1_GenProfile!I154*60,"")</f>
        <v>129.3209302325582</v>
      </c>
      <c r="D139" s="13" t="str">
        <f>IF(Step1_GenProfile!H154, IF(Step1_GenProfile!M154,"}};","},"), "")</f>
        <v>},</v>
      </c>
    </row>
    <row r="140" spans="1:4" ht="13" x14ac:dyDescent="0.3">
      <c r="A140" s="13"/>
      <c r="B140" s="13" t="str">
        <f ca="1">IF(Step1_GenProfile!H155, "new double[]{"&amp;Step1_GenProfile!J155&amp;",","")</f>
        <v>new double[]{1.4433488372093,</v>
      </c>
      <c r="C140" s="13">
        <f ca="1">IF(Step1_GenProfile!H155, Step1_GenProfile!I155*60,"")</f>
        <v>130.38139534883729</v>
      </c>
      <c r="D140" s="13" t="str">
        <f>IF(Step1_GenProfile!H155, IF(Step1_GenProfile!M155,"}};","},"), "")</f>
        <v>},</v>
      </c>
    </row>
    <row r="141" spans="1:4" ht="13" x14ac:dyDescent="0.3">
      <c r="A141" s="13"/>
      <c r="B141" s="13" t="str">
        <f ca="1">IF(Step1_GenProfile!H156, "new double[]{"&amp;Step1_GenProfile!J156&amp;",","")</f>
        <v>new double[]{1.46952837209302,</v>
      </c>
      <c r="C141" s="13">
        <f ca="1">IF(Step1_GenProfile!H156, Step1_GenProfile!I156*60,"")</f>
        <v>131.41395348837213</v>
      </c>
      <c r="D141" s="13" t="str">
        <f>IF(Step1_GenProfile!H156, IF(Step1_GenProfile!M156,"}};","},"), "")</f>
        <v>},</v>
      </c>
    </row>
    <row r="142" spans="1:4" ht="13" x14ac:dyDescent="0.3">
      <c r="A142" s="13"/>
      <c r="B142" s="13" t="str">
        <f ca="1">IF(Step1_GenProfile!H157, "new double[]{"&amp;Step1_GenProfile!J157&amp;",","")</f>
        <v>new double[]{1.49591162790698,</v>
      </c>
      <c r="C142" s="13">
        <f ca="1">IF(Step1_GenProfile!H157, Step1_GenProfile!I157*60,"")</f>
        <v>132.41860465116284</v>
      </c>
      <c r="D142" s="13" t="str">
        <f>IF(Step1_GenProfile!H157, IF(Step1_GenProfile!M157,"}};","},"), "")</f>
        <v>},</v>
      </c>
    </row>
    <row r="143" spans="1:4" ht="13" x14ac:dyDescent="0.3">
      <c r="A143" s="13"/>
      <c r="B143" s="13" t="str">
        <f ca="1">IF(Step1_GenProfile!H158, "new double[]{"&amp;Step1_GenProfile!J158&amp;",","")</f>
        <v>new double[]{1.52249302325581,</v>
      </c>
      <c r="C143" s="13">
        <f ca="1">IF(Step1_GenProfile!H158, Step1_GenProfile!I158*60,"")</f>
        <v>133.39534883720938</v>
      </c>
      <c r="D143" s="13" t="str">
        <f>IF(Step1_GenProfile!H158, IF(Step1_GenProfile!M158,"}};","},"), "")</f>
        <v>},</v>
      </c>
    </row>
    <row r="144" spans="1:4" ht="13" x14ac:dyDescent="0.3">
      <c r="A144" s="13"/>
      <c r="B144" s="13" t="str">
        <f ca="1">IF(Step1_GenProfile!H159, "new double[]{"&amp;Step1_GenProfile!J159&amp;",","")</f>
        <v>new double[]{1.54926697674419,</v>
      </c>
      <c r="C144" s="13">
        <f ca="1">IF(Step1_GenProfile!H159, Step1_GenProfile!I159*60,"")</f>
        <v>134.34418604651168</v>
      </c>
      <c r="D144" s="13" t="str">
        <f>IF(Step1_GenProfile!H159, IF(Step1_GenProfile!M159,"}};","},"), "")</f>
        <v>},</v>
      </c>
    </row>
    <row r="145" spans="1:4" ht="13" x14ac:dyDescent="0.3">
      <c r="A145" s="13"/>
      <c r="B145" s="13" t="str">
        <f ca="1">IF(Step1_GenProfile!H160, "new double[]{"&amp;Step1_GenProfile!J160&amp;",","")</f>
        <v>new double[]{1.57622790697674,</v>
      </c>
      <c r="C145" s="13">
        <f ca="1">IF(Step1_GenProfile!H160, Step1_GenProfile!I160*60,"")</f>
        <v>135.26511627906979</v>
      </c>
      <c r="D145" s="13" t="str">
        <f>IF(Step1_GenProfile!H160, IF(Step1_GenProfile!M160,"}};","},"), "")</f>
        <v>},</v>
      </c>
    </row>
    <row r="146" spans="1:4" ht="13" x14ac:dyDescent="0.3">
      <c r="A146" s="13"/>
      <c r="B146" s="13" t="str">
        <f ca="1">IF(Step1_GenProfile!H161, "new double[]{"&amp;Step1_GenProfile!J161&amp;",","")</f>
        <v>new double[]{1.60337023255814,</v>
      </c>
      <c r="C146" s="13">
        <f ca="1">IF(Step1_GenProfile!H161, Step1_GenProfile!I161*60,"")</f>
        <v>136.15813953488379</v>
      </c>
      <c r="D146" s="13" t="str">
        <f>IF(Step1_GenProfile!H161, IF(Step1_GenProfile!M161,"}};","},"), "")</f>
        <v>},</v>
      </c>
    </row>
    <row r="147" spans="1:4" ht="13" x14ac:dyDescent="0.3">
      <c r="A147" s="13"/>
      <c r="B147" s="13" t="str">
        <f ca="1">IF(Step1_GenProfile!H162, "new double[]{"&amp;Step1_GenProfile!J162&amp;",","")</f>
        <v>new double[]{1.63068837209302,</v>
      </c>
      <c r="C147" s="13">
        <f ca="1">IF(Step1_GenProfile!H162, Step1_GenProfile!I162*60,"")</f>
        <v>137.02325581395354</v>
      </c>
      <c r="D147" s="13" t="str">
        <f>IF(Step1_GenProfile!H162, IF(Step1_GenProfile!M162,"}};","},"), "")</f>
        <v>},</v>
      </c>
    </row>
    <row r="148" spans="1:4" ht="13" x14ac:dyDescent="0.3">
      <c r="A148" s="13"/>
      <c r="B148" s="13" t="str">
        <f ca="1">IF(Step1_GenProfile!H163, "new double[]{"&amp;Step1_GenProfile!J163&amp;",","")</f>
        <v>new double[]{1.65817674418605,</v>
      </c>
      <c r="C148" s="13">
        <f ca="1">IF(Step1_GenProfile!H163, Step1_GenProfile!I163*60,"")</f>
        <v>137.86046511627913</v>
      </c>
      <c r="D148" s="13" t="str">
        <f>IF(Step1_GenProfile!H163, IF(Step1_GenProfile!M163,"}};","},"), "")</f>
        <v>},</v>
      </c>
    </row>
    <row r="149" spans="1:4" ht="13" x14ac:dyDescent="0.3">
      <c r="A149" s="13"/>
      <c r="B149" s="13" t="str">
        <f ca="1">IF(Step1_GenProfile!H164, "new double[]{"&amp;Step1_GenProfile!J164&amp;",","")</f>
        <v>new double[]{1.68582976744186,</v>
      </c>
      <c r="C149" s="13">
        <f ca="1">IF(Step1_GenProfile!H164, Step1_GenProfile!I164*60,"")</f>
        <v>138.6697674418605</v>
      </c>
      <c r="D149" s="13" t="str">
        <f>IF(Step1_GenProfile!H164, IF(Step1_GenProfile!M164,"}};","},"), "")</f>
        <v>},</v>
      </c>
    </row>
    <row r="150" spans="1:4" ht="13" x14ac:dyDescent="0.3">
      <c r="A150" s="13"/>
      <c r="B150" s="13" t="str">
        <f ca="1">IF(Step1_GenProfile!H165, "new double[]{"&amp;Step1_GenProfile!J165&amp;",","")</f>
        <v>new double[]{1.71364186046512,</v>
      </c>
      <c r="C150" s="13">
        <f ca="1">IF(Step1_GenProfile!H165, Step1_GenProfile!I165*60,"")</f>
        <v>139.45116279069774</v>
      </c>
      <c r="D150" s="13" t="str">
        <f>IF(Step1_GenProfile!H165, IF(Step1_GenProfile!M165,"}};","},"), "")</f>
        <v>},</v>
      </c>
    </row>
    <row r="151" spans="1:4" ht="13" x14ac:dyDescent="0.3">
      <c r="A151" s="13"/>
      <c r="B151" s="13" t="str">
        <f ca="1">IF(Step1_GenProfile!H166, "new double[]{"&amp;Step1_GenProfile!J166&amp;",","")</f>
        <v>new double[]{1.74160744186047,</v>
      </c>
      <c r="C151" s="13">
        <f ca="1">IF(Step1_GenProfile!H166, Step1_GenProfile!I166*60,"")</f>
        <v>140.20465116279075</v>
      </c>
      <c r="D151" s="13" t="str">
        <f>IF(Step1_GenProfile!H166, IF(Step1_GenProfile!M166,"}};","},"), "")</f>
        <v>},</v>
      </c>
    </row>
    <row r="152" spans="1:4" ht="13" x14ac:dyDescent="0.3">
      <c r="A152" s="13"/>
      <c r="B152" s="13" t="str">
        <f ca="1">IF(Step1_GenProfile!H167, "new double[]{"&amp;Step1_GenProfile!J167&amp;",","")</f>
        <v>new double[]{1.76972093023256,</v>
      </c>
      <c r="C152" s="13">
        <f ca="1">IF(Step1_GenProfile!H167, Step1_GenProfile!I167*60,"")</f>
        <v>140.93023255813958</v>
      </c>
      <c r="D152" s="13" t="str">
        <f>IF(Step1_GenProfile!H167, IF(Step1_GenProfile!M167,"}};","},"), "")</f>
        <v>},</v>
      </c>
    </row>
    <row r="153" spans="1:4" ht="13" x14ac:dyDescent="0.3">
      <c r="A153" s="13"/>
      <c r="B153" s="13" t="str">
        <f ca="1">IF(Step1_GenProfile!H168, "new double[]{"&amp;Step1_GenProfile!J168&amp;",","")</f>
        <v>new double[]{1.79797674418605,</v>
      </c>
      <c r="C153" s="13">
        <f ca="1">IF(Step1_GenProfile!H168, Step1_GenProfile!I168*60,"")</f>
        <v>141.62790697674421</v>
      </c>
      <c r="D153" s="13" t="str">
        <f>IF(Step1_GenProfile!H168, IF(Step1_GenProfile!M168,"}};","},"), "")</f>
        <v>},</v>
      </c>
    </row>
    <row r="154" spans="1:4" ht="13" x14ac:dyDescent="0.3">
      <c r="A154" s="13"/>
      <c r="B154" s="13" t="str">
        <f ca="1">IF(Step1_GenProfile!H169, "new double[]{"&amp;Step1_GenProfile!J169&amp;",","")</f>
        <v>new double[]{1.82636930232558,</v>
      </c>
      <c r="C154" s="13">
        <f ca="1">IF(Step1_GenProfile!H169, Step1_GenProfile!I169*60,"")</f>
        <v>142.29767441860469</v>
      </c>
      <c r="D154" s="13" t="str">
        <f>IF(Step1_GenProfile!H169, IF(Step1_GenProfile!M169,"}};","},"), "")</f>
        <v>},</v>
      </c>
    </row>
    <row r="155" spans="1:4" ht="13" x14ac:dyDescent="0.3">
      <c r="A155" s="13"/>
      <c r="B155" s="13" t="str">
        <f ca="1">IF(Step1_GenProfile!H170, "new double[]{"&amp;Step1_GenProfile!J170&amp;",","")</f>
        <v>new double[]{1.85489302325581,</v>
      </c>
      <c r="C155" s="13">
        <f ca="1">IF(Step1_GenProfile!H170, Step1_GenProfile!I170*60,"")</f>
        <v>142.93953488372097</v>
      </c>
      <c r="D155" s="13" t="str">
        <f>IF(Step1_GenProfile!H170, IF(Step1_GenProfile!M170,"}};","},"), "")</f>
        <v>},</v>
      </c>
    </row>
    <row r="156" spans="1:4" ht="13" x14ac:dyDescent="0.3">
      <c r="A156" s="13"/>
      <c r="B156" s="13" t="str">
        <f ca="1">IF(Step1_GenProfile!H171, "new double[]{"&amp;Step1_GenProfile!J171&amp;",","")</f>
        <v>new double[]{1.8835423255814,</v>
      </c>
      <c r="C156" s="13">
        <f ca="1">IF(Step1_GenProfile!H171, Step1_GenProfile!I171*60,"")</f>
        <v>143.55348837209308</v>
      </c>
      <c r="D156" s="13" t="str">
        <f>IF(Step1_GenProfile!H171, IF(Step1_GenProfile!M171,"}};","},"), "")</f>
        <v>},</v>
      </c>
    </row>
    <row r="157" spans="1:4" ht="13" x14ac:dyDescent="0.3">
      <c r="A157" s="13"/>
      <c r="B157" s="13" t="str">
        <f ca="1">IF(Step1_GenProfile!H172, "new double[]{"&amp;Step1_GenProfile!J172&amp;",","")</f>
        <v>new double[]{1.91231162790698,</v>
      </c>
      <c r="C157" s="13">
        <f ca="1">IF(Step1_GenProfile!H172, Step1_GenProfile!I172*60,"")</f>
        <v>144.13953488372096</v>
      </c>
      <c r="D157" s="13" t="str">
        <f>IF(Step1_GenProfile!H172, IF(Step1_GenProfile!M172,"}};","},"), "")</f>
        <v>},</v>
      </c>
    </row>
    <row r="158" spans="1:4" ht="13" x14ac:dyDescent="0.3">
      <c r="A158" s="13"/>
      <c r="B158" s="13" t="str">
        <f ca="1">IF(Step1_GenProfile!H173, "new double[]{"&amp;Step1_GenProfile!J173&amp;",","")</f>
        <v>new double[]{1.94119534883721,</v>
      </c>
      <c r="C158" s="13">
        <f ca="1">IF(Step1_GenProfile!H173, Step1_GenProfile!I173*60,"")</f>
        <v>144.69767441860469</v>
      </c>
      <c r="D158" s="13" t="str">
        <f>IF(Step1_GenProfile!H173, IF(Step1_GenProfile!M173,"}};","},"), "")</f>
        <v>},</v>
      </c>
    </row>
    <row r="159" spans="1:4" ht="13" x14ac:dyDescent="0.3">
      <c r="A159" s="13"/>
      <c r="B159" s="13" t="str">
        <f ca="1">IF(Step1_GenProfile!H174, "new double[]{"&amp;Step1_GenProfile!J174&amp;",","")</f>
        <v>new double[]{1.97018790697674,</v>
      </c>
      <c r="C159" s="13">
        <f ca="1">IF(Step1_GenProfile!H174, Step1_GenProfile!I174*60,"")</f>
        <v>145.22790697674421</v>
      </c>
      <c r="D159" s="13" t="str">
        <f>IF(Step1_GenProfile!H174, IF(Step1_GenProfile!M174,"}};","},"), "")</f>
        <v>},</v>
      </c>
    </row>
    <row r="160" spans="1:4" ht="13" x14ac:dyDescent="0.3">
      <c r="A160" s="13"/>
      <c r="B160" s="13" t="str">
        <f ca="1">IF(Step1_GenProfile!H175, "new double[]{"&amp;Step1_GenProfile!J175&amp;",","")</f>
        <v>new double[]{1.99928372093023,</v>
      </c>
      <c r="C160" s="13">
        <f ca="1">IF(Step1_GenProfile!H175, Step1_GenProfile!I175*60,"")</f>
        <v>145.73023255813956</v>
      </c>
      <c r="D160" s="13" t="str">
        <f>IF(Step1_GenProfile!H175, IF(Step1_GenProfile!M175,"}};","},"), "")</f>
        <v>},</v>
      </c>
    </row>
    <row r="161" spans="1:4" ht="13" x14ac:dyDescent="0.3">
      <c r="A161" s="13"/>
      <c r="B161" s="13" t="str">
        <f ca="1">IF(Step1_GenProfile!H176, "new double[]{"&amp;Step1_GenProfile!J176&amp;",","")</f>
        <v>new double[]{2.02847720930233,</v>
      </c>
      <c r="C161" s="13">
        <f ca="1">IF(Step1_GenProfile!H176, Step1_GenProfile!I176*60,"")</f>
        <v>146.20465116279073</v>
      </c>
      <c r="D161" s="13" t="str">
        <f>IF(Step1_GenProfile!H176, IF(Step1_GenProfile!M176,"}};","},"), "")</f>
        <v>},</v>
      </c>
    </row>
    <row r="162" spans="1:4" ht="13" x14ac:dyDescent="0.3">
      <c r="A162" s="13"/>
      <c r="B162" s="13" t="str">
        <f ca="1">IF(Step1_GenProfile!H177, "new double[]{"&amp;Step1_GenProfile!J177&amp;",","")</f>
        <v>new double[]{2.05776279069768,</v>
      </c>
      <c r="C162" s="13">
        <f ca="1">IF(Step1_GenProfile!H177, Step1_GenProfile!I177*60,"")</f>
        <v>146.6511627906977</v>
      </c>
      <c r="D162" s="13" t="str">
        <f>IF(Step1_GenProfile!H177, IF(Step1_GenProfile!M177,"}};","},"), "")</f>
        <v>},</v>
      </c>
    </row>
    <row r="163" spans="1:4" ht="13" x14ac:dyDescent="0.3">
      <c r="A163" s="13"/>
      <c r="B163" s="13" t="str">
        <f ca="1">IF(Step1_GenProfile!H178, "new double[]{"&amp;Step1_GenProfile!J178&amp;",","")</f>
        <v>new double[]{2.08713488372093,</v>
      </c>
      <c r="C163" s="13">
        <f ca="1">IF(Step1_GenProfile!H178, Step1_GenProfile!I178*60,"")</f>
        <v>147.06976744186053</v>
      </c>
      <c r="D163" s="13" t="str">
        <f>IF(Step1_GenProfile!H178, IF(Step1_GenProfile!M178,"}};","},"), "")</f>
        <v>},</v>
      </c>
    </row>
    <row r="164" spans="1:4" ht="13" x14ac:dyDescent="0.3">
      <c r="A164" s="13"/>
      <c r="B164" s="13" t="str">
        <f ca="1">IF(Step1_GenProfile!H179, "new double[]{"&amp;Step1_GenProfile!J179&amp;",","")</f>
        <v>new double[]{2.11658790697675,</v>
      </c>
      <c r="C164" s="13">
        <f ca="1">IF(Step1_GenProfile!H179, Step1_GenProfile!I179*60,"")</f>
        <v>147.46046511627907</v>
      </c>
      <c r="D164" s="13" t="str">
        <f>IF(Step1_GenProfile!H179, IF(Step1_GenProfile!M179,"}};","},"), "")</f>
        <v>},</v>
      </c>
    </row>
    <row r="165" spans="1:4" ht="13" x14ac:dyDescent="0.3">
      <c r="A165" s="13"/>
      <c r="B165" s="13" t="str">
        <f ca="1">IF(Step1_GenProfile!H180, "new double[]{"&amp;Step1_GenProfile!J180&amp;",","")</f>
        <v>new double[]{2.14611627906977,</v>
      </c>
      <c r="C165" s="13">
        <f ca="1">IF(Step1_GenProfile!H180, Step1_GenProfile!I180*60,"")</f>
        <v>147.82325581395349</v>
      </c>
      <c r="D165" s="13" t="str">
        <f>IF(Step1_GenProfile!H180, IF(Step1_GenProfile!M180,"}};","},"), "")</f>
        <v>},</v>
      </c>
    </row>
    <row r="166" spans="1:4" ht="13" x14ac:dyDescent="0.3">
      <c r="A166" s="13"/>
      <c r="B166" s="13" t="str">
        <f ca="1">IF(Step1_GenProfile!H181, "new double[]{"&amp;Step1_GenProfile!J181&amp;",","")</f>
        <v>new double[]{2.17571441860465,</v>
      </c>
      <c r="C166" s="13">
        <f ca="1">IF(Step1_GenProfile!H181, Step1_GenProfile!I181*60,"")</f>
        <v>148.15813953488376</v>
      </c>
      <c r="D166" s="13" t="str">
        <f>IF(Step1_GenProfile!H181, IF(Step1_GenProfile!M181,"}};","},"), "")</f>
        <v>},</v>
      </c>
    </row>
    <row r="167" spans="1:4" ht="13" x14ac:dyDescent="0.3">
      <c r="A167" s="13"/>
      <c r="B167" s="13" t="str">
        <f ca="1">IF(Step1_GenProfile!H182, "new double[]{"&amp;Step1_GenProfile!J182&amp;",","")</f>
        <v>new double[]{2.20537674418605,</v>
      </c>
      <c r="C167" s="13">
        <f ca="1">IF(Step1_GenProfile!H182, Step1_GenProfile!I182*60,"")</f>
        <v>148.4651162790698</v>
      </c>
      <c r="D167" s="13" t="str">
        <f>IF(Step1_GenProfile!H182, IF(Step1_GenProfile!M182,"}};","},"), "")</f>
        <v>},</v>
      </c>
    </row>
    <row r="168" spans="1:4" ht="13" x14ac:dyDescent="0.3">
      <c r="A168" s="13"/>
      <c r="B168" s="13" t="str">
        <f ca="1">IF(Step1_GenProfile!H183, "new double[]{"&amp;Step1_GenProfile!J183&amp;",","")</f>
        <v>new double[]{2.23509767441861,</v>
      </c>
      <c r="C168" s="13">
        <f ca="1">IF(Step1_GenProfile!H183, Step1_GenProfile!I183*60,"")</f>
        <v>148.74418604651166</v>
      </c>
      <c r="D168" s="13" t="str">
        <f>IF(Step1_GenProfile!H183, IF(Step1_GenProfile!M183,"}};","},"), "")</f>
        <v>},</v>
      </c>
    </row>
    <row r="169" spans="1:4" ht="13" x14ac:dyDescent="0.3">
      <c r="A169" s="13"/>
      <c r="B169" s="13" t="str">
        <f ca="1">IF(Step1_GenProfile!H184, "new double[]{"&amp;Step1_GenProfile!J184&amp;",","")</f>
        <v>new double[]{2.26487162790698,</v>
      </c>
      <c r="C169" s="13">
        <f ca="1">IF(Step1_GenProfile!H184, Step1_GenProfile!I184*60,"")</f>
        <v>148.99534883720929</v>
      </c>
      <c r="D169" s="13" t="str">
        <f>IF(Step1_GenProfile!H184, IF(Step1_GenProfile!M184,"}};","},"), "")</f>
        <v>},</v>
      </c>
    </row>
    <row r="170" spans="1:4" ht="13" x14ac:dyDescent="0.3">
      <c r="A170" s="13"/>
      <c r="B170" s="13" t="str">
        <f ca="1">IF(Step1_GenProfile!H185, "new double[]{"&amp;Step1_GenProfile!J185&amp;",","")</f>
        <v>new double[]{2.29469302325582,</v>
      </c>
      <c r="C170" s="13">
        <f ca="1">IF(Step1_GenProfile!H185, Step1_GenProfile!I185*60,"")</f>
        <v>149.21860465116279</v>
      </c>
      <c r="D170" s="13" t="str">
        <f>IF(Step1_GenProfile!H185, IF(Step1_GenProfile!M185,"}};","},"), "")</f>
        <v>},</v>
      </c>
    </row>
    <row r="171" spans="1:4" ht="13" x14ac:dyDescent="0.3">
      <c r="A171" s="13"/>
      <c r="B171" s="13" t="str">
        <f ca="1">IF(Step1_GenProfile!H186, "new double[]{"&amp;Step1_GenProfile!J186&amp;",","")</f>
        <v>new double[]{2.32455627906977,</v>
      </c>
      <c r="C171" s="13">
        <f ca="1">IF(Step1_GenProfile!H186, Step1_GenProfile!I186*60,"")</f>
        <v>149.4139534883721</v>
      </c>
      <c r="D171" s="13" t="str">
        <f>IF(Step1_GenProfile!H186, IF(Step1_GenProfile!M186,"}};","},"), "")</f>
        <v>},</v>
      </c>
    </row>
    <row r="172" spans="1:4" ht="13" x14ac:dyDescent="0.3">
      <c r="A172" s="13"/>
      <c r="B172" s="13" t="str">
        <f ca="1">IF(Step1_GenProfile!H187, "new double[]{"&amp;Step1_GenProfile!J187&amp;",","")</f>
        <v>new double[]{2.35445581395349,</v>
      </c>
      <c r="C172" s="13">
        <f ca="1">IF(Step1_GenProfile!H187, Step1_GenProfile!I187*60,"")</f>
        <v>149.58139534883722</v>
      </c>
      <c r="D172" s="13" t="str">
        <f>IF(Step1_GenProfile!H187, IF(Step1_GenProfile!M187,"}};","},"), "")</f>
        <v>},</v>
      </c>
    </row>
    <row r="173" spans="1:4" ht="13" x14ac:dyDescent="0.3">
      <c r="A173" s="13"/>
      <c r="B173" s="13" t="str">
        <f ca="1">IF(Step1_GenProfile!H188, "new double[]{"&amp;Step1_GenProfile!J188&amp;",","")</f>
        <v>new double[]{2.38438604651163,</v>
      </c>
      <c r="C173" s="13">
        <f ca="1">IF(Step1_GenProfile!H188, Step1_GenProfile!I188*60,"")</f>
        <v>149.72093023255815</v>
      </c>
      <c r="D173" s="13" t="str">
        <f>IF(Step1_GenProfile!H188, IF(Step1_GenProfile!M188,"}};","},"), "")</f>
        <v>},</v>
      </c>
    </row>
    <row r="174" spans="1:4" ht="13" x14ac:dyDescent="0.3">
      <c r="A174" s="13"/>
      <c r="B174" s="13" t="str">
        <f ca="1">IF(Step1_GenProfile!H189, "new double[]{"&amp;Step1_GenProfile!J189&amp;",","")</f>
        <v>new double[]{2.41434139534884,</v>
      </c>
      <c r="C174" s="13">
        <f ca="1">IF(Step1_GenProfile!H189, Step1_GenProfile!I189*60,"")</f>
        <v>149.83255813953488</v>
      </c>
      <c r="D174" s="13" t="str">
        <f>IF(Step1_GenProfile!H189, IF(Step1_GenProfile!M189,"}};","},"), "")</f>
        <v>},</v>
      </c>
    </row>
    <row r="175" spans="1:4" ht="13" x14ac:dyDescent="0.3">
      <c r="A175" s="13"/>
      <c r="B175" s="13" t="str">
        <f ca="1">IF(Step1_GenProfile!H190, "new double[]{"&amp;Step1_GenProfile!J190&amp;",","")</f>
        <v>new double[]{2.44431627906977,</v>
      </c>
      <c r="C175" s="13">
        <f ca="1">IF(Step1_GenProfile!H190, Step1_GenProfile!I190*60,"")</f>
        <v>149.91627906976743</v>
      </c>
      <c r="D175" s="13" t="str">
        <f>IF(Step1_GenProfile!H190, IF(Step1_GenProfile!M190,"}};","},"), "")</f>
        <v>},</v>
      </c>
    </row>
    <row r="176" spans="1:4" ht="13" x14ac:dyDescent="0.3">
      <c r="A176" s="13"/>
      <c r="B176" s="13" t="str">
        <f ca="1">IF(Step1_GenProfile!H191, "new double[]{"&amp;Step1_GenProfile!J191&amp;",","")</f>
        <v>new double[]{2.47430511627907,</v>
      </c>
      <c r="C176" s="13">
        <f ca="1">IF(Step1_GenProfile!H191, Step1_GenProfile!I191*60,"")</f>
        <v>149.97209302325581</v>
      </c>
      <c r="D176" s="13" t="str">
        <f>IF(Step1_GenProfile!H191, IF(Step1_GenProfile!M191,"}};","},"), "")</f>
        <v>},</v>
      </c>
    </row>
    <row r="177" spans="1:4" ht="13" x14ac:dyDescent="0.3">
      <c r="A177" s="13"/>
      <c r="B177" s="13" t="str">
        <f ca="1">IF(Step1_GenProfile!H192, "new double[]{"&amp;Step1_GenProfile!J192&amp;",","")</f>
        <v>new double[]{2.5043023255814,</v>
      </c>
      <c r="C177" s="13">
        <f ca="1">IF(Step1_GenProfile!H192, Step1_GenProfile!I192*60,"")</f>
        <v>150</v>
      </c>
      <c r="D177" s="13" t="str">
        <f>IF(Step1_GenProfile!H192, IF(Step1_GenProfile!M192,"}};","},"), "")</f>
        <v>},</v>
      </c>
    </row>
    <row r="178" spans="1:4" ht="13" x14ac:dyDescent="0.3">
      <c r="A178" s="13"/>
      <c r="B178" s="13" t="str">
        <f ca="1">IF(Step1_GenProfile!H193, "new double[]{"&amp;Step1_GenProfile!J193&amp;",","")</f>
        <v>new double[]{2.5343023255814,</v>
      </c>
      <c r="C178" s="13">
        <f ca="1">IF(Step1_GenProfile!H193, Step1_GenProfile!I193*60,"")</f>
        <v>150</v>
      </c>
      <c r="D178" s="13" t="str">
        <f>IF(Step1_GenProfile!H193, IF(Step1_GenProfile!M193,"}};","},"), "")</f>
        <v>},</v>
      </c>
    </row>
    <row r="179" spans="1:4" ht="13" x14ac:dyDescent="0.3">
      <c r="A179" s="13"/>
      <c r="B179" s="13" t="str">
        <f ca="1">IF(Step1_GenProfile!H194, "new double[]{"&amp;Step1_GenProfile!J194&amp;",","")</f>
        <v>new double[]{2.5643023255814,</v>
      </c>
      <c r="C179" s="13">
        <f ca="1">IF(Step1_GenProfile!H194, Step1_GenProfile!I194*60,"")</f>
        <v>150</v>
      </c>
      <c r="D179" s="13" t="str">
        <f>IF(Step1_GenProfile!H194, IF(Step1_GenProfile!M194,"}};","},"), "")</f>
        <v>},</v>
      </c>
    </row>
    <row r="180" spans="1:4" ht="13" x14ac:dyDescent="0.3">
      <c r="A180" s="13"/>
      <c r="B180" s="13" t="str">
        <f ca="1">IF(Step1_GenProfile!H195, "new double[]{"&amp;Step1_GenProfile!J195&amp;",","")</f>
        <v>new double[]{2.5943023255814,</v>
      </c>
      <c r="C180" s="13">
        <f ca="1">IF(Step1_GenProfile!H195, Step1_GenProfile!I195*60,"")</f>
        <v>150</v>
      </c>
      <c r="D180" s="13" t="str">
        <f>IF(Step1_GenProfile!H195, IF(Step1_GenProfile!M195,"}};","},"), "")</f>
        <v>},</v>
      </c>
    </row>
    <row r="181" spans="1:4" ht="13" x14ac:dyDescent="0.3">
      <c r="A181" s="13"/>
      <c r="B181" s="13" t="str">
        <f ca="1">IF(Step1_GenProfile!H196, "new double[]{"&amp;Step1_GenProfile!J196&amp;",","")</f>
        <v>new double[]{2.6243023255814,</v>
      </c>
      <c r="C181" s="13">
        <f ca="1">IF(Step1_GenProfile!H196, Step1_GenProfile!I196*60,"")</f>
        <v>150</v>
      </c>
      <c r="D181" s="13" t="str">
        <f>IF(Step1_GenProfile!H196, IF(Step1_GenProfile!M196,"}};","},"), "")</f>
        <v>},</v>
      </c>
    </row>
    <row r="182" spans="1:4" ht="13" x14ac:dyDescent="0.3">
      <c r="A182" s="13"/>
      <c r="B182" s="13" t="str">
        <f ca="1">IF(Step1_GenProfile!H197, "new double[]{"&amp;Step1_GenProfile!J197&amp;",","")</f>
        <v>new double[]{2.6543023255814,</v>
      </c>
      <c r="C182" s="13">
        <f ca="1">IF(Step1_GenProfile!H197, Step1_GenProfile!I197*60,"")</f>
        <v>150</v>
      </c>
      <c r="D182" s="13" t="str">
        <f>IF(Step1_GenProfile!H197, IF(Step1_GenProfile!M197,"}};","},"), "")</f>
        <v>},</v>
      </c>
    </row>
    <row r="183" spans="1:4" ht="13" x14ac:dyDescent="0.3">
      <c r="A183" s="13"/>
      <c r="B183" s="13" t="str">
        <f ca="1">IF(Step1_GenProfile!H198, "new double[]{"&amp;Step1_GenProfile!J198&amp;",","")</f>
        <v>new double[]{2.6843023255814,</v>
      </c>
      <c r="C183" s="13">
        <f ca="1">IF(Step1_GenProfile!H198, Step1_GenProfile!I198*60,"")</f>
        <v>150</v>
      </c>
      <c r="D183" s="13" t="str">
        <f>IF(Step1_GenProfile!H198, IF(Step1_GenProfile!M198,"}};","},"), "")</f>
        <v>},</v>
      </c>
    </row>
    <row r="184" spans="1:4" ht="13" x14ac:dyDescent="0.3">
      <c r="A184" s="13"/>
      <c r="B184" s="13" t="str">
        <f ca="1">IF(Step1_GenProfile!H199, "new double[]{"&amp;Step1_GenProfile!J199&amp;",","")</f>
        <v>new double[]{2.7143023255814,</v>
      </c>
      <c r="C184" s="13">
        <f ca="1">IF(Step1_GenProfile!H199, Step1_GenProfile!I199*60,"")</f>
        <v>150</v>
      </c>
      <c r="D184" s="13" t="str">
        <f>IF(Step1_GenProfile!H199, IF(Step1_GenProfile!M199,"}};","},"), "")</f>
        <v>},</v>
      </c>
    </row>
    <row r="185" spans="1:4" ht="13" x14ac:dyDescent="0.3">
      <c r="A185" s="13"/>
      <c r="B185" s="13" t="str">
        <f ca="1">IF(Step1_GenProfile!H200, "new double[]{"&amp;Step1_GenProfile!J200&amp;",","")</f>
        <v>new double[]{2.74430232558139,</v>
      </c>
      <c r="C185" s="13">
        <f ca="1">IF(Step1_GenProfile!H200, Step1_GenProfile!I200*60,"")</f>
        <v>150</v>
      </c>
      <c r="D185" s="13" t="str">
        <f>IF(Step1_GenProfile!H200, IF(Step1_GenProfile!M200,"}};","},"), "")</f>
        <v>},</v>
      </c>
    </row>
    <row r="186" spans="1:4" ht="13" x14ac:dyDescent="0.3">
      <c r="A186" s="13"/>
      <c r="B186" s="13" t="str">
        <f ca="1">IF(Step1_GenProfile!H201, "new double[]{"&amp;Step1_GenProfile!J201&amp;",","")</f>
        <v>new double[]{2.77430232558139,</v>
      </c>
      <c r="C186" s="13">
        <f ca="1">IF(Step1_GenProfile!H201, Step1_GenProfile!I201*60,"")</f>
        <v>150</v>
      </c>
      <c r="D186" s="13" t="str">
        <f>IF(Step1_GenProfile!H201, IF(Step1_GenProfile!M201,"}};","},"), "")</f>
        <v>},</v>
      </c>
    </row>
    <row r="187" spans="1:4" ht="13" x14ac:dyDescent="0.3">
      <c r="A187" s="13"/>
      <c r="B187" s="13" t="str">
        <f ca="1">IF(Step1_GenProfile!H202, "new double[]{"&amp;Step1_GenProfile!J202&amp;",","")</f>
        <v>new double[]{2.80430232558139,</v>
      </c>
      <c r="C187" s="13">
        <f ca="1">IF(Step1_GenProfile!H202, Step1_GenProfile!I202*60,"")</f>
        <v>150</v>
      </c>
      <c r="D187" s="13" t="str">
        <f>IF(Step1_GenProfile!H202, IF(Step1_GenProfile!M202,"}};","},"), "")</f>
        <v>},</v>
      </c>
    </row>
    <row r="188" spans="1:4" ht="13" x14ac:dyDescent="0.3">
      <c r="A188" s="13"/>
      <c r="B188" s="13" t="str">
        <f ca="1">IF(Step1_GenProfile!H203, "new double[]{"&amp;Step1_GenProfile!J203&amp;",","")</f>
        <v>new double[]{2.83430232558139,</v>
      </c>
      <c r="C188" s="13">
        <f ca="1">IF(Step1_GenProfile!H203, Step1_GenProfile!I203*60,"")</f>
        <v>150</v>
      </c>
      <c r="D188" s="13" t="str">
        <f>IF(Step1_GenProfile!H203, IF(Step1_GenProfile!M203,"}};","},"), "")</f>
        <v>},</v>
      </c>
    </row>
    <row r="189" spans="1:4" ht="13" x14ac:dyDescent="0.3">
      <c r="A189" s="13"/>
      <c r="B189" s="13" t="str">
        <f ca="1">IF(Step1_GenProfile!H204, "new double[]{"&amp;Step1_GenProfile!J204&amp;",","")</f>
        <v>new double[]{2.86430232558139,</v>
      </c>
      <c r="C189" s="13">
        <f ca="1">IF(Step1_GenProfile!H204, Step1_GenProfile!I204*60,"")</f>
        <v>150</v>
      </c>
      <c r="D189" s="13" t="str">
        <f>IF(Step1_GenProfile!H204, IF(Step1_GenProfile!M204,"}};","},"), "")</f>
        <v>},</v>
      </c>
    </row>
    <row r="190" spans="1:4" ht="13" x14ac:dyDescent="0.3">
      <c r="A190" s="13"/>
      <c r="B190" s="13" t="str">
        <f ca="1">IF(Step1_GenProfile!H205, "new double[]{"&amp;Step1_GenProfile!J205&amp;",","")</f>
        <v>new double[]{2.89430232558139,</v>
      </c>
      <c r="C190" s="13">
        <f ca="1">IF(Step1_GenProfile!H205, Step1_GenProfile!I205*60,"")</f>
        <v>150</v>
      </c>
      <c r="D190" s="13" t="str">
        <f>IF(Step1_GenProfile!H205, IF(Step1_GenProfile!M205,"}};","},"), "")</f>
        <v>},</v>
      </c>
    </row>
    <row r="191" spans="1:4" ht="13" x14ac:dyDescent="0.3">
      <c r="A191" s="13"/>
      <c r="B191" s="13" t="str">
        <f ca="1">IF(Step1_GenProfile!H206, "new double[]{"&amp;Step1_GenProfile!J206&amp;",","")</f>
        <v>new double[]{2.92429674418605,</v>
      </c>
      <c r="C191" s="13">
        <f ca="1">IF(Step1_GenProfile!H206, Step1_GenProfile!I206*60,"")</f>
        <v>149.94418604651162</v>
      </c>
      <c r="D191" s="13" t="str">
        <f>IF(Step1_GenProfile!H206, IF(Step1_GenProfile!M206,"}};","},"), "")</f>
        <v>},</v>
      </c>
    </row>
    <row r="192" spans="1:4" ht="13" x14ac:dyDescent="0.3">
      <c r="A192" s="13"/>
      <c r="B192" s="13" t="str">
        <f ca="1">IF(Step1_GenProfile!H207, "new double[]{"&amp;Step1_GenProfile!J207&amp;",","")</f>
        <v>new double[]{2.95427720930232,</v>
      </c>
      <c r="C192" s="13">
        <f ca="1">IF(Step1_GenProfile!H207, Step1_GenProfile!I207*60,"")</f>
        <v>149.86046511627907</v>
      </c>
      <c r="D192" s="13" t="str">
        <f>IF(Step1_GenProfile!H207, IF(Step1_GenProfile!M207,"}};","},"), "")</f>
        <v>},</v>
      </c>
    </row>
    <row r="193" spans="1:4" ht="13" x14ac:dyDescent="0.3">
      <c r="A193" s="13"/>
      <c r="B193" s="13" t="str">
        <f ca="1">IF(Step1_GenProfile!H208, "new double[]{"&amp;Step1_GenProfile!J208&amp;",","")</f>
        <v>new double[]{2.98423813953488,</v>
      </c>
      <c r="C193" s="13">
        <f ca="1">IF(Step1_GenProfile!H208, Step1_GenProfile!I208*60,"")</f>
        <v>149.74883720930231</v>
      </c>
      <c r="D193" s="13" t="str">
        <f>IF(Step1_GenProfile!H208, IF(Step1_GenProfile!M208,"}};","},"), "")</f>
        <v>},</v>
      </c>
    </row>
    <row r="194" spans="1:4" ht="13" x14ac:dyDescent="0.3">
      <c r="A194" s="13"/>
      <c r="B194" s="13" t="str">
        <f ca="1">IF(Step1_GenProfile!H209, "new double[]{"&amp;Step1_GenProfile!J209&amp;",","")</f>
        <v>new double[]{3.01417395348837,</v>
      </c>
      <c r="C194" s="13">
        <f ca="1">IF(Step1_GenProfile!H209, Step1_GenProfile!I209*60,"")</f>
        <v>149.60930232558138</v>
      </c>
      <c r="D194" s="13" t="str">
        <f>IF(Step1_GenProfile!H209, IF(Step1_GenProfile!M209,"}};","},"), "")</f>
        <v>},</v>
      </c>
    </row>
    <row r="195" spans="1:4" ht="13" x14ac:dyDescent="0.3">
      <c r="A195" s="13"/>
      <c r="B195" s="13" t="str">
        <f ca="1">IF(Step1_GenProfile!H210, "new double[]{"&amp;Step1_GenProfile!J210&amp;",","")</f>
        <v>new double[]{3.04407906976744,</v>
      </c>
      <c r="C195" s="13">
        <f ca="1">IF(Step1_GenProfile!H210, Step1_GenProfile!I210*60,"")</f>
        <v>149.44186046511629</v>
      </c>
      <c r="D195" s="13" t="str">
        <f>IF(Step1_GenProfile!H210, IF(Step1_GenProfile!M210,"}};","},"), "")</f>
        <v>},</v>
      </c>
    </row>
    <row r="196" spans="1:4" ht="13" x14ac:dyDescent="0.3">
      <c r="A196" s="13"/>
      <c r="B196" s="13" t="str">
        <f ca="1">IF(Step1_GenProfile!H211, "new double[]{"&amp;Step1_GenProfile!J211&amp;",","")</f>
        <v>new double[]{3.07394790697674,</v>
      </c>
      <c r="C196" s="13">
        <f ca="1">IF(Step1_GenProfile!H211, Step1_GenProfile!I211*60,"")</f>
        <v>149.24651162790698</v>
      </c>
      <c r="D196" s="13" t="str">
        <f>IF(Step1_GenProfile!H211, IF(Step1_GenProfile!M211,"}};","},"), "")</f>
        <v>},</v>
      </c>
    </row>
    <row r="197" spans="1:4" ht="13" x14ac:dyDescent="0.3">
      <c r="A197" s="13"/>
      <c r="B197" s="13" t="str">
        <f ca="1">IF(Step1_GenProfile!H212, "new double[]{"&amp;Step1_GenProfile!J212&amp;",","")</f>
        <v>new double[]{3.10377488372093,</v>
      </c>
      <c r="C197" s="13">
        <f ca="1">IF(Step1_GenProfile!H212, Step1_GenProfile!I212*60,"")</f>
        <v>149.02325581395351</v>
      </c>
      <c r="D197" s="13" t="str">
        <f>IF(Step1_GenProfile!H212, IF(Step1_GenProfile!M212,"}};","},"), "")</f>
        <v>},</v>
      </c>
    </row>
    <row r="198" spans="1:4" ht="13" x14ac:dyDescent="0.3">
      <c r="A198" s="13"/>
      <c r="B198" s="13" t="str">
        <f ca="1">IF(Step1_GenProfile!H213, "new double[]{"&amp;Step1_GenProfile!J213&amp;",","")</f>
        <v>new double[]{3.13355441860465,</v>
      </c>
      <c r="C198" s="13">
        <f ca="1">IF(Step1_GenProfile!H213, Step1_GenProfile!I213*60,"")</f>
        <v>148.77209302325582</v>
      </c>
      <c r="D198" s="13" t="str">
        <f>IF(Step1_GenProfile!H213, IF(Step1_GenProfile!M213,"}};","},"), "")</f>
        <v>},</v>
      </c>
    </row>
    <row r="199" spans="1:4" ht="13" x14ac:dyDescent="0.3">
      <c r="A199" s="13"/>
      <c r="B199" s="13" t="str">
        <f ca="1">IF(Step1_GenProfile!H214, "new double[]{"&amp;Step1_GenProfile!J214&amp;",","")</f>
        <v>new double[]{3.16328093023256,</v>
      </c>
      <c r="C199" s="13">
        <f ca="1">IF(Step1_GenProfile!H214, Step1_GenProfile!I214*60,"")</f>
        <v>148.49302325581397</v>
      </c>
      <c r="D199" s="13" t="str">
        <f>IF(Step1_GenProfile!H214, IF(Step1_GenProfile!M214,"}};","},"), "")</f>
        <v>},</v>
      </c>
    </row>
    <row r="200" spans="1:4" ht="13" x14ac:dyDescent="0.3">
      <c r="A200" s="13"/>
      <c r="B200" s="13" t="str">
        <f ca="1">IF(Step1_GenProfile!H215, "new double[]{"&amp;Step1_GenProfile!J215&amp;",","")</f>
        <v>new double[]{3.1929488372093,</v>
      </c>
      <c r="C200" s="13">
        <f ca="1">IF(Step1_GenProfile!H215, Step1_GenProfile!I215*60,"")</f>
        <v>148.18604651162792</v>
      </c>
      <c r="D200" s="13" t="str">
        <f>IF(Step1_GenProfile!H215, IF(Step1_GenProfile!M215,"}};","},"), "")</f>
        <v>},</v>
      </c>
    </row>
    <row r="201" spans="1:4" ht="13" x14ac:dyDescent="0.3">
      <c r="A201" s="13"/>
      <c r="B201" s="13" t="str">
        <f ca="1">IF(Step1_GenProfile!H216, "new double[]{"&amp;Step1_GenProfile!J216&amp;",","")</f>
        <v>new double[]{3.22255255813953,</v>
      </c>
      <c r="C201" s="13">
        <f ca="1">IF(Step1_GenProfile!H216, Step1_GenProfile!I216*60,"")</f>
        <v>147.85116279069769</v>
      </c>
      <c r="D201" s="13" t="str">
        <f>IF(Step1_GenProfile!H216, IF(Step1_GenProfile!M216,"}};","},"), "")</f>
        <v>},</v>
      </c>
    </row>
    <row r="202" spans="1:4" ht="13" x14ac:dyDescent="0.3">
      <c r="A202" s="13"/>
      <c r="B202" s="13" t="str">
        <f ca="1">IF(Step1_GenProfile!H217, "new double[]{"&amp;Step1_GenProfile!J217&amp;",","")</f>
        <v>new double[]{3.25208651162791,</v>
      </c>
      <c r="C202" s="13">
        <f ca="1">IF(Step1_GenProfile!H217, Step1_GenProfile!I217*60,"")</f>
        <v>147.48837209302326</v>
      </c>
      <c r="D202" s="13" t="str">
        <f>IF(Step1_GenProfile!H217, IF(Step1_GenProfile!M217,"}};","},"), "")</f>
        <v>},</v>
      </c>
    </row>
    <row r="203" spans="1:4" ht="13" x14ac:dyDescent="0.3">
      <c r="A203" s="13"/>
      <c r="B203" s="13" t="str">
        <f ca="1">IF(Step1_GenProfile!H218, "new double[]{"&amp;Step1_GenProfile!J218&amp;",","")</f>
        <v>new double[]{3.28154511627907,</v>
      </c>
      <c r="C203" s="13">
        <f ca="1">IF(Step1_GenProfile!H218, Step1_GenProfile!I218*60,"")</f>
        <v>147.09767441860467</v>
      </c>
      <c r="D203" s="13" t="str">
        <f>IF(Step1_GenProfile!H218, IF(Step1_GenProfile!M218,"}};","},"), "")</f>
        <v>},</v>
      </c>
    </row>
    <row r="204" spans="1:4" ht="13" x14ac:dyDescent="0.3">
      <c r="A204" s="13"/>
      <c r="B204" s="13" t="str">
        <f ca="1">IF(Step1_GenProfile!H219, "new double[]{"&amp;Step1_GenProfile!J219&amp;",","")</f>
        <v>new double[]{3.31092279069767,</v>
      </c>
      <c r="C204" s="13">
        <f ca="1">IF(Step1_GenProfile!H219, Step1_GenProfile!I219*60,"")</f>
        <v>146.6790697674418</v>
      </c>
      <c r="D204" s="13" t="str">
        <f>IF(Step1_GenProfile!H219, IF(Step1_GenProfile!M219,"}};","},"), "")</f>
        <v>},</v>
      </c>
    </row>
    <row r="205" spans="1:4" ht="13" x14ac:dyDescent="0.3">
      <c r="A205" s="13"/>
      <c r="B205" s="13" t="str">
        <f ca="1">IF(Step1_GenProfile!H220, "new double[]{"&amp;Step1_GenProfile!J220&amp;",","")</f>
        <v>new double[]{3.34021395348837,</v>
      </c>
      <c r="C205" s="13">
        <f ca="1">IF(Step1_GenProfile!H220, Step1_GenProfile!I220*60,"")</f>
        <v>146.23255813953492</v>
      </c>
      <c r="D205" s="13" t="str">
        <f>IF(Step1_GenProfile!H220, IF(Step1_GenProfile!M220,"}};","},"), "")</f>
        <v>},</v>
      </c>
    </row>
    <row r="206" spans="1:4" ht="13" x14ac:dyDescent="0.3">
      <c r="A206" s="13"/>
      <c r="B206" s="13" t="str">
        <f ca="1">IF(Step1_GenProfile!H221, "new double[]{"&amp;Step1_GenProfile!J221&amp;",","")</f>
        <v>new double[]{3.36941302325581,</v>
      </c>
      <c r="C206" s="13">
        <f ca="1">IF(Step1_GenProfile!H221, Step1_GenProfile!I221*60,"")</f>
        <v>145.75813953488372</v>
      </c>
      <c r="D206" s="13" t="str">
        <f>IF(Step1_GenProfile!H221, IF(Step1_GenProfile!M221,"}};","},"), "")</f>
        <v>},</v>
      </c>
    </row>
    <row r="207" spans="1:4" ht="13" x14ac:dyDescent="0.3">
      <c r="A207" s="13"/>
      <c r="B207" s="13" t="str">
        <f ca="1">IF(Step1_GenProfile!H222, "new double[]{"&amp;Step1_GenProfile!J222&amp;",","")</f>
        <v>new double[]{3.39851441860465,</v>
      </c>
      <c r="C207" s="13">
        <f ca="1">IF(Step1_GenProfile!H222, Step1_GenProfile!I222*60,"")</f>
        <v>145.25581395348834</v>
      </c>
      <c r="D207" s="13" t="str">
        <f>IF(Step1_GenProfile!H222, IF(Step1_GenProfile!M222,"}};","},"), "")</f>
        <v>},</v>
      </c>
    </row>
    <row r="208" spans="1:4" ht="13" x14ac:dyDescent="0.3">
      <c r="A208" s="13"/>
      <c r="B208" s="13" t="str">
        <f ca="1">IF(Step1_GenProfile!H223, "new double[]{"&amp;Step1_GenProfile!J223&amp;",","")</f>
        <v>new double[]{3.42751255813953,</v>
      </c>
      <c r="C208" s="13">
        <f ca="1">IF(Step1_GenProfile!H223, Step1_GenProfile!I223*60,"")</f>
        <v>144.72558139534885</v>
      </c>
      <c r="D208" s="13" t="str">
        <f>IF(Step1_GenProfile!H223, IF(Step1_GenProfile!M223,"}};","},"), "")</f>
        <v>},</v>
      </c>
    </row>
    <row r="209" spans="1:4" ht="13" x14ac:dyDescent="0.3">
      <c r="A209" s="13"/>
      <c r="B209" s="13" t="str">
        <f ca="1">IF(Step1_GenProfile!H224, "new double[]{"&amp;Step1_GenProfile!J224&amp;",","")</f>
        <v>new double[]{3.45640186046511,</v>
      </c>
      <c r="C209" s="13">
        <f ca="1">IF(Step1_GenProfile!H224, Step1_GenProfile!I224*60,"")</f>
        <v>144.16744186046512</v>
      </c>
      <c r="D209" s="13" t="str">
        <f>IF(Step1_GenProfile!H224, IF(Step1_GenProfile!M224,"}};","},"), "")</f>
        <v>},</v>
      </c>
    </row>
    <row r="210" spans="1:4" ht="13" x14ac:dyDescent="0.3">
      <c r="A210" s="13"/>
      <c r="B210" s="13" t="str">
        <f ca="1">IF(Step1_GenProfile!H225, "new double[]{"&amp;Step1_GenProfile!J225&amp;",","")</f>
        <v>new double[]{3.48517674418604,</v>
      </c>
      <c r="C210" s="13">
        <f ca="1">IF(Step1_GenProfile!H225, Step1_GenProfile!I225*60,"")</f>
        <v>143.58139534883725</v>
      </c>
      <c r="D210" s="13" t="str">
        <f>IF(Step1_GenProfile!H225, IF(Step1_GenProfile!M225,"}};","},"), "")</f>
        <v>},</v>
      </c>
    </row>
    <row r="211" spans="1:4" ht="13" x14ac:dyDescent="0.3">
      <c r="A211" s="13"/>
      <c r="B211" s="13" t="str">
        <f ca="1">IF(Step1_GenProfile!H226, "new double[]{"&amp;Step1_GenProfile!J226&amp;",","")</f>
        <v>new double[]{3.51383162790697,</v>
      </c>
      <c r="C211" s="13">
        <f ca="1">IF(Step1_GenProfile!H226, Step1_GenProfile!I226*60,"")</f>
        <v>142.96744186046516</v>
      </c>
      <c r="D211" s="13" t="str">
        <f>IF(Step1_GenProfile!H226, IF(Step1_GenProfile!M226,"}};","},"), "")</f>
        <v>},</v>
      </c>
    </row>
    <row r="212" spans="1:4" ht="13" x14ac:dyDescent="0.3">
      <c r="A212" s="13"/>
      <c r="B212" s="13" t="str">
        <f ca="1">IF(Step1_GenProfile!H227, "new double[]{"&amp;Step1_GenProfile!J227&amp;",","")</f>
        <v>new double[]{3.54236093023256,</v>
      </c>
      <c r="C212" s="13">
        <f ca="1">IF(Step1_GenProfile!H227, Step1_GenProfile!I227*60,"")</f>
        <v>142.32558139534882</v>
      </c>
      <c r="D212" s="13" t="str">
        <f>IF(Step1_GenProfile!H227, IF(Step1_GenProfile!M227,"}};","},"), "")</f>
        <v>},</v>
      </c>
    </row>
    <row r="213" spans="1:4" ht="13" x14ac:dyDescent="0.3">
      <c r="A213" s="13"/>
      <c r="B213" s="13" t="str">
        <f ca="1">IF(Step1_GenProfile!H228, "new double[]{"&amp;Step1_GenProfile!J228&amp;",","")</f>
        <v>new double[]{3.57075906976744,</v>
      </c>
      <c r="C213" s="13">
        <f ca="1">IF(Step1_GenProfile!H228, Step1_GenProfile!I228*60,"")</f>
        <v>141.6558139534884</v>
      </c>
      <c r="D213" s="13" t="str">
        <f>IF(Step1_GenProfile!H228, IF(Step1_GenProfile!M228,"}};","},"), "")</f>
        <v>},</v>
      </c>
    </row>
    <row r="214" spans="1:4" ht="13" x14ac:dyDescent="0.3">
      <c r="A214" s="13"/>
      <c r="B214" s="13" t="str">
        <f ca="1">IF(Step1_GenProfile!H229, "new double[]{"&amp;Step1_GenProfile!J229&amp;",","")</f>
        <v>new double[]{3.59902046511628,</v>
      </c>
      <c r="C214" s="13">
        <f ca="1">IF(Step1_GenProfile!H229, Step1_GenProfile!I229*60,"")</f>
        <v>140.95813953488374</v>
      </c>
      <c r="D214" s="13" t="str">
        <f>IF(Step1_GenProfile!H229, IF(Step1_GenProfile!M229,"}};","},"), "")</f>
        <v>},</v>
      </c>
    </row>
    <row r="215" spans="1:4" ht="13" x14ac:dyDescent="0.3">
      <c r="A215" s="13"/>
      <c r="B215" s="13" t="str">
        <f ca="1">IF(Step1_GenProfile!H230, "new double[]{"&amp;Step1_GenProfile!J230&amp;",","")</f>
        <v>new double[]{3.62713953488372,</v>
      </c>
      <c r="C215" s="13">
        <f ca="1">IF(Step1_GenProfile!H230, Step1_GenProfile!I230*60,"")</f>
        <v>140.23255813953489</v>
      </c>
      <c r="D215" s="13" t="str">
        <f>IF(Step1_GenProfile!H230, IF(Step1_GenProfile!M230,"}};","},"), "")</f>
        <v>},</v>
      </c>
    </row>
    <row r="216" spans="1:4" ht="13" x14ac:dyDescent="0.3">
      <c r="A216" s="13"/>
      <c r="B216" s="13" t="str">
        <f ca="1">IF(Step1_GenProfile!H231, "new double[]{"&amp;Step1_GenProfile!J231&amp;",","")</f>
        <v>new double[]{3.65511069767442,</v>
      </c>
      <c r="C216" s="13">
        <f ca="1">IF(Step1_GenProfile!H231, Step1_GenProfile!I231*60,"")</f>
        <v>139.47906976744187</v>
      </c>
      <c r="D216" s="13" t="str">
        <f>IF(Step1_GenProfile!H231, IF(Step1_GenProfile!M231,"}};","},"), "")</f>
        <v>},</v>
      </c>
    </row>
    <row r="217" spans="1:4" ht="13" x14ac:dyDescent="0.3">
      <c r="A217" s="13"/>
      <c r="B217" s="13" t="str">
        <f ca="1">IF(Step1_GenProfile!H232, "new double[]{"&amp;Step1_GenProfile!J232&amp;",","")</f>
        <v>new double[]{3.68292837209302,</v>
      </c>
      <c r="C217" s="13">
        <f ca="1">IF(Step1_GenProfile!H232, Step1_GenProfile!I232*60,"")</f>
        <v>138.69767441860466</v>
      </c>
      <c r="D217" s="13" t="str">
        <f>IF(Step1_GenProfile!H232, IF(Step1_GenProfile!M232,"}};","},"), "")</f>
        <v>},</v>
      </c>
    </row>
    <row r="218" spans="1:4" ht="13" x14ac:dyDescent="0.3">
      <c r="A218" s="13"/>
      <c r="B218" s="13" t="str">
        <f ca="1">IF(Step1_GenProfile!H233, "new double[]{"&amp;Step1_GenProfile!J233&amp;",","")</f>
        <v>new double[]{3.71058697674418,</v>
      </c>
      <c r="C218" s="13">
        <f ca="1">IF(Step1_GenProfile!H233, Step1_GenProfile!I233*60,"")</f>
        <v>137.88837209302326</v>
      </c>
      <c r="D218" s="13" t="str">
        <f>IF(Step1_GenProfile!H233, IF(Step1_GenProfile!M233,"}};","},"), "")</f>
        <v>},</v>
      </c>
    </row>
    <row r="219" spans="1:4" ht="13" x14ac:dyDescent="0.3">
      <c r="A219" s="13"/>
      <c r="B219" s="13" t="str">
        <f ca="1">IF(Step1_GenProfile!H234, "new double[]{"&amp;Step1_GenProfile!J234&amp;",","")</f>
        <v>new double[]{3.73808093023256,</v>
      </c>
      <c r="C219" s="13">
        <f ca="1">IF(Step1_GenProfile!H234, Step1_GenProfile!I234*60,"")</f>
        <v>137.05116279069765</v>
      </c>
      <c r="D219" s="13" t="str">
        <f>IF(Step1_GenProfile!H234, IF(Step1_GenProfile!M234,"}};","},"), "")</f>
        <v>},</v>
      </c>
    </row>
    <row r="220" spans="1:4" ht="13" x14ac:dyDescent="0.3">
      <c r="A220" s="13"/>
      <c r="B220" s="13" t="str">
        <f ca="1">IF(Step1_GenProfile!H235, "new double[]{"&amp;Step1_GenProfile!J235&amp;",","")</f>
        <v>new double[]{3.76540465116279,</v>
      </c>
      <c r="C220" s="13">
        <f ca="1">IF(Step1_GenProfile!H235, Step1_GenProfile!I235*60,"")</f>
        <v>136.18604651162792</v>
      </c>
      <c r="D220" s="13" t="str">
        <f>IF(Step1_GenProfile!H235, IF(Step1_GenProfile!M235,"}};","},"), "")</f>
        <v>},</v>
      </c>
    </row>
    <row r="221" spans="1:4" ht="13" x14ac:dyDescent="0.3">
      <c r="A221" s="13"/>
      <c r="B221" s="13" t="str">
        <f ca="1">IF(Step1_GenProfile!H236, "new double[]{"&amp;Step1_GenProfile!J236&amp;",","")</f>
        <v>new double[]{3.79255255813953,</v>
      </c>
      <c r="C221" s="13">
        <f ca="1">IF(Step1_GenProfile!H236, Step1_GenProfile!I236*60,"")</f>
        <v>135.29302325581401</v>
      </c>
      <c r="D221" s="13" t="str">
        <f>IF(Step1_GenProfile!H236, IF(Step1_GenProfile!M236,"}};","},"), "")</f>
        <v>},</v>
      </c>
    </row>
    <row r="222" spans="1:4" ht="13" x14ac:dyDescent="0.3">
      <c r="A222" s="13"/>
      <c r="B222" s="13" t="str">
        <f ca="1">IF(Step1_GenProfile!H237, "new double[]{"&amp;Step1_GenProfile!J237&amp;",","")</f>
        <v>new double[]{3.81951906976744,</v>
      </c>
      <c r="C222" s="13">
        <f ca="1">IF(Step1_GenProfile!H237, Step1_GenProfile!I237*60,"")</f>
        <v>134.37209302325587</v>
      </c>
      <c r="D222" s="13" t="str">
        <f>IF(Step1_GenProfile!H237, IF(Step1_GenProfile!M237,"}};","},"), "")</f>
        <v>},</v>
      </c>
    </row>
    <row r="223" spans="1:4" ht="13" x14ac:dyDescent="0.3">
      <c r="A223" s="13"/>
      <c r="B223" s="13" t="str">
        <f ca="1">IF(Step1_GenProfile!H238, "new double[]{"&amp;Step1_GenProfile!J238&amp;",","")</f>
        <v>new double[]{3.84629860465116,</v>
      </c>
      <c r="C223" s="13">
        <f ca="1">IF(Step1_GenProfile!H238, Step1_GenProfile!I238*60,"")</f>
        <v>133.42325581395349</v>
      </c>
      <c r="D223" s="13" t="str">
        <f>IF(Step1_GenProfile!H238, IF(Step1_GenProfile!M238,"}};","},"), "")</f>
        <v>},</v>
      </c>
    </row>
    <row r="224" spans="1:4" ht="13" x14ac:dyDescent="0.3">
      <c r="A224" s="13"/>
      <c r="B224" s="13" t="str">
        <f ca="1">IF(Step1_GenProfile!H239, "new double[]{"&amp;Step1_GenProfile!J239&amp;",","")</f>
        <v>new double[]{3.87288558139535,</v>
      </c>
      <c r="C224" s="13">
        <f ca="1">IF(Step1_GenProfile!H239, Step1_GenProfile!I239*60,"")</f>
        <v>132.44651162790703</v>
      </c>
      <c r="D224" s="13" t="str">
        <f>IF(Step1_GenProfile!H239, IF(Step1_GenProfile!M239,"}};","},"), "")</f>
        <v>},</v>
      </c>
    </row>
    <row r="225" spans="1:4" ht="13" x14ac:dyDescent="0.3">
      <c r="A225" s="13"/>
      <c r="B225" s="13" t="str">
        <f ca="1">IF(Step1_GenProfile!H240, "new double[]{"&amp;Step1_GenProfile!J240&amp;",","")</f>
        <v>new double[]{3.89927441860465,</v>
      </c>
      <c r="C225" s="13">
        <f ca="1">IF(Step1_GenProfile!H240, Step1_GenProfile!I240*60,"")</f>
        <v>131.44186046511629</v>
      </c>
      <c r="D225" s="13" t="str">
        <f>IF(Step1_GenProfile!H240, IF(Step1_GenProfile!M240,"}};","},"), "")</f>
        <v>},</v>
      </c>
    </row>
    <row r="226" spans="1:4" ht="13" x14ac:dyDescent="0.3">
      <c r="A226" s="13"/>
      <c r="B226" s="13" t="str">
        <f ca="1">IF(Step1_GenProfile!H241, "new double[]{"&amp;Step1_GenProfile!J241&amp;",","")</f>
        <v>new double[]{3.92545953488372,</v>
      </c>
      <c r="C226" s="13">
        <f ca="1">IF(Step1_GenProfile!H241, Step1_GenProfile!I241*60,"")</f>
        <v>130.40930232558142</v>
      </c>
      <c r="D226" s="13" t="str">
        <f>IF(Step1_GenProfile!H241, IF(Step1_GenProfile!M241,"}};","},"), "")</f>
        <v>},</v>
      </c>
    </row>
    <row r="227" spans="1:4" ht="13" x14ac:dyDescent="0.3">
      <c r="A227" s="13"/>
      <c r="B227" s="13" t="str">
        <f ca="1">IF(Step1_GenProfile!H242, "new double[]{"&amp;Step1_GenProfile!J242&amp;",","")</f>
        <v>new double[]{3.95143534883721,</v>
      </c>
      <c r="C227" s="13">
        <f ca="1">IF(Step1_GenProfile!H242, Step1_GenProfile!I242*60,"")</f>
        <v>129.34883720930236</v>
      </c>
      <c r="D227" s="13" t="str">
        <f>IF(Step1_GenProfile!H242, IF(Step1_GenProfile!M242,"}};","},"), "")</f>
        <v>},</v>
      </c>
    </row>
    <row r="228" spans="1:4" ht="13" x14ac:dyDescent="0.3">
      <c r="A228" s="13"/>
      <c r="B228" s="13" t="str">
        <f ca="1">IF(Step1_GenProfile!H243, "new double[]{"&amp;Step1_GenProfile!J243&amp;",","")</f>
        <v>new double[]{3.97719627906976,</v>
      </c>
      <c r="C228" s="13">
        <f ca="1">IF(Step1_GenProfile!H243, Step1_GenProfile!I243*60,"")</f>
        <v>128.26046511627911</v>
      </c>
      <c r="D228" s="13" t="str">
        <f>IF(Step1_GenProfile!H243, IF(Step1_GenProfile!M243,"}};","},"), "")</f>
        <v>},</v>
      </c>
    </row>
    <row r="229" spans="1:4" ht="13" x14ac:dyDescent="0.3">
      <c r="A229" s="13"/>
      <c r="B229" s="13" t="str">
        <f ca="1">IF(Step1_GenProfile!H244, "new double[]{"&amp;Step1_GenProfile!J244&amp;",","")</f>
        <v>new double[]{4.00273674418604,</v>
      </c>
      <c r="C229" s="13">
        <f ca="1">IF(Step1_GenProfile!H244, Step1_GenProfile!I244*60,"")</f>
        <v>127.14418604651168</v>
      </c>
      <c r="D229" s="13" t="str">
        <f>IF(Step1_GenProfile!H244, IF(Step1_GenProfile!M244,"}};","},"), "")</f>
        <v>},</v>
      </c>
    </row>
    <row r="230" spans="1:4" ht="13" x14ac:dyDescent="0.3">
      <c r="A230" s="13"/>
      <c r="B230" s="13" t="str">
        <f ca="1">IF(Step1_GenProfile!H245, "new double[]{"&amp;Step1_GenProfile!J245&amp;",","")</f>
        <v>new double[]{4.0280511627907,</v>
      </c>
      <c r="C230" s="13">
        <f ca="1">IF(Step1_GenProfile!H245, Step1_GenProfile!I245*60,"")</f>
        <v>126.00000000000003</v>
      </c>
      <c r="D230" s="13" t="str">
        <f>IF(Step1_GenProfile!H245, IF(Step1_GenProfile!M245,"}};","},"), "")</f>
        <v>},</v>
      </c>
    </row>
    <row r="231" spans="1:4" ht="13" x14ac:dyDescent="0.3">
      <c r="A231" s="13"/>
      <c r="B231" s="13" t="str">
        <f ca="1">IF(Step1_GenProfile!H246, "new double[]{"&amp;Step1_GenProfile!J246&amp;",","")</f>
        <v>new double[]{4.05313395348837,</v>
      </c>
      <c r="C231" s="13">
        <f ca="1">IF(Step1_GenProfile!H246, Step1_GenProfile!I246*60,"")</f>
        <v>124.82790697674419</v>
      </c>
      <c r="D231" s="13" t="str">
        <f>IF(Step1_GenProfile!H246, IF(Step1_GenProfile!M246,"}};","},"), "")</f>
        <v>},</v>
      </c>
    </row>
    <row r="232" spans="1:4" ht="13" x14ac:dyDescent="0.3">
      <c r="A232" s="13"/>
      <c r="B232" s="13" t="str">
        <f ca="1">IF(Step1_GenProfile!H247, "new double[]{"&amp;Step1_GenProfile!J247&amp;",","")</f>
        <v>new double[]{4.07797953488372,</v>
      </c>
      <c r="C232" s="13">
        <f ca="1">IF(Step1_GenProfile!H247, Step1_GenProfile!I247*60,"")</f>
        <v>123.62790697674424</v>
      </c>
      <c r="D232" s="13" t="str">
        <f>IF(Step1_GenProfile!H247, IF(Step1_GenProfile!M247,"}};","},"), "")</f>
        <v>},</v>
      </c>
    </row>
    <row r="233" spans="1:4" ht="13" x14ac:dyDescent="0.3">
      <c r="A233" s="13"/>
      <c r="B233" s="13" t="str">
        <f ca="1">IF(Step1_GenProfile!H248, "new double[]{"&amp;Step1_GenProfile!J248&amp;",","")</f>
        <v>new double[]{4.10258511627907,</v>
      </c>
      <c r="C233" s="13">
        <f ca="1">IF(Step1_GenProfile!H248, Step1_GenProfile!I248*60,"")</f>
        <v>122.42790697674421</v>
      </c>
      <c r="D233" s="13" t="str">
        <f>IF(Step1_GenProfile!H248, IF(Step1_GenProfile!M248,"}};","},"), "")</f>
        <v>},</v>
      </c>
    </row>
    <row r="234" spans="1:4" ht="13" x14ac:dyDescent="0.3">
      <c r="A234" s="13"/>
      <c r="B234" s="13" t="str">
        <f ca="1">IF(Step1_GenProfile!H249, "new double[]{"&amp;Step1_GenProfile!J249&amp;",","")</f>
        <v>new double[]{4.12695069767442,</v>
      </c>
      <c r="C234" s="13">
        <f ca="1">IF(Step1_GenProfile!H249, Step1_GenProfile!I249*60,"")</f>
        <v>121.22790697674418</v>
      </c>
      <c r="D234" s="13" t="str">
        <f>IF(Step1_GenProfile!H249, IF(Step1_GenProfile!M249,"}};","},"), "")</f>
        <v>},</v>
      </c>
    </row>
    <row r="235" spans="1:4" ht="13" x14ac:dyDescent="0.3">
      <c r="A235" s="13"/>
      <c r="B235" s="13" t="str">
        <f ca="1">IF(Step1_GenProfile!H250, "new double[]{"&amp;Step1_GenProfile!J250&amp;",","")</f>
        <v>new double[]{4.15107627906977,</v>
      </c>
      <c r="C235" s="13">
        <f ca="1">IF(Step1_GenProfile!H250, Step1_GenProfile!I250*60,"")</f>
        <v>120.02790697674421</v>
      </c>
      <c r="D235" s="13" t="str">
        <f>IF(Step1_GenProfile!H250, IF(Step1_GenProfile!M250,"}};","},"), "")</f>
        <v>},</v>
      </c>
    </row>
    <row r="236" spans="1:4" ht="13" x14ac:dyDescent="0.3">
      <c r="A236" s="13"/>
      <c r="B236" s="13" t="str">
        <f ca="1">IF(Step1_GenProfile!H251, "new double[]{"&amp;Step1_GenProfile!J251&amp;",","")</f>
        <v>new double[]{4.17496186046511,</v>
      </c>
      <c r="C236" s="13">
        <f ca="1">IF(Step1_GenProfile!H251, Step1_GenProfile!I251*60,"")</f>
        <v>118.8279069767442</v>
      </c>
      <c r="D236" s="13" t="str">
        <f>IF(Step1_GenProfile!H251, IF(Step1_GenProfile!M251,"}};","},"), "")</f>
        <v>},</v>
      </c>
    </row>
    <row r="237" spans="1:4" ht="13" x14ac:dyDescent="0.3">
      <c r="A237" s="13"/>
      <c r="B237" s="13" t="str">
        <f ca="1">IF(Step1_GenProfile!H252, "new double[]{"&amp;Step1_GenProfile!J252&amp;",","")</f>
        <v>new double[]{4.19860744186046,</v>
      </c>
      <c r="C237" s="13">
        <f ca="1">IF(Step1_GenProfile!H252, Step1_GenProfile!I252*60,"")</f>
        <v>117.62790697674424</v>
      </c>
      <c r="D237" s="13" t="str">
        <f>IF(Step1_GenProfile!H252, IF(Step1_GenProfile!M252,"}};","},"), "")</f>
        <v>},</v>
      </c>
    </row>
    <row r="238" spans="1:4" ht="13" x14ac:dyDescent="0.3">
      <c r="A238" s="13"/>
      <c r="B238" s="13" t="str">
        <f ca="1">IF(Step1_GenProfile!H253, "new double[]{"&amp;Step1_GenProfile!J253&amp;",","")</f>
        <v>new double[]{4.22201302325581,</v>
      </c>
      <c r="C238" s="13">
        <f ca="1">IF(Step1_GenProfile!H253, Step1_GenProfile!I253*60,"")</f>
        <v>116.4279069767442</v>
      </c>
      <c r="D238" s="13" t="str">
        <f>IF(Step1_GenProfile!H253, IF(Step1_GenProfile!M253,"}};","},"), "")</f>
        <v>},</v>
      </c>
    </row>
    <row r="239" spans="1:4" ht="13" x14ac:dyDescent="0.3">
      <c r="A239" s="13"/>
      <c r="B239" s="13" t="str">
        <f ca="1">IF(Step1_GenProfile!H254, "new double[]{"&amp;Step1_GenProfile!J254&amp;",","")</f>
        <v>new double[]{4.24517860465116,</v>
      </c>
      <c r="C239" s="13">
        <f ca="1">IF(Step1_GenProfile!H254, Step1_GenProfile!I254*60,"")</f>
        <v>115.22790697674421</v>
      </c>
      <c r="D239" s="13" t="str">
        <f>IF(Step1_GenProfile!H254, IF(Step1_GenProfile!M254,"}};","},"), "")</f>
        <v>},</v>
      </c>
    </row>
    <row r="240" spans="1:4" ht="13" x14ac:dyDescent="0.3">
      <c r="A240" s="13"/>
      <c r="B240" s="13" t="str">
        <f ca="1">IF(Step1_GenProfile!H255, "new double[]{"&amp;Step1_GenProfile!J255&amp;",","")</f>
        <v>new double[]{4.26810418604651,</v>
      </c>
      <c r="C240" s="13">
        <f ca="1">IF(Step1_GenProfile!H255, Step1_GenProfile!I255*60,"")</f>
        <v>114.02790697674422</v>
      </c>
      <c r="D240" s="13" t="str">
        <f>IF(Step1_GenProfile!H255, IF(Step1_GenProfile!M255,"}};","},"), "")</f>
        <v>},</v>
      </c>
    </row>
    <row r="241" spans="1:4" ht="13" x14ac:dyDescent="0.3">
      <c r="A241" s="13"/>
      <c r="B241" s="13" t="str">
        <f ca="1">IF(Step1_GenProfile!H256, "new double[]{"&amp;Step1_GenProfile!J256&amp;",","")</f>
        <v>new double[]{4.29078976744186,</v>
      </c>
      <c r="C241" s="13">
        <f ca="1">IF(Step1_GenProfile!H256, Step1_GenProfile!I256*60,"")</f>
        <v>112.82790697674419</v>
      </c>
      <c r="D241" s="13" t="str">
        <f>IF(Step1_GenProfile!H256, IF(Step1_GenProfile!M256,"}};","},"), "")</f>
        <v>},</v>
      </c>
    </row>
    <row r="242" spans="1:4" ht="13" x14ac:dyDescent="0.3">
      <c r="A242" s="13"/>
      <c r="B242" s="13" t="str">
        <f ca="1">IF(Step1_GenProfile!H257, "new double[]{"&amp;Step1_GenProfile!J257&amp;",","")</f>
        <v>new double[]{4.31323534883721,</v>
      </c>
      <c r="C242" s="13">
        <f ca="1">IF(Step1_GenProfile!H257, Step1_GenProfile!I257*60,"")</f>
        <v>111.62790697674419</v>
      </c>
      <c r="D242" s="13" t="str">
        <f>IF(Step1_GenProfile!H257, IF(Step1_GenProfile!M257,"}};","},"), "")</f>
        <v>},</v>
      </c>
    </row>
    <row r="243" spans="1:4" ht="13" x14ac:dyDescent="0.3">
      <c r="A243" s="13"/>
      <c r="B243" s="13" t="str">
        <f ca="1">IF(Step1_GenProfile!H258, "new double[]{"&amp;Step1_GenProfile!J258&amp;",","")</f>
        <v>new double[]{4.33544093023256,</v>
      </c>
      <c r="C243" s="13">
        <f ca="1">IF(Step1_GenProfile!H258, Step1_GenProfile!I258*60,"")</f>
        <v>110.4279069767442</v>
      </c>
      <c r="D243" s="13" t="str">
        <f>IF(Step1_GenProfile!H258, IF(Step1_GenProfile!M258,"}};","},"), "")</f>
        <v>},</v>
      </c>
    </row>
    <row r="244" spans="1:4" ht="13" x14ac:dyDescent="0.3">
      <c r="A244" s="13"/>
      <c r="B244" s="13" t="str">
        <f ca="1">IF(Step1_GenProfile!H259, "new double[]{"&amp;Step1_GenProfile!J259&amp;",","")</f>
        <v>new double[]{4.3574065116279,</v>
      </c>
      <c r="C244" s="13">
        <f ca="1">IF(Step1_GenProfile!H259, Step1_GenProfile!I259*60,"")</f>
        <v>109.22790697674418</v>
      </c>
      <c r="D244" s="13" t="str">
        <f>IF(Step1_GenProfile!H259, IF(Step1_GenProfile!M259,"}};","},"), "")</f>
        <v>},</v>
      </c>
    </row>
    <row r="245" spans="1:4" ht="13" x14ac:dyDescent="0.3">
      <c r="A245" s="13"/>
      <c r="B245" s="13" t="str">
        <f ca="1">IF(Step1_GenProfile!H260, "new double[]{"&amp;Step1_GenProfile!J260&amp;",","")</f>
        <v>new double[]{4.37913209302325,</v>
      </c>
      <c r="C245" s="13">
        <f ca="1">IF(Step1_GenProfile!H260, Step1_GenProfile!I260*60,"")</f>
        <v>108.02790697674419</v>
      </c>
      <c r="D245" s="13" t="str">
        <f>IF(Step1_GenProfile!H260, IF(Step1_GenProfile!M260,"}};","},"), "")</f>
        <v>},</v>
      </c>
    </row>
    <row r="246" spans="1:4" ht="13" x14ac:dyDescent="0.3">
      <c r="A246" s="13"/>
      <c r="B246" s="13" t="str">
        <f ca="1">IF(Step1_GenProfile!H261, "new double[]{"&amp;Step1_GenProfile!J261&amp;",","")</f>
        <v>new double[]{4.4006176744186,</v>
      </c>
      <c r="C246" s="13">
        <f ca="1">IF(Step1_GenProfile!H261, Step1_GenProfile!I261*60,"")</f>
        <v>106.82790697674417</v>
      </c>
      <c r="D246" s="13" t="str">
        <f>IF(Step1_GenProfile!H261, IF(Step1_GenProfile!M261,"}};","},"), "")</f>
        <v>},</v>
      </c>
    </row>
    <row r="247" spans="1:4" ht="13" x14ac:dyDescent="0.3">
      <c r="A247" s="13"/>
      <c r="B247" s="13" t="str">
        <f ca="1">IF(Step1_GenProfile!H262, "new double[]{"&amp;Step1_GenProfile!J262&amp;",","")</f>
        <v>new double[]{4.42186325581395,</v>
      </c>
      <c r="C247" s="13">
        <f ca="1">IF(Step1_GenProfile!H262, Step1_GenProfile!I262*60,"")</f>
        <v>105.62790697674419</v>
      </c>
      <c r="D247" s="13" t="str">
        <f>IF(Step1_GenProfile!H262, IF(Step1_GenProfile!M262,"}};","},"), "")</f>
        <v>},</v>
      </c>
    </row>
    <row r="248" spans="1:4" ht="13" x14ac:dyDescent="0.3">
      <c r="A248" s="13"/>
      <c r="B248" s="13" t="str">
        <f ca="1">IF(Step1_GenProfile!H263, "new double[]{"&amp;Step1_GenProfile!J263&amp;",","")</f>
        <v>new double[]{4.4428688372093,</v>
      </c>
      <c r="C248" s="13">
        <f ca="1">IF(Step1_GenProfile!H263, Step1_GenProfile!I263*60,"")</f>
        <v>104.42790697674418</v>
      </c>
      <c r="D248" s="13" t="str">
        <f>IF(Step1_GenProfile!H263, IF(Step1_GenProfile!M263,"}};","},"), "")</f>
        <v>},</v>
      </c>
    </row>
    <row r="249" spans="1:4" ht="13" x14ac:dyDescent="0.3">
      <c r="A249" s="13"/>
      <c r="B249" s="13" t="str">
        <f ca="1">IF(Step1_GenProfile!H264, "new double[]{"&amp;Step1_GenProfile!J264&amp;",","")</f>
        <v>new double[]{4.46363441860465,</v>
      </c>
      <c r="C249" s="13">
        <f ca="1">IF(Step1_GenProfile!H264, Step1_GenProfile!I264*60,"")</f>
        <v>103.22790697674418</v>
      </c>
      <c r="D249" s="13" t="str">
        <f>IF(Step1_GenProfile!H264, IF(Step1_GenProfile!M264,"}};","},"), "")</f>
        <v>},</v>
      </c>
    </row>
    <row r="250" spans="1:4" ht="13" x14ac:dyDescent="0.3">
      <c r="A250" s="13"/>
      <c r="B250" s="13" t="str">
        <f ca="1">IF(Step1_GenProfile!H265, "new double[]{"&amp;Step1_GenProfile!J265&amp;",","")</f>
        <v>new double[]{4.48416,</v>
      </c>
      <c r="C250" s="13">
        <f ca="1">IF(Step1_GenProfile!H265, Step1_GenProfile!I265*60,"")</f>
        <v>102.02790697674418</v>
      </c>
      <c r="D250" s="13" t="str">
        <f>IF(Step1_GenProfile!H265, IF(Step1_GenProfile!M265,"}};","},"), "")</f>
        <v>},</v>
      </c>
    </row>
    <row r="251" spans="1:4" ht="13" x14ac:dyDescent="0.3">
      <c r="A251" s="13"/>
      <c r="B251" s="13" t="str">
        <f ca="1">IF(Step1_GenProfile!H266, "new double[]{"&amp;Step1_GenProfile!J266&amp;",","")</f>
        <v>new double[]{4.50444558139535,</v>
      </c>
      <c r="C251" s="13">
        <f ca="1">IF(Step1_GenProfile!H266, Step1_GenProfile!I266*60,"")</f>
        <v>100.82790697674419</v>
      </c>
      <c r="D251" s="13" t="str">
        <f>IF(Step1_GenProfile!H266, IF(Step1_GenProfile!M266,"}};","},"), "")</f>
        <v>},</v>
      </c>
    </row>
    <row r="252" spans="1:4" ht="13" x14ac:dyDescent="0.3">
      <c r="A252" s="13"/>
      <c r="B252" s="13" t="str">
        <f ca="1">IF(Step1_GenProfile!H267, "new double[]{"&amp;Step1_GenProfile!J267&amp;",","")</f>
        <v>new double[]{4.52449116279069,</v>
      </c>
      <c r="C252" s="13">
        <f ca="1">IF(Step1_GenProfile!H267, Step1_GenProfile!I267*60,"")</f>
        <v>99.627906976744171</v>
      </c>
      <c r="D252" s="13" t="str">
        <f>IF(Step1_GenProfile!H267, IF(Step1_GenProfile!M267,"}};","},"), "")</f>
        <v>},</v>
      </c>
    </row>
    <row r="253" spans="1:4" ht="13" x14ac:dyDescent="0.3">
      <c r="A253" s="13"/>
      <c r="B253" s="13" t="str">
        <f ca="1">IF(Step1_GenProfile!H268, "new double[]{"&amp;Step1_GenProfile!J268&amp;",","")</f>
        <v>new double[]{4.54429674418604,</v>
      </c>
      <c r="C253" s="13">
        <f ca="1">IF(Step1_GenProfile!H268, Step1_GenProfile!I268*60,"")</f>
        <v>98.427906976744183</v>
      </c>
      <c r="D253" s="13" t="str">
        <f>IF(Step1_GenProfile!H268, IF(Step1_GenProfile!M268,"}};","},"), "")</f>
        <v>},</v>
      </c>
    </row>
    <row r="254" spans="1:4" ht="13" x14ac:dyDescent="0.3">
      <c r="A254" s="13"/>
      <c r="B254" s="13" t="str">
        <f ca="1">IF(Step1_GenProfile!H269, "new double[]{"&amp;Step1_GenProfile!J269&amp;",","")</f>
        <v>new double[]{4.56386232558139,</v>
      </c>
      <c r="C254" s="13">
        <f ca="1">IF(Step1_GenProfile!H269, Step1_GenProfile!I269*60,"")</f>
        <v>97.227906976744165</v>
      </c>
      <c r="D254" s="13" t="str">
        <f>IF(Step1_GenProfile!H269, IF(Step1_GenProfile!M269,"}};","},"), "")</f>
        <v>},</v>
      </c>
    </row>
    <row r="255" spans="1:4" ht="13" x14ac:dyDescent="0.3">
      <c r="A255" s="13"/>
      <c r="B255" s="13" t="str">
        <f ca="1">IF(Step1_GenProfile!H270, "new double[]{"&amp;Step1_GenProfile!J270&amp;",","")</f>
        <v>new double[]{4.58318790697674,</v>
      </c>
      <c r="C255" s="13">
        <f ca="1">IF(Step1_GenProfile!H270, Step1_GenProfile!I270*60,"")</f>
        <v>96.027906976744177</v>
      </c>
      <c r="D255" s="13" t="str">
        <f>IF(Step1_GenProfile!H270, IF(Step1_GenProfile!M270,"}};","},"), "")</f>
        <v>},</v>
      </c>
    </row>
    <row r="256" spans="1:4" ht="13" x14ac:dyDescent="0.3">
      <c r="A256" s="13"/>
      <c r="B256" s="13" t="str">
        <f ca="1">IF(Step1_GenProfile!H271, "new double[]{"&amp;Step1_GenProfile!J271&amp;",","")</f>
        <v>new double[]{4.60227348837209,</v>
      </c>
      <c r="C256" s="13">
        <f ca="1">IF(Step1_GenProfile!H271, Step1_GenProfile!I271*60,"")</f>
        <v>94.827906976744174</v>
      </c>
      <c r="D256" s="13" t="str">
        <f>IF(Step1_GenProfile!H271, IF(Step1_GenProfile!M271,"}};","},"), "")</f>
        <v>},</v>
      </c>
    </row>
    <row r="257" spans="1:4" ht="13" x14ac:dyDescent="0.3">
      <c r="A257" s="13"/>
      <c r="B257" s="13" t="str">
        <f ca="1">IF(Step1_GenProfile!H272, "new double[]{"&amp;Step1_GenProfile!J272&amp;",","")</f>
        <v>new double[]{4.62111906976744,</v>
      </c>
      <c r="C257" s="13">
        <f ca="1">IF(Step1_GenProfile!H272, Step1_GenProfile!I272*60,"")</f>
        <v>93.627906976744171</v>
      </c>
      <c r="D257" s="13" t="str">
        <f>IF(Step1_GenProfile!H272, IF(Step1_GenProfile!M272,"}};","},"), "")</f>
        <v>},</v>
      </c>
    </row>
    <row r="258" spans="1:4" ht="13" x14ac:dyDescent="0.3">
      <c r="A258" s="13"/>
      <c r="B258" s="13" t="str">
        <f ca="1">IF(Step1_GenProfile!H273, "new double[]{"&amp;Step1_GenProfile!J273&amp;",","")</f>
        <v>new double[]{4.63972465116279,</v>
      </c>
      <c r="C258" s="13">
        <f ca="1">IF(Step1_GenProfile!H273, Step1_GenProfile!I273*60,"")</f>
        <v>92.427906976744168</v>
      </c>
      <c r="D258" s="13" t="str">
        <f>IF(Step1_GenProfile!H273, IF(Step1_GenProfile!M273,"}};","},"), "")</f>
        <v>},</v>
      </c>
    </row>
    <row r="259" spans="1:4" ht="13" x14ac:dyDescent="0.3">
      <c r="A259" s="13"/>
      <c r="B259" s="13" t="str">
        <f ca="1">IF(Step1_GenProfile!H274, "new double[]{"&amp;Step1_GenProfile!J274&amp;",","")</f>
        <v>new double[]{4.65809023255814,</v>
      </c>
      <c r="C259" s="13">
        <f ca="1">IF(Step1_GenProfile!H274, Step1_GenProfile!I274*60,"")</f>
        <v>91.22790697674418</v>
      </c>
      <c r="D259" s="13" t="str">
        <f>IF(Step1_GenProfile!H274, IF(Step1_GenProfile!M274,"}};","},"), "")</f>
        <v>},</v>
      </c>
    </row>
    <row r="260" spans="1:4" ht="13" x14ac:dyDescent="0.3">
      <c r="A260" s="13"/>
      <c r="B260" s="13" t="str">
        <f ca="1">IF(Step1_GenProfile!H275, "new double[]{"&amp;Step1_GenProfile!J275&amp;",","")</f>
        <v>new double[]{4.67621581395349,</v>
      </c>
      <c r="C260" s="13">
        <f ca="1">IF(Step1_GenProfile!H275, Step1_GenProfile!I275*60,"")</f>
        <v>90.027906976744163</v>
      </c>
      <c r="D260" s="13" t="str">
        <f>IF(Step1_GenProfile!H275, IF(Step1_GenProfile!M275,"}};","},"), "")</f>
        <v>},</v>
      </c>
    </row>
    <row r="261" spans="1:4" ht="13" x14ac:dyDescent="0.3">
      <c r="A261" s="13"/>
      <c r="B261" s="13" t="str">
        <f ca="1">IF(Step1_GenProfile!H276, "new double[]{"&amp;Step1_GenProfile!J276&amp;",","")</f>
        <v>new double[]{4.69410139534883,</v>
      </c>
      <c r="C261" s="13">
        <f ca="1">IF(Step1_GenProfile!H276, Step1_GenProfile!I276*60,"")</f>
        <v>88.82790697674416</v>
      </c>
      <c r="D261" s="13" t="str">
        <f>IF(Step1_GenProfile!H276, IF(Step1_GenProfile!M276,"}};","},"), "")</f>
        <v>},</v>
      </c>
    </row>
    <row r="262" spans="1:4" ht="13" x14ac:dyDescent="0.3">
      <c r="A262" s="13"/>
      <c r="B262" s="13" t="str">
        <f ca="1">IF(Step1_GenProfile!H277, "new double[]{"&amp;Step1_GenProfile!J277&amp;",","")</f>
        <v>new double[]{4.71174697674418,</v>
      </c>
      <c r="C262" s="13">
        <f ca="1">IF(Step1_GenProfile!H277, Step1_GenProfile!I277*60,"")</f>
        <v>87.627906976744157</v>
      </c>
      <c r="D262" s="13" t="str">
        <f>IF(Step1_GenProfile!H277, IF(Step1_GenProfile!M277,"}};","},"), "")</f>
        <v>},</v>
      </c>
    </row>
    <row r="263" spans="1:4" ht="13" x14ac:dyDescent="0.3">
      <c r="A263" s="13"/>
      <c r="B263" s="13" t="str">
        <f ca="1">IF(Step1_GenProfile!H278, "new double[]{"&amp;Step1_GenProfile!J278&amp;",","")</f>
        <v>new double[]{4.72915255813953,</v>
      </c>
      <c r="C263" s="13">
        <f ca="1">IF(Step1_GenProfile!H278, Step1_GenProfile!I278*60,"")</f>
        <v>86.427906976744168</v>
      </c>
      <c r="D263" s="13" t="str">
        <f>IF(Step1_GenProfile!H278, IF(Step1_GenProfile!M278,"}};","},"), "")</f>
        <v>},</v>
      </c>
    </row>
    <row r="264" spans="1:4" ht="13" x14ac:dyDescent="0.3">
      <c r="A264" s="13"/>
      <c r="B264" s="13" t="str">
        <f ca="1">IF(Step1_GenProfile!H279, "new double[]{"&amp;Step1_GenProfile!J279&amp;",","")</f>
        <v>new double[]{4.74631813953488,</v>
      </c>
      <c r="C264" s="13">
        <f ca="1">IF(Step1_GenProfile!H279, Step1_GenProfile!I279*60,"")</f>
        <v>85.227906976744165</v>
      </c>
      <c r="D264" s="13" t="str">
        <f>IF(Step1_GenProfile!H279, IF(Step1_GenProfile!M279,"}};","},"), "")</f>
        <v>},</v>
      </c>
    </row>
    <row r="265" spans="1:4" ht="13" x14ac:dyDescent="0.3">
      <c r="A265" s="13"/>
      <c r="B265" s="13" t="str">
        <f ca="1">IF(Step1_GenProfile!H280, "new double[]{"&amp;Step1_GenProfile!J280&amp;",","")</f>
        <v>new double[]{4.76324372093023,</v>
      </c>
      <c r="C265" s="13">
        <f ca="1">IF(Step1_GenProfile!H280, Step1_GenProfile!I280*60,"")</f>
        <v>84.027906976744163</v>
      </c>
      <c r="D265" s="13" t="str">
        <f>IF(Step1_GenProfile!H280, IF(Step1_GenProfile!M280,"}};","},"), "")</f>
        <v>},</v>
      </c>
    </row>
    <row r="266" spans="1:4" ht="13" x14ac:dyDescent="0.3">
      <c r="A266" s="13"/>
      <c r="B266" s="13" t="str">
        <f ca="1">IF(Step1_GenProfile!H281, "new double[]{"&amp;Step1_GenProfile!J281&amp;",","")</f>
        <v>new double[]{4.77992930232558,</v>
      </c>
      <c r="C266" s="13">
        <f ca="1">IF(Step1_GenProfile!H281, Step1_GenProfile!I281*60,"")</f>
        <v>82.82790697674416</v>
      </c>
      <c r="D266" s="13" t="str">
        <f>IF(Step1_GenProfile!H281, IF(Step1_GenProfile!M281,"}};","},"), "")</f>
        <v>},</v>
      </c>
    </row>
    <row r="267" spans="1:4" ht="13" x14ac:dyDescent="0.3">
      <c r="A267" s="13"/>
      <c r="B267" s="13" t="str">
        <f ca="1">IF(Step1_GenProfile!H282, "new double[]{"&amp;Step1_GenProfile!J282&amp;",","")</f>
        <v>new double[]{4.79637488372093,</v>
      </c>
      <c r="C267" s="13">
        <f ca="1">IF(Step1_GenProfile!H282, Step1_GenProfile!I282*60,"")</f>
        <v>81.627906976744171</v>
      </c>
      <c r="D267" s="13" t="str">
        <f>IF(Step1_GenProfile!H282, IF(Step1_GenProfile!M282,"}};","},"), "")</f>
        <v>},</v>
      </c>
    </row>
    <row r="268" spans="1:4" ht="13" x14ac:dyDescent="0.3">
      <c r="A268" s="13"/>
      <c r="B268" s="13" t="str">
        <f ca="1">IF(Step1_GenProfile!H283, "new double[]{"&amp;Step1_GenProfile!J283&amp;",","")</f>
        <v>new double[]{4.81258046511628,</v>
      </c>
      <c r="C268" s="13">
        <f ca="1">IF(Step1_GenProfile!H283, Step1_GenProfile!I283*60,"")</f>
        <v>80.427906976744154</v>
      </c>
      <c r="D268" s="13" t="str">
        <f>IF(Step1_GenProfile!H283, IF(Step1_GenProfile!M283,"}};","},"), "")</f>
        <v>},</v>
      </c>
    </row>
    <row r="269" spans="1:4" ht="13" x14ac:dyDescent="0.3">
      <c r="A269" s="13"/>
      <c r="B269" s="13" t="str">
        <f ca="1">IF(Step1_GenProfile!H284, "new double[]{"&amp;Step1_GenProfile!J284&amp;",","")</f>
        <v>new double[]{4.82854604651163,</v>
      </c>
      <c r="C269" s="13">
        <f ca="1">IF(Step1_GenProfile!H284, Step1_GenProfile!I284*60,"")</f>
        <v>79.227906976744151</v>
      </c>
      <c r="D269" s="13" t="str">
        <f>IF(Step1_GenProfile!H284, IF(Step1_GenProfile!M284,"}};","},"), "")</f>
        <v>},</v>
      </c>
    </row>
    <row r="270" spans="1:4" ht="13" x14ac:dyDescent="0.3">
      <c r="A270" s="13"/>
      <c r="B270" s="13" t="str">
        <f ca="1">IF(Step1_GenProfile!H285, "new double[]{"&amp;Step1_GenProfile!J285&amp;",","")</f>
        <v>new double[]{4.84427162790697,</v>
      </c>
      <c r="C270" s="13">
        <f ca="1">IF(Step1_GenProfile!H285, Step1_GenProfile!I285*60,"")</f>
        <v>78.027906976744148</v>
      </c>
      <c r="D270" s="13" t="str">
        <f>IF(Step1_GenProfile!H285, IF(Step1_GenProfile!M285,"}};","},"), "")</f>
        <v>},</v>
      </c>
    </row>
    <row r="271" spans="1:4" ht="13" x14ac:dyDescent="0.3">
      <c r="A271" s="13"/>
      <c r="B271" s="13" t="str">
        <f ca="1">IF(Step1_GenProfile!H286, "new double[]{"&amp;Step1_GenProfile!J286&amp;",","")</f>
        <v>new double[]{4.85975720930232,</v>
      </c>
      <c r="C271" s="13">
        <f ca="1">IF(Step1_GenProfile!H286, Step1_GenProfile!I286*60,"")</f>
        <v>76.82790697674416</v>
      </c>
      <c r="D271" s="13" t="str">
        <f>IF(Step1_GenProfile!H286, IF(Step1_GenProfile!M286,"}};","},"), "")</f>
        <v>},</v>
      </c>
    </row>
    <row r="272" spans="1:4" ht="13" x14ac:dyDescent="0.3">
      <c r="A272" s="13"/>
      <c r="B272" s="13" t="str">
        <f ca="1">IF(Step1_GenProfile!H287, "new double[]{"&amp;Step1_GenProfile!J287&amp;",","")</f>
        <v>new double[]{4.87500279069767,</v>
      </c>
      <c r="C272" s="13">
        <f ca="1">IF(Step1_GenProfile!H287, Step1_GenProfile!I287*60,"")</f>
        <v>75.627906976744157</v>
      </c>
      <c r="D272" s="13" t="str">
        <f>IF(Step1_GenProfile!H287, IF(Step1_GenProfile!M287,"}};","},"), "")</f>
        <v>},</v>
      </c>
    </row>
    <row r="273" spans="1:4" ht="13" x14ac:dyDescent="0.3">
      <c r="A273" s="13"/>
      <c r="B273" s="13" t="str">
        <f ca="1">IF(Step1_GenProfile!H288, "new double[]{"&amp;Step1_GenProfile!J288&amp;",","")</f>
        <v>new double[]{4.89000837209302,</v>
      </c>
      <c r="C273" s="13">
        <f ca="1">IF(Step1_GenProfile!H288, Step1_GenProfile!I288*60,"")</f>
        <v>74.427906976744168</v>
      </c>
      <c r="D273" s="13" t="str">
        <f>IF(Step1_GenProfile!H288, IF(Step1_GenProfile!M288,"}};","},"), "")</f>
        <v>},</v>
      </c>
    </row>
    <row r="274" spans="1:4" ht="13" x14ac:dyDescent="0.3">
      <c r="A274" s="13"/>
      <c r="B274" s="13" t="str">
        <f ca="1">IF(Step1_GenProfile!H289, "new double[]{"&amp;Step1_GenProfile!J289&amp;",","")</f>
        <v>new double[]{4.90477395348837,</v>
      </c>
      <c r="C274" s="13">
        <f ca="1">IF(Step1_GenProfile!H289, Step1_GenProfile!I289*60,"")</f>
        <v>73.227906976744151</v>
      </c>
      <c r="D274" s="13" t="str">
        <f>IF(Step1_GenProfile!H289, IF(Step1_GenProfile!M289,"}};","},"), "")</f>
        <v>},</v>
      </c>
    </row>
    <row r="275" spans="1:4" ht="13" x14ac:dyDescent="0.3">
      <c r="A275" s="13"/>
      <c r="B275" s="13" t="str">
        <f ca="1">IF(Step1_GenProfile!H290, "new double[]{"&amp;Step1_GenProfile!J290&amp;",","")</f>
        <v>new double[]{4.91929953488372,</v>
      </c>
      <c r="C275" s="13">
        <f ca="1">IF(Step1_GenProfile!H290, Step1_GenProfile!I290*60,"")</f>
        <v>72.027906976744163</v>
      </c>
      <c r="D275" s="13" t="str">
        <f>IF(Step1_GenProfile!H290, IF(Step1_GenProfile!M290,"}};","},"), "")</f>
        <v>},</v>
      </c>
    </row>
    <row r="276" spans="1:4" ht="13" x14ac:dyDescent="0.3">
      <c r="A276" s="13"/>
      <c r="B276" s="13" t="str">
        <f ca="1">IF(Step1_GenProfile!H291, "new double[]{"&amp;Step1_GenProfile!J291&amp;",","")</f>
        <v>new double[]{4.93358511627907,</v>
      </c>
      <c r="C276" s="13">
        <f ca="1">IF(Step1_GenProfile!H291, Step1_GenProfile!I291*60,"")</f>
        <v>70.827906976744131</v>
      </c>
      <c r="D276" s="13" t="str">
        <f>IF(Step1_GenProfile!H291, IF(Step1_GenProfile!M291,"}};","},"), "")</f>
        <v>},</v>
      </c>
    </row>
    <row r="277" spans="1:4" ht="13" x14ac:dyDescent="0.3">
      <c r="A277" s="13"/>
      <c r="B277" s="13" t="str">
        <f ca="1">IF(Step1_GenProfile!H292, "new double[]{"&amp;Step1_GenProfile!J292&amp;",","")</f>
        <v>new double[]{4.94763069767442,</v>
      </c>
      <c r="C277" s="13">
        <f ca="1">IF(Step1_GenProfile!H292, Step1_GenProfile!I292*60,"")</f>
        <v>69.627906976744129</v>
      </c>
      <c r="D277" s="13" t="str">
        <f>IF(Step1_GenProfile!H292, IF(Step1_GenProfile!M292,"}};","},"), "")</f>
        <v>},</v>
      </c>
    </row>
    <row r="278" spans="1:4" ht="13" x14ac:dyDescent="0.3">
      <c r="A278" s="13"/>
      <c r="B278" s="13" t="str">
        <f ca="1">IF(Step1_GenProfile!H293, "new double[]{"&amp;Step1_GenProfile!J293&amp;",","")</f>
        <v>new double[]{4.96143627906977,</v>
      </c>
      <c r="C278" s="13">
        <f ca="1">IF(Step1_GenProfile!H293, Step1_GenProfile!I293*60,"")</f>
        <v>68.42790697674414</v>
      </c>
      <c r="D278" s="13" t="str">
        <f>IF(Step1_GenProfile!H293, IF(Step1_GenProfile!M293,"}};","},"), "")</f>
        <v>},</v>
      </c>
    </row>
    <row r="279" spans="1:4" ht="13" x14ac:dyDescent="0.3">
      <c r="A279" s="13"/>
      <c r="B279" s="13" t="str">
        <f ca="1">IF(Step1_GenProfile!H294, "new double[]{"&amp;Step1_GenProfile!J294&amp;",","")</f>
        <v>new double[]{4.97500186046511,</v>
      </c>
      <c r="C279" s="13">
        <f ca="1">IF(Step1_GenProfile!H294, Step1_GenProfile!I294*60,"")</f>
        <v>67.227906976744151</v>
      </c>
      <c r="D279" s="13" t="str">
        <f>IF(Step1_GenProfile!H294, IF(Step1_GenProfile!M294,"}};","},"), "")</f>
        <v>},</v>
      </c>
    </row>
    <row r="280" spans="1:4" ht="13" x14ac:dyDescent="0.3">
      <c r="A280" s="13"/>
      <c r="B280" s="13" t="str">
        <f ca="1">IF(Step1_GenProfile!H295, "new double[]{"&amp;Step1_GenProfile!J295&amp;",","")</f>
        <v>new double[]{4.98832744186046,</v>
      </c>
      <c r="C280" s="13">
        <f ca="1">IF(Step1_GenProfile!H295, Step1_GenProfile!I295*60,"")</f>
        <v>66.027906976744163</v>
      </c>
      <c r="D280" s="13" t="str">
        <f>IF(Step1_GenProfile!H295, IF(Step1_GenProfile!M295,"}};","},"), "")</f>
        <v>},</v>
      </c>
    </row>
    <row r="281" spans="1:4" ht="13" x14ac:dyDescent="0.3">
      <c r="A281" s="13"/>
      <c r="B281" s="13" t="str">
        <f ca="1">IF(Step1_GenProfile!H296, "new double[]{"&amp;Step1_GenProfile!J296&amp;",","")</f>
        <v>new double[]{5.00141302325581,</v>
      </c>
      <c r="C281" s="13">
        <f ca="1">IF(Step1_GenProfile!H296, Step1_GenProfile!I296*60,"")</f>
        <v>64.82790697674416</v>
      </c>
      <c r="D281" s="13" t="str">
        <f>IF(Step1_GenProfile!H296, IF(Step1_GenProfile!M296,"}};","},"), "")</f>
        <v>},</v>
      </c>
    </row>
    <row r="282" spans="1:4" ht="13" x14ac:dyDescent="0.3">
      <c r="A282" s="13"/>
      <c r="B282" s="13" t="str">
        <f ca="1">IF(Step1_GenProfile!H297, "new double[]{"&amp;Step1_GenProfile!J297&amp;",","")</f>
        <v>new double[]{5.01425860465116,</v>
      </c>
      <c r="C282" s="13">
        <f ca="1">IF(Step1_GenProfile!H297, Step1_GenProfile!I297*60,"")</f>
        <v>63.627906976744143</v>
      </c>
      <c r="D282" s="13" t="str">
        <f>IF(Step1_GenProfile!H297, IF(Step1_GenProfile!M297,"}};","},"), "")</f>
        <v>},</v>
      </c>
    </row>
    <row r="283" spans="1:4" ht="13" x14ac:dyDescent="0.3">
      <c r="A283" s="13"/>
      <c r="B283" s="13" t="str">
        <f ca="1">IF(Step1_GenProfile!H298, "new double[]{"&amp;Step1_GenProfile!J298&amp;",","")</f>
        <v>new double[]{5.02686418604651,</v>
      </c>
      <c r="C283" s="13">
        <f ca="1">IF(Step1_GenProfile!H298, Step1_GenProfile!I298*60,"")</f>
        <v>62.427906976744154</v>
      </c>
      <c r="D283" s="13" t="str">
        <f>IF(Step1_GenProfile!H298, IF(Step1_GenProfile!M298,"}};","},"), "")</f>
        <v>},</v>
      </c>
    </row>
    <row r="284" spans="1:4" ht="13" x14ac:dyDescent="0.3">
      <c r="A284" s="13"/>
      <c r="B284" s="13" t="str">
        <f ca="1">IF(Step1_GenProfile!H299, "new double[]{"&amp;Step1_GenProfile!J299&amp;",","")</f>
        <v>new double[]{5.03922976744186,</v>
      </c>
      <c r="C284" s="13">
        <f ca="1">IF(Step1_GenProfile!H299, Step1_GenProfile!I299*60,"")</f>
        <v>61.227906976744123</v>
      </c>
      <c r="D284" s="13" t="str">
        <f>IF(Step1_GenProfile!H299, IF(Step1_GenProfile!M299,"}};","},"), "")</f>
        <v>},</v>
      </c>
    </row>
    <row r="285" spans="1:4" ht="13" x14ac:dyDescent="0.3">
      <c r="A285" s="13"/>
      <c r="B285" s="13" t="str">
        <f ca="1">IF(Step1_GenProfile!H300, "new double[]{"&amp;Step1_GenProfile!J300&amp;",","")</f>
        <v>new double[]{5.05135534883721,</v>
      </c>
      <c r="C285" s="13">
        <f ca="1">IF(Step1_GenProfile!H300, Step1_GenProfile!I300*60,"")</f>
        <v>60.027906976744127</v>
      </c>
      <c r="D285" s="13" t="str">
        <f>IF(Step1_GenProfile!H300, IF(Step1_GenProfile!M300,"}};","},"), "")</f>
        <v>},</v>
      </c>
    </row>
    <row r="286" spans="1:4" ht="13" x14ac:dyDescent="0.3">
      <c r="A286" s="13"/>
      <c r="B286" s="13" t="str">
        <f ca="1">IF(Step1_GenProfile!H301, "new double[]{"&amp;Step1_GenProfile!J301&amp;",","")</f>
        <v>new double[]{5.06324093023256,</v>
      </c>
      <c r="C286" s="13">
        <f ca="1">IF(Step1_GenProfile!H301, Step1_GenProfile!I301*60,"")</f>
        <v>58.827906976744138</v>
      </c>
      <c r="D286" s="13" t="str">
        <f>IF(Step1_GenProfile!H301, IF(Step1_GenProfile!M301,"}};","},"), "")</f>
        <v>},</v>
      </c>
    </row>
    <row r="287" spans="1:4" ht="13" x14ac:dyDescent="0.3">
      <c r="A287" s="13"/>
      <c r="B287" s="13" t="str">
        <f ca="1">IF(Step1_GenProfile!H302, "new double[]{"&amp;Step1_GenProfile!J302&amp;",","")</f>
        <v>new double[]{5.0748865116279,</v>
      </c>
      <c r="C287" s="13">
        <f ca="1">IF(Step1_GenProfile!H302, Step1_GenProfile!I302*60,"")</f>
        <v>57.627906976744143</v>
      </c>
      <c r="D287" s="13" t="str">
        <f>IF(Step1_GenProfile!H302, IF(Step1_GenProfile!M302,"}};","},"), "")</f>
        <v>},</v>
      </c>
    </row>
    <row r="288" spans="1:4" ht="13" x14ac:dyDescent="0.3">
      <c r="A288" s="13"/>
      <c r="B288" s="13" t="str">
        <f ca="1">IF(Step1_GenProfile!H303, "new double[]{"&amp;Step1_GenProfile!J303&amp;",","")</f>
        <v>new double[]{5.08629209302325,</v>
      </c>
      <c r="C288" s="13">
        <f ca="1">IF(Step1_GenProfile!H303, Step1_GenProfile!I303*60,"")</f>
        <v>56.42790697674414</v>
      </c>
      <c r="D288" s="13" t="str">
        <f>IF(Step1_GenProfile!H303, IF(Step1_GenProfile!M303,"}};","},"), "")</f>
        <v>},</v>
      </c>
    </row>
    <row r="289" spans="1:4" ht="13" x14ac:dyDescent="0.3">
      <c r="A289" s="13"/>
      <c r="B289" s="13" t="str">
        <f ca="1">IF(Step1_GenProfile!H304, "new double[]{"&amp;Step1_GenProfile!J304&amp;",","")</f>
        <v>new double[]{5.0974576744186,</v>
      </c>
      <c r="C289" s="13">
        <f ca="1">IF(Step1_GenProfile!H304, Step1_GenProfile!I304*60,"")</f>
        <v>55.227906976744144</v>
      </c>
      <c r="D289" s="13" t="str">
        <f>IF(Step1_GenProfile!H304, IF(Step1_GenProfile!M304,"}};","},"), "")</f>
        <v>},</v>
      </c>
    </row>
    <row r="290" spans="1:4" ht="13" x14ac:dyDescent="0.3">
      <c r="A290" s="13"/>
      <c r="B290" s="13" t="str">
        <f ca="1">IF(Step1_GenProfile!H305, "new double[]{"&amp;Step1_GenProfile!J305&amp;",","")</f>
        <v>new double[]{5.10838325581395,</v>
      </c>
      <c r="C290" s="13">
        <f ca="1">IF(Step1_GenProfile!H305, Step1_GenProfile!I305*60,"")</f>
        <v>54.027906976744134</v>
      </c>
      <c r="D290" s="13" t="str">
        <f>IF(Step1_GenProfile!H305, IF(Step1_GenProfile!M305,"}};","},"), "")</f>
        <v>},</v>
      </c>
    </row>
    <row r="291" spans="1:4" ht="13" x14ac:dyDescent="0.3">
      <c r="A291" s="13"/>
      <c r="B291" s="13" t="str">
        <f ca="1">IF(Step1_GenProfile!H306, "new double[]{"&amp;Step1_GenProfile!J306&amp;",","")</f>
        <v>new double[]{5.1190688372093,</v>
      </c>
      <c r="C291" s="13">
        <f ca="1">IF(Step1_GenProfile!H306, Step1_GenProfile!I306*60,"")</f>
        <v>52.827906976744138</v>
      </c>
      <c r="D291" s="13" t="str">
        <f>IF(Step1_GenProfile!H306, IF(Step1_GenProfile!M306,"}};","},"), "")</f>
        <v>},</v>
      </c>
    </row>
    <row r="292" spans="1:4" ht="13" x14ac:dyDescent="0.3">
      <c r="A292" s="13"/>
      <c r="B292" s="13" t="str">
        <f ca="1">IF(Step1_GenProfile!H307, "new double[]{"&amp;Step1_GenProfile!J307&amp;",","")</f>
        <v>new double[]{5.12951441860465,</v>
      </c>
      <c r="C292" s="13">
        <f ca="1">IF(Step1_GenProfile!H307, Step1_GenProfile!I307*60,"")</f>
        <v>51.627906976744121</v>
      </c>
      <c r="D292" s="13" t="str">
        <f>IF(Step1_GenProfile!H307, IF(Step1_GenProfile!M307,"}};","},"), "")</f>
        <v>},</v>
      </c>
    </row>
    <row r="293" spans="1:4" ht="13" x14ac:dyDescent="0.3">
      <c r="A293" s="13"/>
      <c r="B293" s="13" t="str">
        <f ca="1">IF(Step1_GenProfile!H308, "new double[]{"&amp;Step1_GenProfile!J308&amp;",","")</f>
        <v>new double[]{5.13972,</v>
      </c>
      <c r="C293" s="13">
        <f ca="1">IF(Step1_GenProfile!H308, Step1_GenProfile!I308*60,"")</f>
        <v>50.42790697674414</v>
      </c>
      <c r="D293" s="13" t="str">
        <f>IF(Step1_GenProfile!H308, IF(Step1_GenProfile!M308,"}};","},"), "")</f>
        <v>},</v>
      </c>
    </row>
    <row r="294" spans="1:4" ht="13" x14ac:dyDescent="0.3">
      <c r="A294" s="13"/>
      <c r="B294" s="13" t="str">
        <f ca="1">IF(Step1_GenProfile!H309, "new double[]{"&amp;Step1_GenProfile!J309&amp;",","")</f>
        <v>new double[]{5.14968558139535,</v>
      </c>
      <c r="C294" s="13">
        <f ca="1">IF(Step1_GenProfile!H309, Step1_GenProfile!I309*60,"")</f>
        <v>49.22790697674413</v>
      </c>
      <c r="D294" s="13" t="str">
        <f>IF(Step1_GenProfile!H309, IF(Step1_GenProfile!M309,"}};","},"), "")</f>
        <v>},</v>
      </c>
    </row>
    <row r="295" spans="1:4" ht="13" x14ac:dyDescent="0.3">
      <c r="A295" s="13"/>
      <c r="B295" s="13" t="str">
        <f ca="1">IF(Step1_GenProfile!H310, "new double[]{"&amp;Step1_GenProfile!J310&amp;",","")</f>
        <v>new double[]{5.1594111627907,</v>
      </c>
      <c r="C295" s="13">
        <f ca="1">IF(Step1_GenProfile!H310, Step1_GenProfile!I310*60,"")</f>
        <v>48.027906976744127</v>
      </c>
      <c r="D295" s="13" t="str">
        <f>IF(Step1_GenProfile!H310, IF(Step1_GenProfile!M310,"}};","},"), "")</f>
        <v>},</v>
      </c>
    </row>
    <row r="296" spans="1:4" ht="13" x14ac:dyDescent="0.3">
      <c r="A296" s="13"/>
      <c r="B296" s="13" t="str">
        <f ca="1">IF(Step1_GenProfile!H311, "new double[]{"&amp;Step1_GenProfile!J311&amp;",","")</f>
        <v>new double[]{5.16889674418604,</v>
      </c>
      <c r="C296" s="13">
        <f ca="1">IF(Step1_GenProfile!H311, Step1_GenProfile!I311*60,"")</f>
        <v>46.827906976744117</v>
      </c>
      <c r="D296" s="13" t="str">
        <f>IF(Step1_GenProfile!H311, IF(Step1_GenProfile!M311,"}};","},"), "")</f>
        <v>},</v>
      </c>
    </row>
    <row r="297" spans="1:4" ht="13" x14ac:dyDescent="0.3">
      <c r="A297" s="13"/>
      <c r="B297" s="13" t="str">
        <f ca="1">IF(Step1_GenProfile!H312, "new double[]{"&amp;Step1_GenProfile!J312&amp;",","")</f>
        <v>new double[]{5.17814232558139,</v>
      </c>
      <c r="C297" s="13">
        <f ca="1">IF(Step1_GenProfile!H312, Step1_GenProfile!I312*60,"")</f>
        <v>45.627906976744121</v>
      </c>
      <c r="D297" s="13" t="str">
        <f>IF(Step1_GenProfile!H312, IF(Step1_GenProfile!M312,"}};","},"), "")</f>
        <v>},</v>
      </c>
    </row>
    <row r="298" spans="1:4" ht="13" x14ac:dyDescent="0.3">
      <c r="A298" s="13"/>
      <c r="B298" s="13" t="str">
        <f ca="1">IF(Step1_GenProfile!H313, "new double[]{"&amp;Step1_GenProfile!J313&amp;",","")</f>
        <v>new double[]{5.18714790697674,</v>
      </c>
      <c r="C298" s="13">
        <f ca="1">IF(Step1_GenProfile!H313, Step1_GenProfile!I313*60,"")</f>
        <v>44.427906976744126</v>
      </c>
      <c r="D298" s="13" t="str">
        <f>IF(Step1_GenProfile!H313, IF(Step1_GenProfile!M313,"}};","},"), "")</f>
        <v>},</v>
      </c>
    </row>
    <row r="299" spans="1:4" ht="13" x14ac:dyDescent="0.3">
      <c r="A299" s="13"/>
      <c r="B299" s="13" t="str">
        <f ca="1">IF(Step1_GenProfile!H314, "new double[]{"&amp;Step1_GenProfile!J314&amp;",","")</f>
        <v>new double[]{5.19591348837209,</v>
      </c>
      <c r="C299" s="13">
        <f ca="1">IF(Step1_GenProfile!H314, Step1_GenProfile!I314*60,"")</f>
        <v>43.227906976744123</v>
      </c>
      <c r="D299" s="13" t="str">
        <f>IF(Step1_GenProfile!H314, IF(Step1_GenProfile!M314,"}};","},"), "")</f>
        <v>},</v>
      </c>
    </row>
    <row r="300" spans="1:4" ht="13" x14ac:dyDescent="0.3">
      <c r="A300" s="13"/>
      <c r="B300" s="13" t="str">
        <f ca="1">IF(Step1_GenProfile!H315, "new double[]{"&amp;Step1_GenProfile!J315&amp;",","")</f>
        <v>new double[]{5.20443906976744,</v>
      </c>
      <c r="C300" s="13">
        <f ca="1">IF(Step1_GenProfile!H315, Step1_GenProfile!I315*60,"")</f>
        <v>42.027906976744113</v>
      </c>
      <c r="D300" s="13" t="str">
        <f>IF(Step1_GenProfile!H315, IF(Step1_GenProfile!M315,"}};","},"), "")</f>
        <v>},</v>
      </c>
    </row>
    <row r="301" spans="1:4" ht="13" x14ac:dyDescent="0.3">
      <c r="A301" s="13"/>
      <c r="B301" s="13" t="str">
        <f ca="1">IF(Step1_GenProfile!H316, "new double[]{"&amp;Step1_GenProfile!J316&amp;",","")</f>
        <v>new double[]{5.21272465116279,</v>
      </c>
      <c r="C301" s="13">
        <f ca="1">IF(Step1_GenProfile!H316, Step1_GenProfile!I316*60,"")</f>
        <v>40.827906976744117</v>
      </c>
      <c r="D301" s="13" t="str">
        <f>IF(Step1_GenProfile!H316, IF(Step1_GenProfile!M316,"}};","},"), "")</f>
        <v>},</v>
      </c>
    </row>
    <row r="302" spans="1:4" ht="13" x14ac:dyDescent="0.3">
      <c r="A302" s="13"/>
      <c r="B302" s="13" t="str">
        <f ca="1">IF(Step1_GenProfile!H317, "new double[]{"&amp;Step1_GenProfile!J317&amp;",","")</f>
        <v>new double[]{5.22077023255814,</v>
      </c>
      <c r="C302" s="13">
        <f ca="1">IF(Step1_GenProfile!H317, Step1_GenProfile!I317*60,"")</f>
        <v>39.627906976744114</v>
      </c>
      <c r="D302" s="13" t="str">
        <f>IF(Step1_GenProfile!H317, IF(Step1_GenProfile!M317,"}};","},"), "")</f>
        <v>},</v>
      </c>
    </row>
    <row r="303" spans="1:4" ht="13" x14ac:dyDescent="0.3">
      <c r="A303" s="13"/>
      <c r="B303" s="13" t="str">
        <f ca="1">IF(Step1_GenProfile!H318, "new double[]{"&amp;Step1_GenProfile!J318&amp;",","")</f>
        <v>new double[]{5.22857581395349,</v>
      </c>
      <c r="C303" s="13">
        <f ca="1">IF(Step1_GenProfile!H318, Step1_GenProfile!I318*60,"")</f>
        <v>38.427906976744119</v>
      </c>
      <c r="D303" s="13" t="str">
        <f>IF(Step1_GenProfile!H318, IF(Step1_GenProfile!M318,"}};","},"), "")</f>
        <v>},</v>
      </c>
    </row>
    <row r="304" spans="1:4" ht="13" x14ac:dyDescent="0.3">
      <c r="A304" s="13"/>
      <c r="B304" s="13" t="str">
        <f ca="1">IF(Step1_GenProfile!H319, "new double[]{"&amp;Step1_GenProfile!J319&amp;",","")</f>
        <v>new double[]{5.23614139534884,</v>
      </c>
      <c r="C304" s="13">
        <f ca="1">IF(Step1_GenProfile!H319, Step1_GenProfile!I319*60,"")</f>
        <v>37.227906976744109</v>
      </c>
      <c r="D304" s="13" t="str">
        <f>IF(Step1_GenProfile!H319, IF(Step1_GenProfile!M319,"}};","},"), "")</f>
        <v>},</v>
      </c>
    </row>
    <row r="305" spans="1:4" ht="13" x14ac:dyDescent="0.3">
      <c r="A305" s="13"/>
      <c r="B305" s="13" t="str">
        <f ca="1">IF(Step1_GenProfile!H320, "new double[]{"&amp;Step1_GenProfile!J320&amp;",","")</f>
        <v>new double[]{5.24346697674418,</v>
      </c>
      <c r="C305" s="13">
        <f ca="1">IF(Step1_GenProfile!H320, Step1_GenProfile!I320*60,"")</f>
        <v>36.027906976744113</v>
      </c>
      <c r="D305" s="13" t="str">
        <f>IF(Step1_GenProfile!H320, IF(Step1_GenProfile!M320,"}};","},"), "")</f>
        <v>},</v>
      </c>
    </row>
    <row r="306" spans="1:4" ht="13" x14ac:dyDescent="0.3">
      <c r="A306" s="13"/>
      <c r="B306" s="13" t="str">
        <f ca="1">IF(Step1_GenProfile!H321, "new double[]{"&amp;Step1_GenProfile!J321&amp;",","")</f>
        <v>new double[]{5.25055255813953,</v>
      </c>
      <c r="C306" s="13">
        <f ca="1">IF(Step1_GenProfile!H321, Step1_GenProfile!I321*60,"")</f>
        <v>34.827906976744103</v>
      </c>
      <c r="D306" s="13" t="str">
        <f>IF(Step1_GenProfile!H321, IF(Step1_GenProfile!M321,"}};","},"), "")</f>
        <v>},</v>
      </c>
    </row>
    <row r="307" spans="1:4" ht="13" x14ac:dyDescent="0.3">
      <c r="A307" s="13"/>
      <c r="B307" s="13" t="str">
        <f ca="1">IF(Step1_GenProfile!H322, "new double[]{"&amp;Step1_GenProfile!J322&amp;",","")</f>
        <v>new double[]{5.25739813953488,</v>
      </c>
      <c r="C307" s="13">
        <f ca="1">IF(Step1_GenProfile!H322, Step1_GenProfile!I322*60,"")</f>
        <v>33.6279069767441</v>
      </c>
      <c r="D307" s="13" t="str">
        <f>IF(Step1_GenProfile!H322, IF(Step1_GenProfile!M322,"}};","},"), "")</f>
        <v>},</v>
      </c>
    </row>
    <row r="308" spans="1:4" ht="13" x14ac:dyDescent="0.3">
      <c r="A308" s="13"/>
      <c r="B308" s="13" t="str">
        <f ca="1">IF(Step1_GenProfile!H323, "new double[]{"&amp;Step1_GenProfile!J323&amp;",","")</f>
        <v>new double[]{5.26400372093023,</v>
      </c>
      <c r="C308" s="13">
        <f ca="1">IF(Step1_GenProfile!H323, Step1_GenProfile!I323*60,"")</f>
        <v>32.427906976744097</v>
      </c>
      <c r="D308" s="13" t="str">
        <f>IF(Step1_GenProfile!H323, IF(Step1_GenProfile!M323,"}};","},"), "")</f>
        <v>},</v>
      </c>
    </row>
    <row r="309" spans="1:4" ht="13" x14ac:dyDescent="0.3">
      <c r="A309" s="13"/>
      <c r="B309" s="13" t="str">
        <f ca="1">IF(Step1_GenProfile!H324, "new double[]{"&amp;Step1_GenProfile!J324&amp;",","")</f>
        <v>new double[]{5.27036930232558,</v>
      </c>
      <c r="C309" s="13">
        <f ca="1">IF(Step1_GenProfile!H324, Step1_GenProfile!I324*60,"")</f>
        <v>31.227906976744102</v>
      </c>
      <c r="D309" s="13" t="str">
        <f>IF(Step1_GenProfile!H324, IF(Step1_GenProfile!M324,"}};","},"), "")</f>
        <v>},</v>
      </c>
    </row>
    <row r="310" spans="1:4" ht="13" x14ac:dyDescent="0.3">
      <c r="A310" s="13"/>
      <c r="B310" s="13" t="str">
        <f ca="1">IF(Step1_GenProfile!H325, "new double[]{"&amp;Step1_GenProfile!J325&amp;",","")</f>
        <v>new double[]{5.27649488372093,</v>
      </c>
      <c r="C310" s="13">
        <f ca="1">IF(Step1_GenProfile!H325, Step1_GenProfile!I325*60,"")</f>
        <v>30.027906976744084</v>
      </c>
      <c r="D310" s="13" t="str">
        <f>IF(Step1_GenProfile!H325, IF(Step1_GenProfile!M325,"}};","},"), "")</f>
        <v>},</v>
      </c>
    </row>
    <row r="311" spans="1:4" ht="13" x14ac:dyDescent="0.3">
      <c r="A311" s="13"/>
      <c r="B311" s="13" t="str">
        <f ca="1">IF(Step1_GenProfile!H326, "new double[]{"&amp;Step1_GenProfile!J326&amp;",","")</f>
        <v>new double[]{5.28238046511628,</v>
      </c>
      <c r="C311" s="13">
        <f ca="1">IF(Step1_GenProfile!H326, Step1_GenProfile!I326*60,"")</f>
        <v>28.827906976744085</v>
      </c>
      <c r="D311" s="13" t="str">
        <f>IF(Step1_GenProfile!H326, IF(Step1_GenProfile!M326,"}};","},"), "")</f>
        <v>},</v>
      </c>
    </row>
    <row r="312" spans="1:4" ht="13" x14ac:dyDescent="0.3">
      <c r="A312" s="13"/>
      <c r="B312" s="13" t="str">
        <f ca="1">IF(Step1_GenProfile!H327, "new double[]{"&amp;Step1_GenProfile!J327&amp;",","")</f>
        <v>new double[]{5.28802604651163,</v>
      </c>
      <c r="C312" s="13">
        <f ca="1">IF(Step1_GenProfile!H327, Step1_GenProfile!I327*60,"")</f>
        <v>27.627906976744075</v>
      </c>
      <c r="D312" s="13" t="str">
        <f>IF(Step1_GenProfile!H327, IF(Step1_GenProfile!M327,"}};","},"), "")</f>
        <v>},</v>
      </c>
    </row>
    <row r="313" spans="1:4" ht="13" x14ac:dyDescent="0.3">
      <c r="A313" s="13"/>
      <c r="B313" s="13" t="str">
        <f ca="1">IF(Step1_GenProfile!H328, "new double[]{"&amp;Step1_GenProfile!J328&amp;",","")</f>
        <v>new double[]{5.29343162790697,</v>
      </c>
      <c r="C313" s="13">
        <f ca="1">IF(Step1_GenProfile!H328, Step1_GenProfile!I328*60,"")</f>
        <v>26.427906976744076</v>
      </c>
      <c r="D313" s="13" t="str">
        <f>IF(Step1_GenProfile!H328, IF(Step1_GenProfile!M328,"}};","},"), "")</f>
        <v>},</v>
      </c>
    </row>
    <row r="314" spans="1:4" ht="13" x14ac:dyDescent="0.3">
      <c r="A314" s="13"/>
      <c r="B314" s="13" t="str">
        <f ca="1">IF(Step1_GenProfile!H329, "new double[]{"&amp;Step1_GenProfile!J329&amp;",","")</f>
        <v>new double[]{5.29859720930232,</v>
      </c>
      <c r="C314" s="13">
        <f ca="1">IF(Step1_GenProfile!H329, Step1_GenProfile!I329*60,"")</f>
        <v>25.227906976744073</v>
      </c>
      <c r="D314" s="13" t="str">
        <f>IF(Step1_GenProfile!H329, IF(Step1_GenProfile!M329,"}};","},"), "")</f>
        <v>},</v>
      </c>
    </row>
    <row r="315" spans="1:4" ht="13" x14ac:dyDescent="0.3">
      <c r="A315" s="13"/>
      <c r="B315" s="13" t="str">
        <f ca="1">IF(Step1_GenProfile!H330, "new double[]{"&amp;Step1_GenProfile!J330&amp;",","")</f>
        <v>new double[]{5.30352279069767,</v>
      </c>
      <c r="C315" s="13">
        <f ca="1">IF(Step1_GenProfile!H330, Step1_GenProfile!I330*60,"")</f>
        <v>24.027906976744081</v>
      </c>
      <c r="D315" s="13" t="str">
        <f ca="1">IF(Step1_GenProfile!H330, IF(Step1_GenProfile!M330,"}};","},"), "")</f>
        <v>},</v>
      </c>
    </row>
    <row r="316" spans="1:4" ht="13" x14ac:dyDescent="0.3">
      <c r="A316" s="13"/>
      <c r="B316" s="13" t="str">
        <f ca="1">IF(Step1_GenProfile!H331, "new double[]{"&amp;Step1_GenProfile!J331&amp;",","")</f>
        <v>new double[]{5.30821395348837,</v>
      </c>
      <c r="C316" s="13">
        <f ca="1">IF(Step1_GenProfile!H331, Step1_GenProfile!I331*60,"")</f>
        <v>22.883720930232457</v>
      </c>
      <c r="D316" s="13" t="str">
        <f ca="1">IF(Step1_GenProfile!H331, IF(Step1_GenProfile!M331,"}};","},"), "")</f>
        <v>},</v>
      </c>
    </row>
    <row r="317" spans="1:4" ht="13" x14ac:dyDescent="0.3">
      <c r="A317" s="13"/>
      <c r="B317" s="13" t="str">
        <f ca="1">IF(Step1_GenProfile!H332, "new double[]{"&amp;Step1_GenProfile!J332&amp;",","")</f>
        <v>new double[]{5.31267906976744,</v>
      </c>
      <c r="C317" s="13">
        <f ca="1">IF(Step1_GenProfile!H332, Step1_GenProfile!I332*60,"")</f>
        <v>21.767441860465013</v>
      </c>
      <c r="D317" s="13" t="str">
        <f ca="1">IF(Step1_GenProfile!H332, IF(Step1_GenProfile!M332,"}};","},"), "")</f>
        <v>},</v>
      </c>
    </row>
    <row r="318" spans="1:4" ht="13" x14ac:dyDescent="0.3">
      <c r="A318" s="13"/>
      <c r="B318" s="13" t="str">
        <f ca="1">IF(Step1_GenProfile!H333, "new double[]{"&amp;Step1_GenProfile!J333&amp;",","")</f>
        <v>new double[]{5.31692372093023,</v>
      </c>
      <c r="C318" s="13">
        <f ca="1">IF(Step1_GenProfile!H333, Step1_GenProfile!I333*60,"")</f>
        <v>20.679069767441764</v>
      </c>
      <c r="D318" s="13" t="str">
        <f ca="1">IF(Step1_GenProfile!H333, IF(Step1_GenProfile!M333,"}};","},"), "")</f>
        <v>},</v>
      </c>
    </row>
    <row r="319" spans="1:4" ht="13" x14ac:dyDescent="0.3">
      <c r="A319" s="13"/>
      <c r="B319" s="13" t="str">
        <f ca="1">IF(Step1_GenProfile!H334, "new double[]{"&amp;Step1_GenProfile!J334&amp;",","")</f>
        <v>new double[]{5.32095348837209,</v>
      </c>
      <c r="C319" s="13">
        <f ca="1">IF(Step1_GenProfile!H334, Step1_GenProfile!I334*60,"")</f>
        <v>19.618604651162695</v>
      </c>
      <c r="D319" s="13" t="str">
        <f ca="1">IF(Step1_GenProfile!H334, IF(Step1_GenProfile!M334,"}};","},"), "")</f>
        <v>},</v>
      </c>
    </row>
    <row r="320" spans="1:4" ht="13" x14ac:dyDescent="0.3">
      <c r="A320" s="13"/>
      <c r="B320" s="13" t="str">
        <f ca="1">IF(Step1_GenProfile!H335, "new double[]{"&amp;Step1_GenProfile!J335&amp;",","")</f>
        <v>new double[]{5.32477395348837,</v>
      </c>
      <c r="C320" s="13">
        <f ca="1">IF(Step1_GenProfile!H335, Step1_GenProfile!I335*60,"")</f>
        <v>18.58604651162781</v>
      </c>
      <c r="D320" s="13" t="str">
        <f ca="1">IF(Step1_GenProfile!H335, IF(Step1_GenProfile!M335,"}};","},"), "")</f>
        <v>},</v>
      </c>
    </row>
    <row r="321" spans="1:4" ht="13" x14ac:dyDescent="0.3">
      <c r="A321" s="13"/>
      <c r="B321" s="13" t="str">
        <f ca="1">IF(Step1_GenProfile!H336, "new double[]{"&amp;Step1_GenProfile!J336&amp;",","")</f>
        <v>new double[]{5.32839069767441,</v>
      </c>
      <c r="C321" s="13">
        <f ca="1">IF(Step1_GenProfile!H336, Step1_GenProfile!I336*60,"")</f>
        <v>17.581395348837116</v>
      </c>
      <c r="D321" s="13" t="str">
        <f ca="1">IF(Step1_GenProfile!H336, IF(Step1_GenProfile!M336,"}};","},"), "")</f>
        <v>},</v>
      </c>
    </row>
    <row r="322" spans="1:4" ht="13" x14ac:dyDescent="0.3">
      <c r="A322" s="13"/>
      <c r="B322" s="13" t="str">
        <f ca="1">IF(Step1_GenProfile!H337, "new double[]{"&amp;Step1_GenProfile!J337&amp;",","")</f>
        <v>new double[]{5.33180930232558,</v>
      </c>
      <c r="C322" s="13">
        <f ca="1">IF(Step1_GenProfile!H337, Step1_GenProfile!I337*60,"")</f>
        <v>16.604651162790606</v>
      </c>
      <c r="D322" s="13" t="str">
        <f ca="1">IF(Step1_GenProfile!H337, IF(Step1_GenProfile!M337,"}};","},"), "")</f>
        <v>},</v>
      </c>
    </row>
    <row r="323" spans="1:4" ht="13" x14ac:dyDescent="0.3">
      <c r="A323" s="13"/>
      <c r="B323" s="13" t="str">
        <f ca="1">IF(Step1_GenProfile!H338, "new double[]{"&amp;Step1_GenProfile!J338&amp;",","")</f>
        <v>new double[]{5.33503534883721,</v>
      </c>
      <c r="C323" s="13">
        <f ca="1">IF(Step1_GenProfile!H338, Step1_GenProfile!I338*60,"")</f>
        <v>15.655813953488284</v>
      </c>
      <c r="D323" s="13" t="str">
        <f ca="1">IF(Step1_GenProfile!H338, IF(Step1_GenProfile!M338,"}};","},"), "")</f>
        <v>},</v>
      </c>
    </row>
    <row r="324" spans="1:4" ht="13" x14ac:dyDescent="0.3">
      <c r="A324" s="13"/>
      <c r="B324" s="13" t="str">
        <f ca="1">IF(Step1_GenProfile!H339, "new double[]{"&amp;Step1_GenProfile!J339&amp;",","")</f>
        <v>new double[]{5.33807441860465,</v>
      </c>
      <c r="C324" s="13">
        <f ca="1">IF(Step1_GenProfile!H339, Step1_GenProfile!I339*60,"")</f>
        <v>14.734883720930146</v>
      </c>
      <c r="D324" s="13" t="str">
        <f ca="1">IF(Step1_GenProfile!H339, IF(Step1_GenProfile!M339,"}};","},"), "")</f>
        <v>},</v>
      </c>
    </row>
    <row r="325" spans="1:4" ht="13" x14ac:dyDescent="0.3">
      <c r="A325" s="13"/>
      <c r="B325" s="13" t="str">
        <f ca="1">IF(Step1_GenProfile!H340, "new double[]{"&amp;Step1_GenProfile!J340&amp;",","")</f>
        <v>new double[]{5.34093209302325,</v>
      </c>
      <c r="C325" s="13">
        <f ca="1">IF(Step1_GenProfile!H340, Step1_GenProfile!I340*60,"")</f>
        <v>13.841860465116193</v>
      </c>
      <c r="D325" s="13" t="str">
        <f ca="1">IF(Step1_GenProfile!H340, IF(Step1_GenProfile!M340,"}};","},"), "")</f>
        <v>},</v>
      </c>
    </row>
    <row r="326" spans="1:4" ht="13" x14ac:dyDescent="0.3">
      <c r="A326" s="13"/>
      <c r="B326" s="13" t="str">
        <f ca="1">IF(Step1_GenProfile!H341, "new double[]{"&amp;Step1_GenProfile!J341&amp;",","")</f>
        <v>new double[]{5.34361395348837,</v>
      </c>
      <c r="C326" s="13">
        <f ca="1">IF(Step1_GenProfile!H341, Step1_GenProfile!I341*60,"")</f>
        <v>12.97674418604643</v>
      </c>
      <c r="D326" s="13" t="str">
        <f ca="1">IF(Step1_GenProfile!H341, IF(Step1_GenProfile!M341,"}};","},"), "")</f>
        <v>},</v>
      </c>
    </row>
    <row r="327" spans="1:4" ht="13" x14ac:dyDescent="0.3">
      <c r="A327" s="13"/>
      <c r="B327" s="13" t="str">
        <f ca="1">IF(Step1_GenProfile!H342, "new double[]{"&amp;Step1_GenProfile!J342&amp;",","")</f>
        <v>new double[]{5.34612558139534,</v>
      </c>
      <c r="C327" s="13">
        <f ca="1">IF(Step1_GenProfile!H342, Step1_GenProfile!I342*60,"")</f>
        <v>12.139534883720852</v>
      </c>
      <c r="D327" s="13" t="str">
        <f ca="1">IF(Step1_GenProfile!H342, IF(Step1_GenProfile!M342,"}};","},"), "")</f>
        <v>},</v>
      </c>
    </row>
    <row r="328" spans="1:4" ht="13" x14ac:dyDescent="0.3">
      <c r="A328" s="13"/>
      <c r="B328" s="13" t="str">
        <f ca="1">IF(Step1_GenProfile!H343, "new double[]{"&amp;Step1_GenProfile!J343&amp;",","")</f>
        <v>new double[]{5.34847255813953,</v>
      </c>
      <c r="C328" s="13">
        <f ca="1">IF(Step1_GenProfile!H343, Step1_GenProfile!I343*60,"")</f>
        <v>11.330232558139457</v>
      </c>
      <c r="D328" s="13" t="str">
        <f ca="1">IF(Step1_GenProfile!H343, IF(Step1_GenProfile!M343,"}};","},"), "")</f>
        <v>},</v>
      </c>
    </row>
    <row r="329" spans="1:4" ht="13" x14ac:dyDescent="0.3">
      <c r="A329" s="13"/>
      <c r="B329" s="13" t="str">
        <f ca="1">IF(Step1_GenProfile!H344, "new double[]{"&amp;Step1_GenProfile!J344&amp;",","")</f>
        <v>new double[]{5.35066046511628,</v>
      </c>
      <c r="C329" s="13">
        <f ca="1">IF(Step1_GenProfile!H344, Step1_GenProfile!I344*60,"")</f>
        <v>10.548837209302251</v>
      </c>
      <c r="D329" s="13" t="str">
        <f ca="1">IF(Step1_GenProfile!H344, IF(Step1_GenProfile!M344,"}};","},"), "")</f>
        <v>},</v>
      </c>
    </row>
    <row r="330" spans="1:4" ht="13" x14ac:dyDescent="0.3">
      <c r="A330" s="13"/>
      <c r="B330" s="13" t="str">
        <f ca="1">IF(Step1_GenProfile!H345, "new double[]{"&amp;Step1_GenProfile!J345&amp;",","")</f>
        <v>new double[]{5.35269488372093,</v>
      </c>
      <c r="C330" s="13">
        <f ca="1">IF(Step1_GenProfile!H345, Step1_GenProfile!I345*60,"")</f>
        <v>9.7953488372092306</v>
      </c>
      <c r="D330" s="13" t="str">
        <f ca="1">IF(Step1_GenProfile!H345, IF(Step1_GenProfile!M345,"}};","},"), "")</f>
        <v>},</v>
      </c>
    </row>
    <row r="331" spans="1:4" ht="13" x14ac:dyDescent="0.3">
      <c r="A331" s="13"/>
      <c r="B331" s="13" t="str">
        <f ca="1">IF(Step1_GenProfile!H346, "new double[]{"&amp;Step1_GenProfile!J346&amp;",","")</f>
        <v>new double[]{5.35458139534883,</v>
      </c>
      <c r="C331" s="13">
        <f ca="1">IF(Step1_GenProfile!H346, Step1_GenProfile!I346*60,"")</f>
        <v>9.0697674418603942</v>
      </c>
      <c r="D331" s="13" t="str">
        <f ca="1">IF(Step1_GenProfile!H346, IF(Step1_GenProfile!M346,"}};","},"), "")</f>
        <v>},</v>
      </c>
    </row>
    <row r="332" spans="1:4" ht="13" x14ac:dyDescent="0.3">
      <c r="A332" s="13"/>
      <c r="B332" s="13" t="str">
        <f ca="1">IF(Step1_GenProfile!H347, "new double[]{"&amp;Step1_GenProfile!J347&amp;",","")</f>
        <v>new double[]{5.35632558139535,</v>
      </c>
      <c r="C332" s="13">
        <f ca="1">IF(Step1_GenProfile!H347, Step1_GenProfile!I347*60,"")</f>
        <v>8.3720930232557471</v>
      </c>
      <c r="D332" s="13" t="str">
        <f ca="1">IF(Step1_GenProfile!H347, IF(Step1_GenProfile!M347,"}};","},"), "")</f>
        <v>},</v>
      </c>
    </row>
    <row r="333" spans="1:4" ht="13" x14ac:dyDescent="0.3">
      <c r="A333" s="13"/>
      <c r="B333" s="13" t="str">
        <f ca="1">IF(Step1_GenProfile!H348, "new double[]{"&amp;Step1_GenProfile!J348&amp;",","")</f>
        <v>new double[]{5.35793302325581,</v>
      </c>
      <c r="C333" s="13">
        <f ca="1">IF(Step1_GenProfile!H348, Step1_GenProfile!I348*60,"")</f>
        <v>7.7023255813952849</v>
      </c>
      <c r="D333" s="13" t="str">
        <f ca="1">IF(Step1_GenProfile!H348, IF(Step1_GenProfile!M348,"}};","},"), "")</f>
        <v>},</v>
      </c>
    </row>
    <row r="334" spans="1:4" ht="13" x14ac:dyDescent="0.3">
      <c r="A334" s="13"/>
      <c r="B334" s="13" t="str">
        <f ca="1">IF(Step1_GenProfile!H349, "new double[]{"&amp;Step1_GenProfile!J349&amp;",","")</f>
        <v>new double[]{5.35940930232558,</v>
      </c>
      <c r="C334" s="13">
        <f ca="1">IF(Step1_GenProfile!H349, Step1_GenProfile!I349*60,"")</f>
        <v>7.0604651162790084</v>
      </c>
      <c r="D334" s="13" t="str">
        <f ca="1">IF(Step1_GenProfile!H349, IF(Step1_GenProfile!M349,"}};","},"), "")</f>
        <v>},</v>
      </c>
    </row>
    <row r="335" spans="1:4" ht="13" x14ac:dyDescent="0.3">
      <c r="A335" s="13"/>
      <c r="B335" s="13" t="str">
        <f ca="1">IF(Step1_GenProfile!H350, "new double[]{"&amp;Step1_GenProfile!J350&amp;",","")</f>
        <v>new double[]{5.36076,</v>
      </c>
      <c r="C335" s="13">
        <f ca="1">IF(Step1_GenProfile!H350, Step1_GenProfile!I350*60,"")</f>
        <v>6.4465116279069168</v>
      </c>
      <c r="D335" s="13" t="str">
        <f ca="1">IF(Step1_GenProfile!H350, IF(Step1_GenProfile!M350,"}};","},"), "")</f>
        <v>},</v>
      </c>
    </row>
    <row r="336" spans="1:4" ht="13" x14ac:dyDescent="0.3">
      <c r="A336" s="13"/>
      <c r="B336" s="13" t="str">
        <f ca="1">IF(Step1_GenProfile!H351, "new double[]{"&amp;Step1_GenProfile!J351&amp;",","")</f>
        <v>new double[]{5.36199069767442,</v>
      </c>
      <c r="C336" s="13">
        <f ca="1">IF(Step1_GenProfile!H351, Step1_GenProfile!I351*60,"")</f>
        <v>5.8604651162790127</v>
      </c>
      <c r="D336" s="13" t="str">
        <f ca="1">IF(Step1_GenProfile!H351, IF(Step1_GenProfile!M351,"}};","},"), "")</f>
        <v>},</v>
      </c>
    </row>
    <row r="337" spans="1:4" ht="13" x14ac:dyDescent="0.3">
      <c r="A337" s="13"/>
      <c r="B337" s="13" t="str">
        <f ca="1">IF(Step1_GenProfile!H352, "new double[]{"&amp;Step1_GenProfile!J352&amp;",","")</f>
        <v>new double[]{5.36310697674418,</v>
      </c>
      <c r="C337" s="13">
        <f ca="1">IF(Step1_GenProfile!H352, Step1_GenProfile!I352*60,"")</f>
        <v>5.3023255813952943</v>
      </c>
      <c r="D337" s="13" t="str">
        <f ca="1">IF(Step1_GenProfile!H352, IF(Step1_GenProfile!M352,"}};","},"), "")</f>
        <v>},</v>
      </c>
    </row>
    <row r="338" spans="1:4" ht="13" x14ac:dyDescent="0.3">
      <c r="A338" s="13"/>
      <c r="B338" s="13" t="str">
        <f ca="1">IF(Step1_GenProfile!H353, "new double[]{"&amp;Step1_GenProfile!J353&amp;",","")</f>
        <v>new double[]{5.36411441860465,</v>
      </c>
      <c r="C338" s="13">
        <f ca="1">IF(Step1_GenProfile!H353, Step1_GenProfile!I353*60,"")</f>
        <v>4.7720930232557626</v>
      </c>
      <c r="D338" s="13" t="str">
        <f ca="1">IF(Step1_GenProfile!H353, IF(Step1_GenProfile!M353,"}};","},"), "")</f>
        <v>},</v>
      </c>
    </row>
    <row r="339" spans="1:4" ht="13" x14ac:dyDescent="0.3">
      <c r="A339" s="13"/>
      <c r="B339" s="13" t="str">
        <f ca="1">IF(Step1_GenProfile!H354, "new double[]{"&amp;Step1_GenProfile!J354&amp;",","")</f>
        <v>new double[]{5.36501860465116,</v>
      </c>
      <c r="C339" s="13">
        <f ca="1">IF(Step1_GenProfile!H354, Step1_GenProfile!I354*60,"")</f>
        <v>4.2697674418604166</v>
      </c>
      <c r="D339" s="13" t="str">
        <f ca="1">IF(Step1_GenProfile!H354, IF(Step1_GenProfile!M354,"}};","},"), "")</f>
        <v>},</v>
      </c>
    </row>
    <row r="340" spans="1:4" ht="13" x14ac:dyDescent="0.3">
      <c r="A340" s="13"/>
      <c r="B340" s="13" t="str">
        <f ca="1">IF(Step1_GenProfile!H355, "new double[]{"&amp;Step1_GenProfile!J355&amp;",","")</f>
        <v>new double[]{5.36582511627907,</v>
      </c>
      <c r="C340" s="13">
        <f ca="1">IF(Step1_GenProfile!H355, Step1_GenProfile!I355*60,"")</f>
        <v>3.7953488372092563</v>
      </c>
      <c r="D340" s="13" t="str">
        <f ca="1">IF(Step1_GenProfile!H355, IF(Step1_GenProfile!M355,"}};","},"), "")</f>
        <v>},</v>
      </c>
    </row>
    <row r="341" spans="1:4" ht="13" x14ac:dyDescent="0.3">
      <c r="A341" s="13"/>
      <c r="B341" s="13" t="str">
        <f ca="1">IF(Step1_GenProfile!H356, "new double[]{"&amp;Step1_GenProfile!J356&amp;",","")</f>
        <v>new double[]{5.36653953488372,</v>
      </c>
      <c r="C341" s="13">
        <f ca="1">IF(Step1_GenProfile!H356, Step1_GenProfile!I356*60,"")</f>
        <v>3.3488372093022818</v>
      </c>
      <c r="D341" s="13" t="str">
        <f ca="1">IF(Step1_GenProfile!H356, IF(Step1_GenProfile!M356,"}};","},"), "")</f>
        <v>},</v>
      </c>
    </row>
    <row r="342" spans="1:4" ht="13" x14ac:dyDescent="0.3">
      <c r="A342" s="13"/>
      <c r="B342" s="13" t="str">
        <f ca="1">IF(Step1_GenProfile!H357, "new double[]{"&amp;Step1_GenProfile!J357&amp;",","")</f>
        <v>new double[]{5.36716744186046,</v>
      </c>
      <c r="C342" s="13">
        <f ca="1">IF(Step1_GenProfile!H357, Step1_GenProfile!I357*60,"")</f>
        <v>2.9302325581394939</v>
      </c>
      <c r="D342" s="13" t="str">
        <f ca="1">IF(Step1_GenProfile!H357, IF(Step1_GenProfile!M357,"}};","},"), "")</f>
        <v>},</v>
      </c>
    </row>
    <row r="343" spans="1:4" ht="13" x14ac:dyDescent="0.3">
      <c r="A343" s="13"/>
      <c r="B343" s="13" t="str">
        <f ca="1">IF(Step1_GenProfile!H358, "new double[]{"&amp;Step1_GenProfile!J358&amp;",","")</f>
        <v>new double[]{5.36771441860465,</v>
      </c>
      <c r="C343" s="13">
        <f ca="1">IF(Step1_GenProfile!H358, Step1_GenProfile!I358*60,"")</f>
        <v>2.5395348837208918</v>
      </c>
      <c r="D343" s="13" t="str">
        <f ca="1">IF(Step1_GenProfile!H358, IF(Step1_GenProfile!M358,"}};","},"), "")</f>
        <v>},</v>
      </c>
    </row>
    <row r="344" spans="1:4" ht="13" x14ac:dyDescent="0.3">
      <c r="A344" s="13"/>
      <c r="B344" s="13" t="str">
        <f ca="1">IF(Step1_GenProfile!H359, "new double[]{"&amp;Step1_GenProfile!J359&amp;",","")</f>
        <v>new double[]{5.36818604651162,</v>
      </c>
      <c r="C344" s="13">
        <f ca="1">IF(Step1_GenProfile!H359, Step1_GenProfile!I359*60,"")</f>
        <v>2.1767441860464762</v>
      </c>
      <c r="D344" s="13" t="str">
        <f ca="1">IF(Step1_GenProfile!H359, IF(Step1_GenProfile!M359,"}};","},"), "")</f>
        <v>},</v>
      </c>
    </row>
    <row r="345" spans="1:4" ht="13" x14ac:dyDescent="0.3">
      <c r="A345" s="13"/>
      <c r="B345" s="13" t="str">
        <f ca="1">IF(Step1_GenProfile!H360, "new double[]{"&amp;Step1_GenProfile!J360&amp;",","")</f>
        <v>new double[]{5.36858790697674,</v>
      </c>
      <c r="C345" s="13">
        <f ca="1">IF(Step1_GenProfile!H360, Step1_GenProfile!I360*60,"")</f>
        <v>1.8418604651162465</v>
      </c>
      <c r="D345" s="13" t="str">
        <f ca="1">IF(Step1_GenProfile!H360, IF(Step1_GenProfile!M360,"}};","},"), "")</f>
        <v>},</v>
      </c>
    </row>
    <row r="346" spans="1:4" ht="13" x14ac:dyDescent="0.3">
      <c r="A346" s="13"/>
      <c r="B346" s="13" t="str">
        <f ca="1">IF(Step1_GenProfile!H361, "new double[]{"&amp;Step1_GenProfile!J361&amp;",","")</f>
        <v>new double[]{5.36892558139535,</v>
      </c>
      <c r="C346" s="13">
        <f ca="1">IF(Step1_GenProfile!H361, Step1_GenProfile!I361*60,"")</f>
        <v>1.5348837209302035</v>
      </c>
      <c r="D346" s="13" t="str">
        <f ca="1">IF(Step1_GenProfile!H361, IF(Step1_GenProfile!M361,"}};","},"), "")</f>
        <v>},</v>
      </c>
    </row>
    <row r="347" spans="1:4" ht="13" x14ac:dyDescent="0.3">
      <c r="A347" s="13"/>
      <c r="B347" s="13" t="str">
        <f ca="1">IF(Step1_GenProfile!H362, "new double[]{"&amp;Step1_GenProfile!J362&amp;",","")</f>
        <v>new double[]{5.36920465116279,</v>
      </c>
      <c r="C347" s="13">
        <f ca="1">IF(Step1_GenProfile!H362, Step1_GenProfile!I362*60,"")</f>
        <v>1.2558139534883459</v>
      </c>
      <c r="D347" s="13" t="str">
        <f ca="1">IF(Step1_GenProfile!H362, IF(Step1_GenProfile!M362,"}};","},"), "")</f>
        <v>},</v>
      </c>
    </row>
    <row r="348" spans="1:4" ht="13" x14ac:dyDescent="0.3">
      <c r="A348" s="13"/>
      <c r="B348" s="13" t="str">
        <f ca="1">IF(Step1_GenProfile!H363, "new double[]{"&amp;Step1_GenProfile!J363&amp;",","")</f>
        <v>new double[]{5.36943069767441,</v>
      </c>
      <c r="C348" s="13">
        <f ca="1">IF(Step1_GenProfile!H363, Step1_GenProfile!I363*60,"")</f>
        <v>1.0046511627906747</v>
      </c>
      <c r="D348" s="13" t="str">
        <f ca="1">IF(Step1_GenProfile!H363, IF(Step1_GenProfile!M363,"}};","},"), "")</f>
        <v>},</v>
      </c>
    </row>
    <row r="349" spans="1:4" ht="13" x14ac:dyDescent="0.3">
      <c r="A349" s="13"/>
      <c r="B349" s="13" t="str">
        <f ca="1">IF(Step1_GenProfile!H364, "new double[]{"&amp;Step1_GenProfile!J364&amp;",","")</f>
        <v>new double[]{5.36960930232558,</v>
      </c>
      <c r="C349" s="13">
        <f ca="1">IF(Step1_GenProfile!H364, Step1_GenProfile!I364*60,"")</f>
        <v>0.7813953488371892</v>
      </c>
      <c r="D349" s="13" t="str">
        <f ca="1">IF(Step1_GenProfile!H364, IF(Step1_GenProfile!M364,"}};","},"), "")</f>
        <v>},</v>
      </c>
    </row>
    <row r="350" spans="1:4" ht="13" x14ac:dyDescent="0.3">
      <c r="A350" s="13"/>
      <c r="B350" s="13" t="str">
        <f ca="1">IF(Step1_GenProfile!H365, "new double[]{"&amp;Step1_GenProfile!J365&amp;",","")</f>
        <v>new double[]{5.36974604651162,</v>
      </c>
      <c r="C350" s="13">
        <f ca="1">IF(Step1_GenProfile!H365, Step1_GenProfile!I365*60,"")</f>
        <v>0.58604651162788957</v>
      </c>
      <c r="D350" s="13" t="str">
        <f ca="1">IF(Step1_GenProfile!H365, IF(Step1_GenProfile!M365,"}};","},"), "")</f>
        <v>},</v>
      </c>
    </row>
    <row r="351" spans="1:4" ht="13" x14ac:dyDescent="0.3">
      <c r="A351" s="13"/>
      <c r="B351" s="13" t="str">
        <f ca="1">IF(Step1_GenProfile!H366, "new double[]{"&amp;Step1_GenProfile!J366&amp;",","")</f>
        <v>new double[]{5.3698465116279,</v>
      </c>
      <c r="C351" s="13">
        <f ca="1">IF(Step1_GenProfile!H366, Step1_GenProfile!I366*60,"")</f>
        <v>0.41860465116277612</v>
      </c>
      <c r="D351" s="13" t="str">
        <f ca="1">IF(Step1_GenProfile!H366, IF(Step1_GenProfile!M366,"}};","},"), "")</f>
        <v>},</v>
      </c>
    </row>
    <row r="352" spans="1:4" ht="13" x14ac:dyDescent="0.3">
      <c r="A352" s="13"/>
      <c r="B352" s="13" t="str">
        <f ca="1">IF(Step1_GenProfile!H367, "new double[]{"&amp;Step1_GenProfile!J367&amp;",","")</f>
        <v>new double[]{5.36991627906976,</v>
      </c>
      <c r="C352" s="13">
        <f ca="1">IF(Step1_GenProfile!H367, Step1_GenProfile!I367*60,"")</f>
        <v>0.27906976744184891</v>
      </c>
      <c r="D352" s="13" t="str">
        <f ca="1">IF(Step1_GenProfile!H367, IF(Step1_GenProfile!M367,"}};","},"), "")</f>
        <v>},</v>
      </c>
    </row>
    <row r="353" spans="1:4" ht="13" x14ac:dyDescent="0.3">
      <c r="A353" s="13"/>
      <c r="B353" s="13" t="str">
        <f ca="1">IF(Step1_GenProfile!H368, "new double[]{"&amp;Step1_GenProfile!J368&amp;",","")</f>
        <v>new double[]{5.36996093023255,</v>
      </c>
      <c r="C353" s="13">
        <f ca="1">IF(Step1_GenProfile!H368, Step1_GenProfile!I368*60,"")</f>
        <v>0.16744186046510759</v>
      </c>
      <c r="D353" s="13" t="str">
        <f ca="1">IF(Step1_GenProfile!H368, IF(Step1_GenProfile!M368,"}};","},"), "")</f>
        <v>},</v>
      </c>
    </row>
    <row r="354" spans="1:4" ht="13" x14ac:dyDescent="0.3">
      <c r="A354" s="13"/>
      <c r="B354" s="13" t="str">
        <f ca="1">IF(Step1_GenProfile!H369, "new double[]{"&amp;Step1_GenProfile!J369&amp;",","")</f>
        <v>new double[]{5.36998604651162,</v>
      </c>
      <c r="C354" s="13">
        <f ca="1">IF(Step1_GenProfile!H369, Step1_GenProfile!I369*60,"")</f>
        <v>8.3720930232552324E-2</v>
      </c>
      <c r="D354" s="13" t="str">
        <f ca="1">IF(Step1_GenProfile!H369, IF(Step1_GenProfile!M369,"}};","},"), "")</f>
        <v>},</v>
      </c>
    </row>
    <row r="355" spans="1:4" ht="13" x14ac:dyDescent="0.3">
      <c r="A355" s="13"/>
      <c r="B355" s="13" t="str">
        <f ca="1">IF(Step1_GenProfile!H370, "new double[]{"&amp;Step1_GenProfile!J370&amp;",","")</f>
        <v>new double[]{5.36999720930232,</v>
      </c>
      <c r="C355" s="13">
        <f ca="1">IF(Step1_GenProfile!H370, Step1_GenProfile!I370*60,"")</f>
        <v>2.7906976744183142E-2</v>
      </c>
      <c r="D355" s="13" t="str">
        <f ca="1">IF(Step1_GenProfile!H370, IF(Step1_GenProfile!M370,"}};","},"), "")</f>
        <v>},</v>
      </c>
    </row>
    <row r="356" spans="1:4" ht="13" x14ac:dyDescent="0.3">
      <c r="A356" s="13"/>
      <c r="B356" s="13" t="str">
        <f ca="1">IF(Step1_GenProfile!H371, "new double[]{"&amp;Step1_GenProfile!J371&amp;",","")</f>
        <v>new double[]{5.37,</v>
      </c>
      <c r="C356" s="13">
        <f ca="1">IF(Step1_GenProfile!H371, Step1_GenProfile!I371*60,"")</f>
        <v>0</v>
      </c>
      <c r="D356" s="13" t="str">
        <f ca="1">IF(Step1_GenProfile!H371, IF(Step1_GenProfile!M371,"}};","},"), "")</f>
        <v>}};</v>
      </c>
    </row>
    <row r="357" spans="1:4" ht="13" x14ac:dyDescent="0.3">
      <c r="A357" s="13"/>
      <c r="B357" s="13" t="str">
        <f ca="1">IF(Step1_GenProfile!H372, "new double[]{"&amp;Step1_GenProfile!J372&amp;",","")</f>
        <v/>
      </c>
      <c r="C357" s="13" t="str">
        <f ca="1">IF(Step1_GenProfile!H372, Step1_GenProfile!I372*60,"")</f>
        <v/>
      </c>
      <c r="D357" s="13" t="str">
        <f ca="1">IF(Step1_GenProfile!H372, IF(Step1_GenProfile!M372,"}};","},"), "")</f>
        <v/>
      </c>
    </row>
    <row r="358" spans="1:4" ht="13" x14ac:dyDescent="0.3">
      <c r="A358" s="13"/>
      <c r="B358" s="13" t="str">
        <f ca="1">IF(Step1_GenProfile!H373, "new double[]{"&amp;Step1_GenProfile!J373&amp;",","")</f>
        <v/>
      </c>
      <c r="C358" s="13" t="str">
        <f ca="1">IF(Step1_GenProfile!H373, Step1_GenProfile!I373*60,"")</f>
        <v/>
      </c>
      <c r="D358" s="13" t="str">
        <f ca="1">IF(Step1_GenProfile!H373, IF(Step1_GenProfile!M373,"}};","},"), "")</f>
        <v/>
      </c>
    </row>
    <row r="359" spans="1:4" ht="13" x14ac:dyDescent="0.3">
      <c r="A359" s="13"/>
      <c r="B359" s="13" t="str">
        <f ca="1">IF(Step1_GenProfile!H374, "new double[]{"&amp;Step1_GenProfile!J374&amp;",","")</f>
        <v/>
      </c>
      <c r="C359" s="13" t="str">
        <f ca="1">IF(Step1_GenProfile!H374, Step1_GenProfile!I374*60,"")</f>
        <v/>
      </c>
      <c r="D359" s="13" t="str">
        <f ca="1">IF(Step1_GenProfile!H374, IF(Step1_GenProfile!M374,"}};","},"), "")</f>
        <v/>
      </c>
    </row>
    <row r="360" spans="1:4" ht="13" x14ac:dyDescent="0.3">
      <c r="A360" s="13"/>
      <c r="B360" s="13" t="str">
        <f ca="1">IF(Step1_GenProfile!H375, "new double[]{"&amp;Step1_GenProfile!J375&amp;",","")</f>
        <v/>
      </c>
      <c r="C360" s="13" t="str">
        <f ca="1">IF(Step1_GenProfile!H375, Step1_GenProfile!I375*60,"")</f>
        <v/>
      </c>
      <c r="D360" s="13" t="str">
        <f ca="1">IF(Step1_GenProfile!H375, IF(Step1_GenProfile!M375,"}};","},"), "")</f>
        <v/>
      </c>
    </row>
    <row r="361" spans="1:4" ht="13" x14ac:dyDescent="0.3">
      <c r="A361" s="13"/>
      <c r="B361" s="13" t="str">
        <f ca="1">IF(Step1_GenProfile!H376, "new double[]{"&amp;Step1_GenProfile!J376&amp;",","")</f>
        <v/>
      </c>
      <c r="C361" s="13" t="str">
        <f ca="1">IF(Step1_GenProfile!H376, Step1_GenProfile!I376*60,"")</f>
        <v/>
      </c>
      <c r="D361" s="13" t="str">
        <f ca="1">IF(Step1_GenProfile!H376, IF(Step1_GenProfile!M376,"}};","},"), "")</f>
        <v/>
      </c>
    </row>
    <row r="362" spans="1:4" ht="13" x14ac:dyDescent="0.3">
      <c r="A362" s="13"/>
      <c r="B362" s="13" t="str">
        <f ca="1">IF(Step1_GenProfile!H377, "new double[]{"&amp;Step1_GenProfile!J377&amp;",","")</f>
        <v/>
      </c>
      <c r="C362" s="13" t="str">
        <f ca="1">IF(Step1_GenProfile!H377, Step1_GenProfile!I377*60,"")</f>
        <v/>
      </c>
      <c r="D362" s="13" t="str">
        <f ca="1">IF(Step1_GenProfile!H377, IF(Step1_GenProfile!M377,"}};","},"), "")</f>
        <v/>
      </c>
    </row>
    <row r="363" spans="1:4" ht="13" x14ac:dyDescent="0.3">
      <c r="A363" s="13"/>
      <c r="B363" s="13" t="str">
        <f ca="1">IF(Step1_GenProfile!H378, "new double[]{"&amp;Step1_GenProfile!J378&amp;",","")</f>
        <v/>
      </c>
      <c r="C363" s="13" t="str">
        <f ca="1">IF(Step1_GenProfile!H378, Step1_GenProfile!I378*60,"")</f>
        <v/>
      </c>
      <c r="D363" s="13" t="str">
        <f ca="1">IF(Step1_GenProfile!H378, IF(Step1_GenProfile!M378,"}};","},"), "")</f>
        <v/>
      </c>
    </row>
    <row r="364" spans="1:4" ht="13" x14ac:dyDescent="0.3">
      <c r="A364" s="13"/>
      <c r="B364" s="13" t="str">
        <f ca="1">IF(Step1_GenProfile!H379, "new double[]{"&amp;Step1_GenProfile!J379&amp;",","")</f>
        <v/>
      </c>
      <c r="C364" s="13" t="str">
        <f ca="1">IF(Step1_GenProfile!H379, Step1_GenProfile!I379*60,"")</f>
        <v/>
      </c>
      <c r="D364" s="13" t="str">
        <f ca="1">IF(Step1_GenProfile!H379, IF(Step1_GenProfile!M379,"}};","},"), "")</f>
        <v/>
      </c>
    </row>
    <row r="365" spans="1:4" ht="13" x14ac:dyDescent="0.3">
      <c r="A365" s="13"/>
      <c r="B365" s="13" t="str">
        <f ca="1">IF(Step1_GenProfile!H380, "new double[]{"&amp;Step1_GenProfile!J380&amp;",","")</f>
        <v/>
      </c>
      <c r="C365" s="13" t="str">
        <f ca="1">IF(Step1_GenProfile!H380, Step1_GenProfile!I380*60,"")</f>
        <v/>
      </c>
      <c r="D365" s="13" t="str">
        <f ca="1">IF(Step1_GenProfile!H380, IF(Step1_GenProfile!M380,"}};","},"), "")</f>
        <v/>
      </c>
    </row>
    <row r="366" spans="1:4" ht="13" x14ac:dyDescent="0.3">
      <c r="A366" s="13"/>
      <c r="B366" s="13" t="str">
        <f ca="1">IF(Step1_GenProfile!H381, "new double[]{"&amp;Step1_GenProfile!J381&amp;",","")</f>
        <v/>
      </c>
      <c r="C366" s="13" t="str">
        <f ca="1">IF(Step1_GenProfile!H381, Step1_GenProfile!I381*60,"")</f>
        <v/>
      </c>
      <c r="D366" s="13" t="str">
        <f ca="1">IF(Step1_GenProfile!H381, IF(Step1_GenProfile!M381,"}};","},"), "")</f>
        <v/>
      </c>
    </row>
    <row r="367" spans="1:4" ht="13" x14ac:dyDescent="0.3">
      <c r="A367" s="13"/>
      <c r="B367" s="13" t="str">
        <f ca="1">IF(Step1_GenProfile!H382, "new double[]{"&amp;Step1_GenProfile!J382&amp;",","")</f>
        <v/>
      </c>
      <c r="C367" s="13" t="str">
        <f ca="1">IF(Step1_GenProfile!H382, Step1_GenProfile!I382*60,"")</f>
        <v/>
      </c>
      <c r="D367" s="13" t="str">
        <f ca="1">IF(Step1_GenProfile!H382, IF(Step1_GenProfile!M382,"}};","},"), "")</f>
        <v/>
      </c>
    </row>
    <row r="368" spans="1:4" ht="13" x14ac:dyDescent="0.3">
      <c r="A368" s="13"/>
      <c r="B368" s="13" t="str">
        <f ca="1">IF(Step1_GenProfile!H383, "new double[]{"&amp;Step1_GenProfile!J383&amp;",","")</f>
        <v/>
      </c>
      <c r="C368" s="13" t="str">
        <f ca="1">IF(Step1_GenProfile!H383, Step1_GenProfile!I383*60,"")</f>
        <v/>
      </c>
      <c r="D368" s="13" t="str">
        <f ca="1">IF(Step1_GenProfile!H383, IF(Step1_GenProfile!M383,"}};","},"), "")</f>
        <v/>
      </c>
    </row>
    <row r="369" spans="1:4" ht="13" x14ac:dyDescent="0.3">
      <c r="A369" s="13"/>
      <c r="B369" s="13" t="str">
        <f ca="1">IF(Step1_GenProfile!H384, "new double[]{"&amp;Step1_GenProfile!J384&amp;",","")</f>
        <v/>
      </c>
      <c r="C369" s="13" t="str">
        <f ca="1">IF(Step1_GenProfile!H384, Step1_GenProfile!I384*60,"")</f>
        <v/>
      </c>
      <c r="D369" s="13" t="str">
        <f ca="1">IF(Step1_GenProfile!H384, IF(Step1_GenProfile!M384,"}};","},"), "")</f>
        <v/>
      </c>
    </row>
    <row r="370" spans="1:4" ht="13" x14ac:dyDescent="0.3">
      <c r="A370" s="13"/>
      <c r="B370" s="13" t="str">
        <f ca="1">IF(Step1_GenProfile!H385, "new double[]{"&amp;Step1_GenProfile!J385&amp;",","")</f>
        <v/>
      </c>
      <c r="C370" s="13" t="str">
        <f ca="1">IF(Step1_GenProfile!H385, Step1_GenProfile!I385*60,"")</f>
        <v/>
      </c>
      <c r="D370" s="13" t="str">
        <f ca="1">IF(Step1_GenProfile!H385, IF(Step1_GenProfile!M385,"}};","},"), "")</f>
        <v/>
      </c>
    </row>
    <row r="371" spans="1:4" ht="13" x14ac:dyDescent="0.3">
      <c r="A371" s="13"/>
      <c r="B371" s="13" t="str">
        <f ca="1">IF(Step1_GenProfile!H386, "new double[]{"&amp;Step1_GenProfile!J386&amp;",","")</f>
        <v/>
      </c>
      <c r="C371" s="13" t="str">
        <f ca="1">IF(Step1_GenProfile!H386, Step1_GenProfile!I386*60,"")</f>
        <v/>
      </c>
      <c r="D371" s="13" t="str">
        <f ca="1">IF(Step1_GenProfile!H386, IF(Step1_GenProfile!M386,"}};","},"), "")</f>
        <v/>
      </c>
    </row>
    <row r="372" spans="1:4" ht="13" x14ac:dyDescent="0.3">
      <c r="A372" s="13"/>
      <c r="B372" s="13" t="str">
        <f ca="1">IF(Step1_GenProfile!H387, "new double[]{"&amp;Step1_GenProfile!J387&amp;",","")</f>
        <v/>
      </c>
      <c r="C372" s="13" t="str">
        <f ca="1">IF(Step1_GenProfile!H387, Step1_GenProfile!I387*60,"")</f>
        <v/>
      </c>
      <c r="D372" s="13" t="str">
        <f ca="1">IF(Step1_GenProfile!H387, IF(Step1_GenProfile!M387,"}};","},"), "")</f>
        <v/>
      </c>
    </row>
    <row r="373" spans="1:4" ht="13" x14ac:dyDescent="0.3">
      <c r="A373" s="13"/>
      <c r="B373" s="13" t="str">
        <f ca="1">IF(Step1_GenProfile!H388, "new double[]{"&amp;Step1_GenProfile!J388&amp;",","")</f>
        <v/>
      </c>
      <c r="C373" s="13" t="str">
        <f ca="1">IF(Step1_GenProfile!H388, Step1_GenProfile!I388*60,"")</f>
        <v/>
      </c>
      <c r="D373" s="13" t="str">
        <f ca="1">IF(Step1_GenProfile!H388, IF(Step1_GenProfile!M388,"}};","},"), "")</f>
        <v/>
      </c>
    </row>
    <row r="374" spans="1:4" ht="13" x14ac:dyDescent="0.3">
      <c r="A374" s="13"/>
      <c r="B374" s="13" t="str">
        <f ca="1">IF(Step1_GenProfile!H389, "new double[]{"&amp;Step1_GenProfile!J389&amp;",","")</f>
        <v/>
      </c>
      <c r="C374" s="13" t="str">
        <f ca="1">IF(Step1_GenProfile!H389, Step1_GenProfile!I389*60,"")</f>
        <v/>
      </c>
      <c r="D374" s="13" t="str">
        <f ca="1">IF(Step1_GenProfile!H389, IF(Step1_GenProfile!M389,"}};","},"), "")</f>
        <v/>
      </c>
    </row>
    <row r="375" spans="1:4" ht="13" x14ac:dyDescent="0.3">
      <c r="A375" s="13"/>
      <c r="B375" s="13" t="str">
        <f ca="1">IF(Step1_GenProfile!H390, "new double[]{"&amp;Step1_GenProfile!J390&amp;",","")</f>
        <v/>
      </c>
      <c r="C375" s="13" t="str">
        <f ca="1">IF(Step1_GenProfile!H390, Step1_GenProfile!I390*60,"")</f>
        <v/>
      </c>
      <c r="D375" s="13" t="str">
        <f ca="1">IF(Step1_GenProfile!H390, IF(Step1_GenProfile!M390,"}};","},"), "")</f>
        <v/>
      </c>
    </row>
    <row r="376" spans="1:4" ht="13" x14ac:dyDescent="0.3">
      <c r="A376" s="13"/>
      <c r="B376" s="13" t="str">
        <f ca="1">IF(Step1_GenProfile!H391, "new double[]{"&amp;Step1_GenProfile!J391&amp;",","")</f>
        <v/>
      </c>
      <c r="C376" s="13" t="str">
        <f ca="1">IF(Step1_GenProfile!H391, Step1_GenProfile!I391*60,"")</f>
        <v/>
      </c>
      <c r="D376" s="13" t="str">
        <f ca="1">IF(Step1_GenProfile!H391, IF(Step1_GenProfile!M391,"}};","},"), "")</f>
        <v/>
      </c>
    </row>
    <row r="377" spans="1:4" ht="13" x14ac:dyDescent="0.3">
      <c r="A377" s="13"/>
      <c r="B377" s="13" t="str">
        <f ca="1">IF(Step1_GenProfile!H392, "new double[]{"&amp;Step1_GenProfile!J392&amp;",","")</f>
        <v/>
      </c>
      <c r="C377" s="13" t="str">
        <f ca="1">IF(Step1_GenProfile!H392, Step1_GenProfile!I392*60,"")</f>
        <v/>
      </c>
      <c r="D377" s="13" t="str">
        <f ca="1">IF(Step1_GenProfile!H392, IF(Step1_GenProfile!M392,"}};","},"), "")</f>
        <v/>
      </c>
    </row>
    <row r="378" spans="1:4" ht="13" x14ac:dyDescent="0.3">
      <c r="A378" s="13"/>
      <c r="B378" s="13" t="str">
        <f ca="1">IF(Step1_GenProfile!H393, "new double[]{"&amp;Step1_GenProfile!J393&amp;",","")</f>
        <v/>
      </c>
      <c r="C378" s="13" t="str">
        <f ca="1">IF(Step1_GenProfile!H393, Step1_GenProfile!I393*60,"")</f>
        <v/>
      </c>
      <c r="D378" s="13" t="str">
        <f ca="1">IF(Step1_GenProfile!H393, IF(Step1_GenProfile!M393,"}};","},"), "")</f>
        <v/>
      </c>
    </row>
    <row r="379" spans="1:4" ht="13" x14ac:dyDescent="0.3">
      <c r="A379" s="13"/>
      <c r="B379" s="13" t="str">
        <f ca="1">IF(Step1_GenProfile!H394, "new double[]{"&amp;Step1_GenProfile!J394&amp;",","")</f>
        <v/>
      </c>
      <c r="C379" s="13" t="str">
        <f ca="1">IF(Step1_GenProfile!H394, Step1_GenProfile!I394*60,"")</f>
        <v/>
      </c>
      <c r="D379" s="13" t="str">
        <f ca="1">IF(Step1_GenProfile!H394, IF(Step1_GenProfile!M394,"}};","},"), "")</f>
        <v/>
      </c>
    </row>
    <row r="380" spans="1:4" ht="13" x14ac:dyDescent="0.3">
      <c r="A380" s="13"/>
      <c r="B380" s="13" t="str">
        <f ca="1">IF(Step1_GenProfile!H395, "new double[]{"&amp;Step1_GenProfile!J395&amp;",","")</f>
        <v/>
      </c>
      <c r="C380" s="13" t="str">
        <f ca="1">IF(Step1_GenProfile!H395, Step1_GenProfile!I395*60,"")</f>
        <v/>
      </c>
      <c r="D380" s="13" t="str">
        <f ca="1">IF(Step1_GenProfile!H395, IF(Step1_GenProfile!M395,"}};","},"), "")</f>
        <v/>
      </c>
    </row>
    <row r="381" spans="1:4" ht="13" x14ac:dyDescent="0.3">
      <c r="A381" s="13"/>
      <c r="B381" s="13" t="str">
        <f ca="1">IF(Step1_GenProfile!H396, "new double[]{"&amp;Step1_GenProfile!J396&amp;",","")</f>
        <v/>
      </c>
      <c r="C381" s="13" t="str">
        <f ca="1">IF(Step1_GenProfile!H396, Step1_GenProfile!I396*60,"")</f>
        <v/>
      </c>
      <c r="D381" s="13" t="str">
        <f ca="1">IF(Step1_GenProfile!H396, IF(Step1_GenProfile!M396,"}};","},"), "")</f>
        <v/>
      </c>
    </row>
    <row r="382" spans="1:4" ht="13" x14ac:dyDescent="0.3">
      <c r="A382" s="13"/>
      <c r="B382" s="13" t="str">
        <f ca="1">IF(Step1_GenProfile!H397, "new double[]{"&amp;Step1_GenProfile!J397&amp;",","")</f>
        <v/>
      </c>
      <c r="C382" s="13" t="str">
        <f ca="1">IF(Step1_GenProfile!H397, Step1_GenProfile!I397*60,"")</f>
        <v/>
      </c>
      <c r="D382" s="13" t="str">
        <f ca="1">IF(Step1_GenProfile!H397, IF(Step1_GenProfile!M397,"}};","},"), "")</f>
        <v/>
      </c>
    </row>
    <row r="383" spans="1:4" ht="13" x14ac:dyDescent="0.3">
      <c r="A383" s="13"/>
      <c r="B383" s="13" t="str">
        <f ca="1">IF(Step1_GenProfile!H398, "new double[]{"&amp;Step1_GenProfile!J398&amp;",","")</f>
        <v/>
      </c>
      <c r="C383" s="13" t="str">
        <f ca="1">IF(Step1_GenProfile!H398, Step1_GenProfile!I398*60,"")</f>
        <v/>
      </c>
      <c r="D383" s="13" t="str">
        <f ca="1">IF(Step1_GenProfile!H398, IF(Step1_GenProfile!M398,"}};","},"), "")</f>
        <v/>
      </c>
    </row>
    <row r="384" spans="1:4" ht="13" x14ac:dyDescent="0.3">
      <c r="A384" s="13"/>
      <c r="B384" s="13" t="str">
        <f ca="1">IF(Step1_GenProfile!H399, "new double[]{"&amp;Step1_GenProfile!J399&amp;",","")</f>
        <v/>
      </c>
      <c r="C384" s="13" t="str">
        <f ca="1">IF(Step1_GenProfile!H399, Step1_GenProfile!I399*60,"")</f>
        <v/>
      </c>
      <c r="D384" s="13" t="str">
        <f ca="1">IF(Step1_GenProfile!H399, IF(Step1_GenProfile!M399,"}};","},"), "")</f>
        <v/>
      </c>
    </row>
    <row r="385" spans="1:4" ht="13" x14ac:dyDescent="0.3">
      <c r="A385" s="13"/>
      <c r="B385" s="13" t="str">
        <f ca="1">IF(Step1_GenProfile!H400, "new double[]{"&amp;Step1_GenProfile!J400&amp;",","")</f>
        <v/>
      </c>
      <c r="C385" s="13" t="str">
        <f ca="1">IF(Step1_GenProfile!H400, Step1_GenProfile!I400*60,"")</f>
        <v/>
      </c>
      <c r="D385" s="13" t="str">
        <f ca="1">IF(Step1_GenProfile!H400, IF(Step1_GenProfile!M400,"}};","},"), "")</f>
        <v/>
      </c>
    </row>
    <row r="386" spans="1:4" ht="13" x14ac:dyDescent="0.3">
      <c r="A386" s="13"/>
      <c r="B386" s="13" t="str">
        <f ca="1">IF(Step1_GenProfile!H401, "new double[]{"&amp;Step1_GenProfile!J401&amp;",","")</f>
        <v/>
      </c>
      <c r="C386" s="13" t="str">
        <f ca="1">IF(Step1_GenProfile!H401, Step1_GenProfile!I401*60,"")</f>
        <v/>
      </c>
      <c r="D386" s="13" t="str">
        <f ca="1">IF(Step1_GenProfile!H401, IF(Step1_GenProfile!M401,"}};","},"), "")</f>
        <v/>
      </c>
    </row>
    <row r="387" spans="1:4" ht="13" x14ac:dyDescent="0.3">
      <c r="A387" s="13"/>
      <c r="B387" s="13" t="str">
        <f ca="1">IF(Step1_GenProfile!H402, "new double[]{"&amp;Step1_GenProfile!J402&amp;",","")</f>
        <v/>
      </c>
      <c r="C387" s="13" t="str">
        <f ca="1">IF(Step1_GenProfile!H402, Step1_GenProfile!I402*60,"")</f>
        <v/>
      </c>
      <c r="D387" s="13" t="str">
        <f ca="1">IF(Step1_GenProfile!H402, IF(Step1_GenProfile!M402,"}};","},"), "")</f>
        <v/>
      </c>
    </row>
    <row r="388" spans="1:4" ht="13" x14ac:dyDescent="0.3">
      <c r="A388" s="13"/>
      <c r="B388" s="13" t="str">
        <f ca="1">IF(Step1_GenProfile!H403, "new double[]{"&amp;Step1_GenProfile!J403&amp;",","")</f>
        <v/>
      </c>
      <c r="C388" s="13" t="str">
        <f ca="1">IF(Step1_GenProfile!H403, Step1_GenProfile!I403*60,"")</f>
        <v/>
      </c>
      <c r="D388" s="13" t="str">
        <f ca="1">IF(Step1_GenProfile!H403, IF(Step1_GenProfile!M403,"}};","},"), "")</f>
        <v/>
      </c>
    </row>
    <row r="389" spans="1:4" ht="13" x14ac:dyDescent="0.3">
      <c r="A389" s="13"/>
      <c r="B389" s="13" t="str">
        <f ca="1">IF(Step1_GenProfile!H404, "new double[]{"&amp;Step1_GenProfile!J404&amp;",","")</f>
        <v/>
      </c>
      <c r="C389" s="13" t="str">
        <f ca="1">IF(Step1_GenProfile!H404, Step1_GenProfile!I404*60,"")</f>
        <v/>
      </c>
      <c r="D389" s="13" t="str">
        <f ca="1">IF(Step1_GenProfile!H404, IF(Step1_GenProfile!M404,"}};","},"), "")</f>
        <v/>
      </c>
    </row>
    <row r="390" spans="1:4" ht="13" x14ac:dyDescent="0.3">
      <c r="A390" s="13"/>
      <c r="B390" s="13" t="str">
        <f ca="1">IF(Step1_GenProfile!H405, "new double[]{"&amp;Step1_GenProfile!J405&amp;",","")</f>
        <v/>
      </c>
      <c r="C390" s="13" t="str">
        <f ca="1">IF(Step1_GenProfile!H405, Step1_GenProfile!I405*60,"")</f>
        <v/>
      </c>
      <c r="D390" s="13" t="str">
        <f ca="1">IF(Step1_GenProfile!H405, IF(Step1_GenProfile!M405,"}};","},"), "")</f>
        <v/>
      </c>
    </row>
    <row r="391" spans="1:4" ht="13" x14ac:dyDescent="0.3">
      <c r="A391" s="13"/>
      <c r="B391" s="13" t="str">
        <f ca="1">IF(Step1_GenProfile!H406, "new double[]{"&amp;Step1_GenProfile!J406&amp;",","")</f>
        <v/>
      </c>
      <c r="C391" s="13" t="str">
        <f ca="1">IF(Step1_GenProfile!H406, Step1_GenProfile!I406*60,"")</f>
        <v/>
      </c>
      <c r="D391" s="13" t="str">
        <f ca="1">IF(Step1_GenProfile!H406, IF(Step1_GenProfile!M406,"}};","},"), "")</f>
        <v/>
      </c>
    </row>
    <row r="392" spans="1:4" ht="13" x14ac:dyDescent="0.3">
      <c r="A392" s="13"/>
      <c r="B392" s="13" t="str">
        <f ca="1">IF(Step1_GenProfile!H407, "new double[]{"&amp;Step1_GenProfile!J407&amp;",","")</f>
        <v/>
      </c>
      <c r="C392" s="13" t="str">
        <f ca="1">IF(Step1_GenProfile!H407, Step1_GenProfile!I407*60,"")</f>
        <v/>
      </c>
      <c r="D392" s="13" t="str">
        <f ca="1">IF(Step1_GenProfile!H407, IF(Step1_GenProfile!M407,"}};","},"), "")</f>
        <v/>
      </c>
    </row>
    <row r="393" spans="1:4" ht="13" x14ac:dyDescent="0.3">
      <c r="A393" s="13"/>
      <c r="B393" s="13" t="str">
        <f ca="1">IF(Step1_GenProfile!H408, "new double[]{"&amp;Step1_GenProfile!J408&amp;",","")</f>
        <v/>
      </c>
      <c r="C393" s="13" t="str">
        <f ca="1">IF(Step1_GenProfile!H408, Step1_GenProfile!I408*60,"")</f>
        <v/>
      </c>
      <c r="D393" s="13" t="str">
        <f ca="1">IF(Step1_GenProfile!H408, IF(Step1_GenProfile!M408,"}};","},"), "")</f>
        <v/>
      </c>
    </row>
    <row r="394" spans="1:4" ht="13" x14ac:dyDescent="0.3">
      <c r="A394" s="13"/>
      <c r="B394" s="13" t="str">
        <f ca="1">IF(Step1_GenProfile!H409, "new double[]{"&amp;Step1_GenProfile!J409&amp;",","")</f>
        <v/>
      </c>
      <c r="C394" s="13" t="str">
        <f ca="1">IF(Step1_GenProfile!H409, Step1_GenProfile!I409*60,"")</f>
        <v/>
      </c>
      <c r="D394" s="13" t="str">
        <f ca="1">IF(Step1_GenProfile!H409, IF(Step1_GenProfile!M409,"}};","},"), "")</f>
        <v/>
      </c>
    </row>
    <row r="395" spans="1:4" ht="13" x14ac:dyDescent="0.3">
      <c r="A395" s="13"/>
      <c r="B395" s="13" t="str">
        <f ca="1">IF(Step1_GenProfile!H410, "new double[]{"&amp;Step1_GenProfile!J410&amp;",","")</f>
        <v/>
      </c>
      <c r="C395" s="13" t="str">
        <f ca="1">IF(Step1_GenProfile!H410, Step1_GenProfile!I410*60,"")</f>
        <v/>
      </c>
      <c r="D395" s="13" t="str">
        <f ca="1">IF(Step1_GenProfile!H410, IF(Step1_GenProfile!M410,"}};","},"), "")</f>
        <v/>
      </c>
    </row>
    <row r="396" spans="1:4" ht="13" x14ac:dyDescent="0.3">
      <c r="A396" s="13"/>
      <c r="B396" s="13" t="str">
        <f ca="1">IF(Step1_GenProfile!H411, "new double[]{"&amp;Step1_GenProfile!J411&amp;",","")</f>
        <v/>
      </c>
      <c r="C396" s="13" t="str">
        <f ca="1">IF(Step1_GenProfile!H411, Step1_GenProfile!I411*60,"")</f>
        <v/>
      </c>
      <c r="D396" s="13" t="str">
        <f ca="1">IF(Step1_GenProfile!H411, IF(Step1_GenProfile!M411,"}};","},"), "")</f>
        <v/>
      </c>
    </row>
    <row r="397" spans="1:4" ht="13" x14ac:dyDescent="0.3">
      <c r="A397" s="13"/>
      <c r="B397" s="13" t="str">
        <f ca="1">IF(Step1_GenProfile!H412, "new double[]{"&amp;Step1_GenProfile!J412&amp;",","")</f>
        <v/>
      </c>
      <c r="C397" s="13" t="str">
        <f ca="1">IF(Step1_GenProfile!H412, Step1_GenProfile!I412*60,"")</f>
        <v/>
      </c>
      <c r="D397" s="13" t="str">
        <f ca="1">IF(Step1_GenProfile!H412, IF(Step1_GenProfile!M412,"}};","},"), "")</f>
        <v/>
      </c>
    </row>
    <row r="398" spans="1:4" ht="13" x14ac:dyDescent="0.3">
      <c r="A398" s="13"/>
      <c r="B398" s="13" t="str">
        <f ca="1">IF(Step1_GenProfile!H413, "new double[]{"&amp;Step1_GenProfile!J413&amp;",","")</f>
        <v/>
      </c>
      <c r="C398" s="13" t="str">
        <f ca="1">IF(Step1_GenProfile!H413, Step1_GenProfile!I413*60,"")</f>
        <v/>
      </c>
      <c r="D398" s="13" t="str">
        <f ca="1">IF(Step1_GenProfile!H413, IF(Step1_GenProfile!M413,"}};","},"), "")</f>
        <v/>
      </c>
    </row>
    <row r="399" spans="1:4" ht="13" x14ac:dyDescent="0.3">
      <c r="A399" s="13"/>
      <c r="B399" s="13" t="str">
        <f ca="1">IF(Step1_GenProfile!H414, "new double[]{"&amp;Step1_GenProfile!J414&amp;",","")</f>
        <v/>
      </c>
      <c r="C399" s="13" t="str">
        <f ca="1">IF(Step1_GenProfile!H414, Step1_GenProfile!I414*60,"")</f>
        <v/>
      </c>
      <c r="D399" s="13" t="str">
        <f ca="1">IF(Step1_GenProfile!H414, IF(Step1_GenProfile!M414,"}};","},"), "")</f>
        <v/>
      </c>
    </row>
    <row r="400" spans="1:4" ht="13" x14ac:dyDescent="0.3">
      <c r="A400" s="13"/>
      <c r="B400" s="13" t="str">
        <f ca="1">IF(Step1_GenProfile!H415, "new double[]{"&amp;Step1_GenProfile!J415&amp;",","")</f>
        <v/>
      </c>
      <c r="C400" s="13" t="str">
        <f ca="1">IF(Step1_GenProfile!H415, Step1_GenProfile!I415*60,"")</f>
        <v/>
      </c>
      <c r="D400" s="13" t="str">
        <f ca="1">IF(Step1_GenProfile!H415, IF(Step1_GenProfile!M415,"}};","},"), "")</f>
        <v/>
      </c>
    </row>
    <row r="401" spans="1:4" ht="13" x14ac:dyDescent="0.3">
      <c r="A401" s="13"/>
      <c r="B401" s="13" t="str">
        <f ca="1">IF(Step1_GenProfile!H416, "new double[]{"&amp;Step1_GenProfile!J416&amp;",","")</f>
        <v/>
      </c>
      <c r="C401" s="13" t="str">
        <f ca="1">IF(Step1_GenProfile!H416, Step1_GenProfile!I416*60,"")</f>
        <v/>
      </c>
      <c r="D401" s="13" t="str">
        <f ca="1">IF(Step1_GenProfile!H416, IF(Step1_GenProfile!M416,"}};","},"), "")</f>
        <v/>
      </c>
    </row>
    <row r="402" spans="1:4" ht="13" x14ac:dyDescent="0.3">
      <c r="A402" s="13"/>
      <c r="B402" s="13" t="str">
        <f ca="1">IF(Step1_GenProfile!H417, "new double[]{"&amp;Step1_GenProfile!J417&amp;",","")</f>
        <v/>
      </c>
      <c r="C402" s="13" t="str">
        <f ca="1">IF(Step1_GenProfile!H417, Step1_GenProfile!I417*60,"")</f>
        <v/>
      </c>
      <c r="D402" s="13" t="str">
        <f ca="1">IF(Step1_GenProfile!H417, IF(Step1_GenProfile!M417,"}};","},"), "")</f>
        <v/>
      </c>
    </row>
    <row r="403" spans="1:4" ht="13" x14ac:dyDescent="0.3">
      <c r="A403" s="13"/>
      <c r="B403" s="13" t="str">
        <f ca="1">IF(Step1_GenProfile!H418, "new double[]{"&amp;Step1_GenProfile!J418&amp;",","")</f>
        <v/>
      </c>
      <c r="C403" s="13" t="str">
        <f ca="1">IF(Step1_GenProfile!H418, Step1_GenProfile!I418*60,"")</f>
        <v/>
      </c>
      <c r="D403" s="13" t="str">
        <f ca="1">IF(Step1_GenProfile!H418, IF(Step1_GenProfile!M418,"}};","},"), "")</f>
        <v/>
      </c>
    </row>
    <row r="404" spans="1:4" ht="13" x14ac:dyDescent="0.3">
      <c r="A404" s="13"/>
      <c r="B404" s="13" t="str">
        <f ca="1">IF(Step1_GenProfile!H419, "new double[]{"&amp;Step1_GenProfile!J419&amp;",","")</f>
        <v/>
      </c>
      <c r="C404" s="13" t="str">
        <f ca="1">IF(Step1_GenProfile!H419, Step1_GenProfile!I419*60,"")</f>
        <v/>
      </c>
      <c r="D404" s="13" t="str">
        <f ca="1">IF(Step1_GenProfile!H419, IF(Step1_GenProfile!M419,"}};","},"), "")</f>
        <v/>
      </c>
    </row>
    <row r="405" spans="1:4" ht="13" x14ac:dyDescent="0.3">
      <c r="A405" s="13"/>
      <c r="B405" s="13" t="str">
        <f ca="1">IF(Step1_GenProfile!H420, "new double[]{"&amp;Step1_GenProfile!J420&amp;",","")</f>
        <v/>
      </c>
      <c r="C405" s="13" t="str">
        <f ca="1">IF(Step1_GenProfile!H420, Step1_GenProfile!I420*60,"")</f>
        <v/>
      </c>
      <c r="D405" s="13" t="str">
        <f ca="1">IF(Step1_GenProfile!H420, IF(Step1_GenProfile!M420,"}};","},"), "")</f>
        <v/>
      </c>
    </row>
    <row r="406" spans="1:4" ht="13" x14ac:dyDescent="0.3">
      <c r="A406" s="13"/>
      <c r="B406" s="13" t="str">
        <f ca="1">IF(Step1_GenProfile!H421, "new double[]{"&amp;Step1_GenProfile!J421&amp;",","")</f>
        <v/>
      </c>
      <c r="C406" s="13" t="str">
        <f ca="1">IF(Step1_GenProfile!H421, Step1_GenProfile!I421*60,"")</f>
        <v/>
      </c>
      <c r="D406" s="13" t="str">
        <f ca="1">IF(Step1_GenProfile!H421, IF(Step1_GenProfile!M421,"}};","},"), "")</f>
        <v/>
      </c>
    </row>
    <row r="407" spans="1:4" ht="13" x14ac:dyDescent="0.3">
      <c r="A407" s="13"/>
      <c r="B407" s="13" t="str">
        <f ca="1">IF(Step1_GenProfile!H422, "new double[]{"&amp;Step1_GenProfile!J422&amp;",","")</f>
        <v/>
      </c>
      <c r="C407" s="13" t="str">
        <f ca="1">IF(Step1_GenProfile!H422, Step1_GenProfile!I422*60,"")</f>
        <v/>
      </c>
      <c r="D407" s="13" t="str">
        <f ca="1">IF(Step1_GenProfile!H422, IF(Step1_GenProfile!M422,"}};","},"), "")</f>
        <v/>
      </c>
    </row>
    <row r="408" spans="1:4" ht="13" x14ac:dyDescent="0.3">
      <c r="A408" s="13"/>
      <c r="B408" s="13" t="str">
        <f ca="1">IF(Step1_GenProfile!H423, "new double[]{"&amp;Step1_GenProfile!J423&amp;",","")</f>
        <v/>
      </c>
      <c r="C408" s="13" t="str">
        <f ca="1">IF(Step1_GenProfile!H423, Step1_GenProfile!I423*60,"")</f>
        <v/>
      </c>
      <c r="D408" s="13" t="str">
        <f ca="1">IF(Step1_GenProfile!H423, IF(Step1_GenProfile!M423,"}};","},"), "")</f>
        <v/>
      </c>
    </row>
    <row r="409" spans="1:4" ht="13" x14ac:dyDescent="0.3">
      <c r="A409" s="13"/>
      <c r="B409" s="13" t="str">
        <f ca="1">IF(Step1_GenProfile!H424, "new double[]{"&amp;Step1_GenProfile!J424&amp;",","")</f>
        <v/>
      </c>
      <c r="C409" s="13" t="str">
        <f ca="1">IF(Step1_GenProfile!H424, Step1_GenProfile!I424*60,"")</f>
        <v/>
      </c>
      <c r="D409" s="13" t="str">
        <f ca="1">IF(Step1_GenProfile!H424, IF(Step1_GenProfile!M424,"}};","},"), "")</f>
        <v/>
      </c>
    </row>
    <row r="410" spans="1:4" ht="13" x14ac:dyDescent="0.3">
      <c r="A410" s="13"/>
      <c r="B410" s="13" t="str">
        <f ca="1">IF(Step1_GenProfile!H425, "new double[]{"&amp;Step1_GenProfile!J425&amp;",","")</f>
        <v/>
      </c>
      <c r="C410" s="13" t="str">
        <f ca="1">IF(Step1_GenProfile!H425, Step1_GenProfile!I425*60,"")</f>
        <v/>
      </c>
      <c r="D410" s="13" t="str">
        <f ca="1">IF(Step1_GenProfile!H425, IF(Step1_GenProfile!M425,"}};","},"), "")</f>
        <v/>
      </c>
    </row>
    <row r="411" spans="1:4" ht="13" x14ac:dyDescent="0.3">
      <c r="A411" s="13"/>
      <c r="B411" s="13" t="str">
        <f>IF(Step1_GenProfile!H426, "new double[]{"&amp;Step1_GenProfile!J426&amp;",","")</f>
        <v/>
      </c>
      <c r="C411" s="13" t="str">
        <f>IF(Step1_GenProfile!H426, Step1_GenProfile!I426*60,"")</f>
        <v/>
      </c>
      <c r="D411" s="13" t="str">
        <f>IF(Step1_GenProfile!H426, IF(Step1_GenProfile!M426,"}};","},"), "")</f>
        <v/>
      </c>
    </row>
    <row r="412" spans="1:4" ht="13" x14ac:dyDescent="0.3">
      <c r="A412" s="13"/>
      <c r="B412" s="13" t="str">
        <f>IF(Step1_GenProfile!H427, "new double[]{"&amp;Step1_GenProfile!J427&amp;",","")</f>
        <v/>
      </c>
      <c r="C412" s="13" t="str">
        <f>IF(Step1_GenProfile!H427, Step1_GenProfile!I427*60,"")</f>
        <v/>
      </c>
      <c r="D412" s="13" t="str">
        <f>IF(Step1_GenProfile!H427, IF(Step1_GenProfile!M427,"}};","},"), "")</f>
        <v/>
      </c>
    </row>
    <row r="413" spans="1:4" ht="13" x14ac:dyDescent="0.3">
      <c r="A413" s="13"/>
      <c r="B413" s="13" t="str">
        <f>IF(Step1_GenProfile!H428, "new double[]{"&amp;Step1_GenProfile!J428&amp;",","")</f>
        <v/>
      </c>
      <c r="C413" s="13" t="str">
        <f>IF(Step1_GenProfile!H428, Step1_GenProfile!I428*60,"")</f>
        <v/>
      </c>
      <c r="D413" s="13" t="str">
        <f>IF(Step1_GenProfile!H428, IF(Step1_GenProfile!M428,"}};","},"), "")</f>
        <v/>
      </c>
    </row>
    <row r="414" spans="1:4" ht="13" x14ac:dyDescent="0.3">
      <c r="A414" s="13" t="s">
        <v>45</v>
      </c>
      <c r="B414" s="13" t="str">
        <f>IF(Step1_GenProfile!H429, "new double[]{"&amp;Step1_GenProfile!J429&amp;",","")</f>
        <v/>
      </c>
      <c r="C414" s="13" t="str">
        <f>IF(Step1_GenProfile!H429, Step1_GenProfile!I429*60,"")</f>
        <v/>
      </c>
      <c r="D414" s="13" t="str">
        <f>IF(Step1_GenProfile!H429, IF(Step1_GenProfile!M429,"}};","},"), "")</f>
        <v/>
      </c>
    </row>
  </sheetData>
  <mergeCells count="3">
    <mergeCell ref="A2:C2"/>
    <mergeCell ref="A3:C3"/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9</vt:i4>
      </vt:variant>
    </vt:vector>
  </HeadingPairs>
  <TitlesOfParts>
    <vt:vector size="14" baseType="lpstr">
      <vt:lpstr>Step1_GenProfile</vt:lpstr>
      <vt:lpstr>Step2_CopyCSV</vt:lpstr>
      <vt:lpstr>Step2_CopyC++Header</vt:lpstr>
      <vt:lpstr>Step2_CopyJava</vt:lpstr>
      <vt:lpstr>Step2_Copy_HERO_C#</vt:lpstr>
      <vt:lpstr>Dist</vt:lpstr>
      <vt:lpstr>Filter1</vt:lpstr>
      <vt:lpstr>Filter2</vt:lpstr>
      <vt:lpstr>itp</vt:lpstr>
      <vt:lpstr>N</vt:lpstr>
      <vt:lpstr>Time1</vt:lpstr>
      <vt:lpstr>Time2</vt:lpstr>
      <vt:lpstr>Time4</vt:lpstr>
      <vt:lpstr>Vprog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 z</dc:creator>
  <cp:lastModifiedBy>developer</cp:lastModifiedBy>
  <dcterms:created xsi:type="dcterms:W3CDTF">2016-01-18T16:52:36Z</dcterms:created>
  <dcterms:modified xsi:type="dcterms:W3CDTF">2019-04-06T22:01:23Z</dcterms:modified>
</cp:coreProperties>
</file>