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omfrit\Coding\Bolyai\TE\"/>
    </mc:Choice>
  </mc:AlternateContent>
  <xr:revisionPtr revIDLastSave="0" documentId="8_{80F01C26-DD04-4ED5-BFA2-6A4F9CB4C1B3}" xr6:coauthVersionLast="47" xr6:coauthVersionMax="47" xr10:uidLastSave="{00000000-0000-0000-0000-000000000000}"/>
  <bookViews>
    <workbookView xWindow="-120" yWindow="-120" windowWidth="29040" windowHeight="15720" xr2:uid="{95E7053B-917F-4012-AD06-FE7CDC389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J1" i="1"/>
  <c r="I1" i="1"/>
  <c r="H1" i="1"/>
  <c r="G1" i="1"/>
  <c r="F1" i="1"/>
  <c r="E1" i="1"/>
  <c r="D2" i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" i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<sst xmlns="http://schemas.openxmlformats.org/spreadsheetml/2006/main" count="20" uniqueCount="18">
  <si>
    <t>Kovács János; 1506990710011; 4 4 4 5 2 4</t>
  </si>
  <si>
    <t>Nagy Eszter; 2008984405017; 1 1 2 4 2</t>
  </si>
  <si>
    <t>Szabó Anna; 3011999925021; 1 1 1 5 1 2 5 3</t>
  </si>
  <si>
    <t>Kovács Kinga; 1404993105004; 1 2 2 4 1 5 4 4</t>
  </si>
  <si>
    <t>Molnár Balázs; 1806997800012; 4 5 5 5 4 2</t>
  </si>
  <si>
    <t>Varga Zsuzsanna; 1001008915010; 2 5 1 5</t>
  </si>
  <si>
    <t>Farkas Ádám; 0303978900023; 3 5 1 4 1 2 5 4</t>
  </si>
  <si>
    <t>Papp Katalin; 2205995305005; 3 2 2 5 1 5 2 4</t>
  </si>
  <si>
    <t>Beograd</t>
  </si>
  <si>
    <t>Bitolj</t>
  </si>
  <si>
    <t>Novi Sad</t>
  </si>
  <si>
    <t>Pristina</t>
  </si>
  <si>
    <t>Subotica</t>
  </si>
  <si>
    <t>Banja Luka</t>
  </si>
  <si>
    <t>Sremska Mitrovica</t>
  </si>
  <si>
    <t>Osijek</t>
  </si>
  <si>
    <t>Tóth Péter; 0603005800026; 3 5 2 4 5 2</t>
  </si>
  <si>
    <t>Horváth Gábor; 2507950820135; 4 3 3 2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</si>
</sst>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CDD6F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DD6F4"/>
      </a:dk1>
      <a:lt1>
        <a:sysClr val="window" lastClr="1E1E2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E946-0058-4382-A0F4-E266E2B5FF1A}">
  <dimension ref="A1:L11"/>
  <sheetViews>
    <sheetView tabSelected="1" workbookViewId="0">
      <selection activeCell="H15" sqref="H15"/>
    </sheetView>
  </sheetViews>
  <sheetFormatPr defaultRowHeight="15" x14ac:dyDescent="0.25"/>
  <cols>
    <col min="1" max="1" width="59.5703125" bestFit="1" customWidth="1"/>
    <col min="2" max="2" width="20.85546875" bestFit="1" customWidth="1"/>
    <col min="3" max="3" width="18.28515625" bestFit="1" customWidth="1"/>
    <col min="4" max="4" width="23.42578125" customWidth="1"/>
    <col min="12" max="12" width="17.42578125" bestFit="1" customWidth="1"/>
  </cols>
  <sheetData>
    <row r="1" spans="1:12" ht="15.75" x14ac:dyDescent="0.25">
      <c r="A1" s="1" t="s">
        <v>0</v>
      </c>
      <c r="B1" s="1" t="str">
        <f>MID(A1,1,FIND("; ", A1)-1)</f>
        <v>Kovács János</v>
      </c>
      <c r="C1" s="1" t="str">
        <f>MID(A1,FIND("; ", A1)+2, 13)</f>
        <v>1506990710011</v>
      </c>
      <c r="D1" s="1" t="str">
        <f>MID(A1,FIND("; ", A1)+2+13+2, 100)</f>
        <v>4 4 4 5 2 4</v>
      </c>
      <c r="E1" s="1" t="str">
        <f>MID($C1,1,2)</f>
        <v>15</v>
      </c>
      <c r="F1" s="1" t="str">
        <f>MID($C1,3,2)</f>
        <v>06</v>
      </c>
      <c r="G1" s="1" t="str">
        <f>MID($C1,5,3)</f>
        <v>990</v>
      </c>
      <c r="H1" s="1" t="str">
        <f>MID($C1,8,2)</f>
        <v>71</v>
      </c>
      <c r="I1" s="1" t="str">
        <f>IF(MID($C1,10,1)="0", "F", "N")</f>
        <v>F</v>
      </c>
      <c r="J1" s="1" t="str">
        <f>MID($C1,11,3)</f>
        <v>011</v>
      </c>
      <c r="K1" s="1"/>
      <c r="L1" s="1" t="s">
        <v>8</v>
      </c>
    </row>
    <row r="2" spans="1:12" ht="15.75" x14ac:dyDescent="0.25">
      <c r="A2" s="1" t="s">
        <v>1</v>
      </c>
      <c r="B2" s="1" t="str">
        <f t="shared" ref="B2:B10" si="0">MID(A2,1,FIND("; ", A2)-1)</f>
        <v>Nagy Eszter</v>
      </c>
      <c r="C2" s="1" t="str">
        <f t="shared" ref="C2:C10" si="1">MID(A2,FIND("; ", A2)+2, 13)</f>
        <v>2008984405017</v>
      </c>
      <c r="D2" s="1" t="str">
        <f t="shared" ref="D2:D10" si="2">MID(A2,FIND("; ", A2)+2+13+2, 100)</f>
        <v>1 1 2 4 2</v>
      </c>
      <c r="E2" s="1" t="str">
        <f t="shared" ref="E2:E10" si="3">MID($C2,1,2)</f>
        <v>20</v>
      </c>
      <c r="F2" s="1" t="str">
        <f t="shared" ref="F2:F10" si="4">MID($C2,3,2)</f>
        <v>08</v>
      </c>
      <c r="G2" s="1" t="str">
        <f t="shared" ref="G2:G10" si="5">MID($C2,5,3)</f>
        <v>984</v>
      </c>
      <c r="H2" s="1" t="str">
        <f t="shared" ref="H2:H10" si="6">MID($C2,8,2)</f>
        <v>40</v>
      </c>
      <c r="I2" s="1" t="str">
        <f t="shared" ref="I2:I10" si="7">IF(MID($C2,10,1)="0", "F", "N")</f>
        <v>N</v>
      </c>
      <c r="J2" s="1" t="str">
        <f t="shared" ref="J2:J10" si="8">MID($C2,11,3)</f>
        <v>017</v>
      </c>
      <c r="K2" s="1"/>
      <c r="L2" s="1" t="s">
        <v>9</v>
      </c>
    </row>
    <row r="3" spans="1:12" ht="15.75" x14ac:dyDescent="0.25">
      <c r="A3" s="1" t="s">
        <v>16</v>
      </c>
      <c r="B3" s="1" t="str">
        <f t="shared" si="0"/>
        <v>Tóth Péter</v>
      </c>
      <c r="C3" s="1" t="str">
        <f t="shared" si="1"/>
        <v>0603005800026</v>
      </c>
      <c r="D3" s="1" t="str">
        <f t="shared" si="2"/>
        <v>3 5 2 4 5 2</v>
      </c>
      <c r="E3" s="1" t="str">
        <f t="shared" si="3"/>
        <v>06</v>
      </c>
      <c r="F3" s="1" t="str">
        <f t="shared" si="4"/>
        <v>03</v>
      </c>
      <c r="G3" s="1" t="str">
        <f t="shared" si="5"/>
        <v>005</v>
      </c>
      <c r="H3" s="1" t="str">
        <f t="shared" si="6"/>
        <v>80</v>
      </c>
      <c r="I3" s="1" t="str">
        <f t="shared" si="7"/>
        <v>F</v>
      </c>
      <c r="J3" s="1" t="str">
        <f t="shared" si="8"/>
        <v>026</v>
      </c>
      <c r="K3" s="1"/>
      <c r="L3" s="1" t="s">
        <v>10</v>
      </c>
    </row>
    <row r="4" spans="1:12" ht="15.75" x14ac:dyDescent="0.25">
      <c r="A4" s="1" t="s">
        <v>2</v>
      </c>
      <c r="B4" s="1" t="str">
        <f t="shared" si="0"/>
        <v>Szabó Anna</v>
      </c>
      <c r="C4" s="1" t="str">
        <f t="shared" si="1"/>
        <v>3011999925021</v>
      </c>
      <c r="D4" s="1" t="str">
        <f t="shared" si="2"/>
        <v>1 1 1 5 1 2 5 3</v>
      </c>
      <c r="E4" s="1" t="str">
        <f t="shared" si="3"/>
        <v>30</v>
      </c>
      <c r="F4" s="1" t="str">
        <f t="shared" si="4"/>
        <v>11</v>
      </c>
      <c r="G4" s="1" t="str">
        <f t="shared" si="5"/>
        <v>999</v>
      </c>
      <c r="H4" s="1" t="str">
        <f t="shared" si="6"/>
        <v>92</v>
      </c>
      <c r="I4" s="1" t="str">
        <f t="shared" si="7"/>
        <v>N</v>
      </c>
      <c r="J4" s="1" t="str">
        <f t="shared" si="8"/>
        <v>021</v>
      </c>
      <c r="K4" s="1"/>
      <c r="L4" s="1" t="s">
        <v>11</v>
      </c>
    </row>
    <row r="5" spans="1:12" ht="15.75" x14ac:dyDescent="0.25">
      <c r="A5" s="1" t="s">
        <v>17</v>
      </c>
      <c r="B5" s="1" t="str">
        <f t="shared" si="0"/>
        <v>Horváth Gábor</v>
      </c>
      <c r="C5" s="1" t="str">
        <f t="shared" si="1"/>
        <v>2507950820135</v>
      </c>
      <c r="D5" s="1" t="str">
        <f t="shared" si="2"/>
        <v>4 3 3 2 2 2</v>
      </c>
      <c r="E5" s="1" t="str">
        <f t="shared" si="3"/>
        <v>25</v>
      </c>
      <c r="F5" s="1" t="str">
        <f t="shared" si="4"/>
        <v>07</v>
      </c>
      <c r="G5" s="1" t="str">
        <f t="shared" si="5"/>
        <v>950</v>
      </c>
      <c r="H5" s="1" t="str">
        <f t="shared" si="6"/>
        <v>82</v>
      </c>
      <c r="I5" s="1" t="str">
        <f t="shared" si="7"/>
        <v>F</v>
      </c>
      <c r="J5" s="1" t="str">
        <f t="shared" si="8"/>
        <v>135</v>
      </c>
      <c r="K5" s="1"/>
      <c r="L5" s="1" t="s">
        <v>12</v>
      </c>
    </row>
    <row r="6" spans="1:12" ht="15.75" x14ac:dyDescent="0.25">
      <c r="A6" s="1" t="s">
        <v>3</v>
      </c>
      <c r="B6" s="1" t="str">
        <f t="shared" si="0"/>
        <v>Kovács Kinga</v>
      </c>
      <c r="C6" s="1" t="str">
        <f t="shared" si="1"/>
        <v>1404993105004</v>
      </c>
      <c r="D6" s="1" t="str">
        <f t="shared" si="2"/>
        <v>1 2 2 4 1 5 4 4</v>
      </c>
      <c r="E6" s="1" t="str">
        <f t="shared" si="3"/>
        <v>14</v>
      </c>
      <c r="F6" s="1" t="str">
        <f t="shared" si="4"/>
        <v>04</v>
      </c>
      <c r="G6" s="1" t="str">
        <f t="shared" si="5"/>
        <v>993</v>
      </c>
      <c r="H6" s="1" t="str">
        <f t="shared" si="6"/>
        <v>10</v>
      </c>
      <c r="I6" s="1" t="str">
        <f t="shared" si="7"/>
        <v>N</v>
      </c>
      <c r="J6" s="1" t="str">
        <f t="shared" si="8"/>
        <v>004</v>
      </c>
      <c r="K6" s="1"/>
      <c r="L6" s="1" t="s">
        <v>13</v>
      </c>
    </row>
    <row r="7" spans="1:12" ht="15.75" x14ac:dyDescent="0.25">
      <c r="A7" s="1" t="s">
        <v>4</v>
      </c>
      <c r="B7" s="1" t="str">
        <f t="shared" si="0"/>
        <v>Molnár Balázs</v>
      </c>
      <c r="C7" s="1" t="str">
        <f t="shared" si="1"/>
        <v>1806997800012</v>
      </c>
      <c r="D7" s="1" t="str">
        <f t="shared" si="2"/>
        <v>4 5 5 5 4 2</v>
      </c>
      <c r="E7" s="1" t="str">
        <f t="shared" si="3"/>
        <v>18</v>
      </c>
      <c r="F7" s="1" t="str">
        <f t="shared" si="4"/>
        <v>06</v>
      </c>
      <c r="G7" s="1" t="str">
        <f t="shared" si="5"/>
        <v>997</v>
      </c>
      <c r="H7" s="1" t="str">
        <f t="shared" si="6"/>
        <v>80</v>
      </c>
      <c r="I7" s="1" t="str">
        <f t="shared" si="7"/>
        <v>F</v>
      </c>
      <c r="J7" s="1" t="str">
        <f t="shared" si="8"/>
        <v>012</v>
      </c>
      <c r="K7" s="1"/>
      <c r="L7" s="1" t="s">
        <v>10</v>
      </c>
    </row>
    <row r="8" spans="1:12" ht="15.75" x14ac:dyDescent="0.25">
      <c r="A8" s="1" t="s">
        <v>5</v>
      </c>
      <c r="B8" s="1" t="str">
        <f t="shared" si="0"/>
        <v>Varga Zsuzsanna</v>
      </c>
      <c r="C8" s="1" t="str">
        <f t="shared" si="1"/>
        <v>1001008915010</v>
      </c>
      <c r="D8" s="1" t="str">
        <f t="shared" si="2"/>
        <v>2 5 1 5</v>
      </c>
      <c r="E8" s="1" t="str">
        <f t="shared" si="3"/>
        <v>10</v>
      </c>
      <c r="F8" s="1" t="str">
        <f t="shared" si="4"/>
        <v>01</v>
      </c>
      <c r="G8" s="1" t="str">
        <f t="shared" si="5"/>
        <v>008</v>
      </c>
      <c r="H8" s="1" t="str">
        <f t="shared" si="6"/>
        <v>91</v>
      </c>
      <c r="I8" s="1" t="str">
        <f t="shared" si="7"/>
        <v>N</v>
      </c>
      <c r="J8" s="1" t="str">
        <f t="shared" si="8"/>
        <v>010</v>
      </c>
      <c r="K8" s="1"/>
      <c r="L8" s="1" t="s">
        <v>11</v>
      </c>
    </row>
    <row r="9" spans="1:12" ht="15.75" x14ac:dyDescent="0.25">
      <c r="A9" s="1" t="s">
        <v>6</v>
      </c>
      <c r="B9" s="1" t="str">
        <f t="shared" si="0"/>
        <v>Farkas Ádám</v>
      </c>
      <c r="C9" s="1" t="str">
        <f t="shared" si="1"/>
        <v>0303978900023</v>
      </c>
      <c r="D9" s="1" t="str">
        <f t="shared" si="2"/>
        <v>3 5 1 4 1 2 5 4</v>
      </c>
      <c r="E9" s="1" t="str">
        <f t="shared" si="3"/>
        <v>03</v>
      </c>
      <c r="F9" s="1" t="str">
        <f t="shared" si="4"/>
        <v>03</v>
      </c>
      <c r="G9" s="1" t="str">
        <f t="shared" si="5"/>
        <v>978</v>
      </c>
      <c r="H9" s="1" t="str">
        <f t="shared" si="6"/>
        <v>90</v>
      </c>
      <c r="I9" s="1" t="str">
        <f t="shared" si="7"/>
        <v>F</v>
      </c>
      <c r="J9" s="1" t="str">
        <f t="shared" si="8"/>
        <v>023</v>
      </c>
      <c r="K9" s="1"/>
      <c r="L9" s="1" t="s">
        <v>14</v>
      </c>
    </row>
    <row r="10" spans="1:12" ht="15.75" x14ac:dyDescent="0.25">
      <c r="A10" s="1" t="s">
        <v>7</v>
      </c>
      <c r="B10" s="1" t="str">
        <f t="shared" si="0"/>
        <v>Papp Katalin</v>
      </c>
      <c r="C10" s="1" t="str">
        <f t="shared" si="1"/>
        <v>2205995305005</v>
      </c>
      <c r="D10" s="1" t="str">
        <f t="shared" si="2"/>
        <v>3 2 2 5 1 5 2 4</v>
      </c>
      <c r="E10" s="1" t="str">
        <f t="shared" si="3"/>
        <v>22</v>
      </c>
      <c r="F10" s="1" t="str">
        <f t="shared" si="4"/>
        <v>05</v>
      </c>
      <c r="G10" s="1" t="str">
        <f t="shared" si="5"/>
        <v>995</v>
      </c>
      <c r="H10" s="1" t="str">
        <f t="shared" si="6"/>
        <v>30</v>
      </c>
      <c r="I10" s="1" t="str">
        <f t="shared" si="7"/>
        <v>N</v>
      </c>
      <c r="J10" s="1" t="str">
        <f t="shared" si="8"/>
        <v>005</v>
      </c>
      <c r="K10" s="1"/>
      <c r="L10" s="1" t="s">
        <v>15</v>
      </c>
    </row>
    <row r="11" spans="1:12" ht="15.7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</dc:creator>
  <cp:lastModifiedBy>Gaga</cp:lastModifiedBy>
  <dcterms:created xsi:type="dcterms:W3CDTF">2024-07-18T12:18:29Z</dcterms:created>
  <dcterms:modified xsi:type="dcterms:W3CDTF">2024-07-18T13:46:45Z</dcterms:modified>
</cp:coreProperties>
</file>