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6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<sst xmlns="http://schemas.openxmlformats.org/spreadsheetml/2006/main" count="1950" uniqueCount="103">
  <si>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</si>
  <si>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</si>
  <si>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</si>
  <si>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</si>
  <si>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</si>
  <si>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</si>
  <si>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</si>
  <si>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</si>
  <si>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</si>
  <si>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</si>
  <si>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</si>
  <si>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</si>
  <si>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</si>
  <si>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</si>
  <si>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</si>
  <si>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</si>
  <si>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</si>
  <si>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</si>
  <si>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</si>
  <si>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</si>
  <si>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</si>
  <si>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</si>
  <si>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</si>
  <si>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</si>
  <si>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</si>
  <si>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</si>
  <si>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</si>
  <si>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</si>
  <si>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</si>
  <si>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</si>
  <si>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</si>
  <si>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</si>
  <si>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</si>
  <si>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</si>
  <si>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</si>
  <si>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</si>
  <si>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</si>
  <si>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</si>
  <si>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</si>
  <si>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</si>
  <si>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</si>
  <si>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</si>
  <si>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</si>
  <si>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</si>
  <si>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</si>
  <si>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</si>
  <si>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</si>
  <si>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</si>
  <si>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</si>
  <si>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</si>
  <si>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</si>
  <si>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</si>
  <si>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</si>
  <si>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</si>
  <si>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</si>
  <si>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</si>
  <si>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</si>
  <si>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</si>
  <si>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</si>
  <si>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</si>
  <si>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</si>
  <si>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</si>
  <si>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</si>
  <si>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</si>
  <si>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</si>
  <si>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</si>
  <si>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</si>
  <si>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</si>
  <si>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</si>
  <si>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</si>
  <si>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</si>
  <si>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</si>
  <si>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</si>
  <si>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</si>
  <si>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</si>
  <si>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</si>
  <si>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</si>
  <si>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</si>
  <si>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</si>
  <si>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</si>
  <si>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</si>
  <si>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</si>
  <si>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</si>
  <si>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</si>
  <si>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</si>
  <si>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</si>
  <si>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</si>
  <si>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</si>
  <si>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dt:dt="string"&gt;2015-01-08T23:54:38Z&lt;/DateUtc&gt;&lt;/StartTime&gt;&lt;FrequencyChanges&gt;&lt;FrequencyChange&gt;&lt;Frequency dt:dt="r8"&gt;2857451&lt;/Frequency&gt;&lt;Timestamp dt:dt="r8"&gt;1492988939241&lt;/Timestamp&gt;&lt;Current dt:dt="r8"&gt;0&lt;/Current&gt;&lt;DateUtc dt:dt="string"&gt;2015-01-08T23:54:38Z&lt;/DateUtc&gt;&lt;/FrequencyChange&gt;&lt;/FrequencyChanges&gt;&lt;/Clock&gt;\n</t>
  </si>
  <si>
    <t>Simon_A_01.02-28048-1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</si>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</sst>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308877314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48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25" maxValue="49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25" maxValue="496"/>
    </cacheField>
    <cacheField name="FinalRT" numFmtId="0">
      <sharedItems containsBlank="1" containsMixedTypes="1" containsNumber="1" containsInteger="1" minValue="225" maxValue="496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48"/>
    <n v="42012"/>
    <n v="1"/>
    <s v="Right"/>
    <x v="0"/>
    <s v="NULL"/>
    <s v="NULL"/>
    <s v="NULL"/>
    <s v="NULL"/>
    <s v=""/>
    <s v=""/>
    <x v="0"/>
  </r>
  <r>
    <n v="28048"/>
    <n v="42012"/>
    <n v="2"/>
    <s v="Right"/>
    <x v="0"/>
    <s v="NULL"/>
    <s v="NULL"/>
    <s v="NULL"/>
    <s v="NULL"/>
    <s v=""/>
    <s v=""/>
    <x v="0"/>
  </r>
  <r>
    <n v="28048"/>
    <n v="42012"/>
    <n v="3"/>
    <s v="Left"/>
    <x v="0"/>
    <s v="NULL"/>
    <s v="NULL"/>
    <s v="NULL"/>
    <s v="NULL"/>
    <s v=""/>
    <s v=""/>
    <x v="0"/>
  </r>
  <r>
    <n v="28048"/>
    <n v="42012"/>
    <n v="4"/>
    <s v="Left"/>
    <x v="0"/>
    <s v="NULL"/>
    <s v="NULL"/>
    <s v="NULL"/>
    <s v="NULL"/>
    <s v=""/>
    <s v=""/>
    <x v="0"/>
  </r>
  <r>
    <n v="28048"/>
    <n v="42012"/>
    <n v="5"/>
    <s v="Left"/>
    <x v="0"/>
    <n v="1"/>
    <n v="344"/>
    <s v="q"/>
    <s v="q"/>
    <n v="344"/>
    <n v="344"/>
    <x v="1"/>
  </r>
  <r>
    <n v="28048"/>
    <n v="42012"/>
    <n v="6"/>
    <s v="Right"/>
    <x v="1"/>
    <n v="1"/>
    <n v="414"/>
    <s v="q"/>
    <s v="q"/>
    <n v="414"/>
    <n v="414"/>
    <x v="1"/>
  </r>
  <r>
    <n v="28048"/>
    <n v="42012"/>
    <n v="7"/>
    <s v="Left"/>
    <x v="0"/>
    <n v="1"/>
    <n v="369"/>
    <s v="q"/>
    <s v="q"/>
    <n v="369"/>
    <n v="369"/>
    <x v="1"/>
  </r>
  <r>
    <n v="28048"/>
    <n v="42012"/>
    <n v="8"/>
    <s v="Left"/>
    <x v="0"/>
    <n v="1"/>
    <n v="391"/>
    <s v="q"/>
    <s v="q"/>
    <n v="391"/>
    <n v="391"/>
    <x v="1"/>
  </r>
  <r>
    <n v="28048"/>
    <n v="42012"/>
    <n v="9"/>
    <s v="Right"/>
    <x v="0"/>
    <n v="1"/>
    <n v="315"/>
    <n v="7"/>
    <n v="7"/>
    <n v="315"/>
    <n v="315"/>
    <x v="1"/>
  </r>
  <r>
    <n v="28048"/>
    <n v="42012"/>
    <n v="10"/>
    <s v="Right"/>
    <x v="0"/>
    <n v="1"/>
    <n v="307"/>
    <n v="7"/>
    <n v="7"/>
    <n v="307"/>
    <n v="307"/>
    <x v="1"/>
  </r>
  <r>
    <n v="28048"/>
    <n v="42012"/>
    <n v="11"/>
    <s v="Right"/>
    <x v="0"/>
    <n v="1"/>
    <n v="314"/>
    <n v="7"/>
    <n v="7"/>
    <n v="314"/>
    <n v="314"/>
    <x v="1"/>
  </r>
  <r>
    <n v="28048"/>
    <n v="42012"/>
    <n v="12"/>
    <s v="Right"/>
    <x v="0"/>
    <n v="1"/>
    <n v="322"/>
    <n v="7"/>
    <n v="7"/>
    <n v="322"/>
    <n v="322"/>
    <x v="1"/>
  </r>
  <r>
    <n v="28048"/>
    <n v="42012"/>
    <n v="13"/>
    <s v="Left"/>
    <x v="0"/>
    <n v="1"/>
    <n v="377"/>
    <s v="q"/>
    <s v="q"/>
    <n v="377"/>
    <n v="377"/>
    <x v="1"/>
  </r>
  <r>
    <n v="28048"/>
    <n v="42012"/>
    <n v="14"/>
    <s v="Right"/>
    <x v="1"/>
    <n v="1"/>
    <n v="430"/>
    <s v="q"/>
    <s v="q"/>
    <n v="430"/>
    <n v="430"/>
    <x v="1"/>
  </r>
  <r>
    <n v="28048"/>
    <n v="42012"/>
    <n v="15"/>
    <s v="Left"/>
    <x v="1"/>
    <n v="1"/>
    <n v="433"/>
    <n v="7"/>
    <n v="7"/>
    <n v="433"/>
    <n v="433"/>
    <x v="1"/>
  </r>
  <r>
    <n v="28048"/>
    <n v="42012"/>
    <n v="16"/>
    <s v="Right"/>
    <x v="1"/>
    <n v="1"/>
    <n v="452"/>
    <s v="q"/>
    <s v="q"/>
    <n v="452"/>
    <n v="452"/>
    <x v="1"/>
  </r>
  <r>
    <n v="28048"/>
    <n v="42012"/>
    <n v="17"/>
    <s v="Right"/>
    <x v="0"/>
    <n v="1"/>
    <n v="406"/>
    <n v="7"/>
    <n v="7"/>
    <n v="406"/>
    <n v="406"/>
    <x v="1"/>
  </r>
  <r>
    <n v="28048"/>
    <n v="42012"/>
    <n v="18"/>
    <s v="Left"/>
    <x v="1"/>
    <n v="1"/>
    <n v="441"/>
    <n v="7"/>
    <n v="7"/>
    <n v="441"/>
    <n v="441"/>
    <x v="1"/>
  </r>
  <r>
    <n v="28048"/>
    <n v="42012"/>
    <n v="19"/>
    <s v="Left"/>
    <x v="0"/>
    <n v="1"/>
    <n v="427"/>
    <s v="q"/>
    <s v="q"/>
    <n v="427"/>
    <n v="427"/>
    <x v="1"/>
  </r>
  <r>
    <n v="28048"/>
    <n v="42012"/>
    <n v="20"/>
    <s v="Left"/>
    <x v="1"/>
    <n v="1"/>
    <n v="398"/>
    <n v="7"/>
    <n v="7"/>
    <n v="398"/>
    <n v="398"/>
    <x v="1"/>
  </r>
  <r>
    <n v="28048"/>
    <n v="42012"/>
    <n v="21"/>
    <s v="Left"/>
    <x v="0"/>
    <n v="1"/>
    <n v="306"/>
    <s v="q"/>
    <s v="q"/>
    <n v="306"/>
    <n v="306"/>
    <x v="1"/>
  </r>
  <r>
    <n v="28048"/>
    <n v="42012"/>
    <n v="22"/>
    <s v="Left"/>
    <x v="1"/>
    <n v="1"/>
    <n v="378"/>
    <n v="7"/>
    <n v="7"/>
    <n v="378"/>
    <n v="378"/>
    <x v="1"/>
  </r>
  <r>
    <n v="28048"/>
    <n v="42012"/>
    <n v="23"/>
    <s v="Left"/>
    <x v="0"/>
    <n v="1"/>
    <n v="479"/>
    <s v="q"/>
    <s v="q"/>
    <n v="479"/>
    <n v="479"/>
    <x v="1"/>
  </r>
  <r>
    <n v="28048"/>
    <n v="42012"/>
    <n v="24"/>
    <s v="Left"/>
    <x v="0"/>
    <n v="1"/>
    <n v="496"/>
    <s v="q"/>
    <s v="q"/>
    <n v="496"/>
    <n v="496"/>
    <x v="1"/>
  </r>
  <r>
    <n v="28048"/>
    <n v="42012"/>
    <n v="25"/>
    <s v="Right"/>
    <x v="0"/>
    <n v="1"/>
    <n v="320"/>
    <n v="7"/>
    <n v="7"/>
    <n v="320"/>
    <n v="320"/>
    <x v="1"/>
  </r>
  <r>
    <n v="28048"/>
    <n v="42012"/>
    <n v="26"/>
    <s v="Left"/>
    <x v="0"/>
    <n v="1"/>
    <n v="359"/>
    <s v="q"/>
    <s v="q"/>
    <n v="359"/>
    <n v="359"/>
    <x v="1"/>
  </r>
  <r>
    <n v="28048"/>
    <n v="42012"/>
    <n v="27"/>
    <s v="Left"/>
    <x v="0"/>
    <n v="1"/>
    <n v="333"/>
    <s v="q"/>
    <s v="q"/>
    <n v="333"/>
    <n v="333"/>
    <x v="1"/>
  </r>
  <r>
    <n v="28048"/>
    <n v="42012"/>
    <n v="28"/>
    <s v="Right"/>
    <x v="0"/>
    <n v="1"/>
    <n v="356"/>
    <n v="7"/>
    <n v="7"/>
    <n v="356"/>
    <n v="356"/>
    <x v="1"/>
  </r>
  <r>
    <n v="28048"/>
    <n v="42012"/>
    <n v="29"/>
    <s v="Right"/>
    <x v="1"/>
    <n v="1"/>
    <n v="330"/>
    <s v="q"/>
    <s v="q"/>
    <n v="330"/>
    <n v="330"/>
    <x v="1"/>
  </r>
  <r>
    <n v="28048"/>
    <n v="42012"/>
    <n v="30"/>
    <s v="Left"/>
    <x v="1"/>
    <n v="1"/>
    <n v="433"/>
    <n v="7"/>
    <n v="7"/>
    <n v="433"/>
    <n v="433"/>
    <x v="1"/>
  </r>
  <r>
    <n v="28048"/>
    <n v="42012"/>
    <n v="31"/>
    <s v="Left"/>
    <x v="1"/>
    <n v="1"/>
    <n v="467"/>
    <n v="7"/>
    <n v="7"/>
    <n v="467"/>
    <n v="467"/>
    <x v="1"/>
  </r>
  <r>
    <n v="28048"/>
    <n v="42012"/>
    <n v="32"/>
    <s v="Left"/>
    <x v="0"/>
    <n v="1"/>
    <n v="485"/>
    <s v="q"/>
    <s v="q"/>
    <n v="485"/>
    <n v="485"/>
    <x v="1"/>
  </r>
  <r>
    <n v="28048"/>
    <n v="42012"/>
    <n v="33"/>
    <s v="Left"/>
    <x v="0"/>
    <n v="1"/>
    <n v="342"/>
    <s v="q"/>
    <s v="q"/>
    <n v="342"/>
    <n v="342"/>
    <x v="1"/>
  </r>
  <r>
    <n v="28048"/>
    <n v="42012"/>
    <n v="34"/>
    <s v="Right"/>
    <x v="1"/>
    <n v="1"/>
    <n v="396"/>
    <s v="q"/>
    <s v="q"/>
    <n v="396"/>
    <n v="396"/>
    <x v="1"/>
  </r>
  <r>
    <n v="28048"/>
    <n v="42012"/>
    <n v="35"/>
    <s v="Right"/>
    <x v="0"/>
    <n v="1"/>
    <n v="336"/>
    <n v="7"/>
    <n v="7"/>
    <n v="336"/>
    <n v="336"/>
    <x v="1"/>
  </r>
  <r>
    <n v="28048"/>
    <n v="42012"/>
    <n v="36"/>
    <s v="Right"/>
    <x v="1"/>
    <n v="1"/>
    <n v="359"/>
    <s v="q"/>
    <s v="q"/>
    <n v="359"/>
    <n v="359"/>
    <x v="1"/>
  </r>
  <r>
    <n v="28048"/>
    <n v="42012"/>
    <n v="37"/>
    <s v="Right"/>
    <x v="0"/>
    <n v="1"/>
    <n v="316"/>
    <n v="7"/>
    <n v="7"/>
    <n v="316"/>
    <n v="316"/>
    <x v="1"/>
  </r>
  <r>
    <n v="28048"/>
    <n v="42012"/>
    <n v="38"/>
    <s v="Right"/>
    <x v="0"/>
    <n v="1"/>
    <n v="340"/>
    <n v="7"/>
    <n v="7"/>
    <n v="340"/>
    <n v="340"/>
    <x v="1"/>
  </r>
  <r>
    <n v="28048"/>
    <n v="42012"/>
    <n v="39"/>
    <s v="Right"/>
    <x v="0"/>
    <n v="1"/>
    <n v="298"/>
    <n v="7"/>
    <n v="7"/>
    <n v="298"/>
    <n v="298"/>
    <x v="1"/>
  </r>
  <r>
    <n v="28048"/>
    <n v="42012"/>
    <n v="40"/>
    <s v="Left"/>
    <x v="0"/>
    <n v="1"/>
    <n v="322"/>
    <s v="q"/>
    <s v="q"/>
    <n v="322"/>
    <n v="322"/>
    <x v="1"/>
  </r>
  <r>
    <n v="28048"/>
    <n v="42012"/>
    <n v="41"/>
    <s v="Left"/>
    <x v="0"/>
    <n v="1"/>
    <n v="394"/>
    <s v="q"/>
    <s v="q"/>
    <n v="394"/>
    <n v="394"/>
    <x v="1"/>
  </r>
  <r>
    <n v="28048"/>
    <n v="42012"/>
    <n v="42"/>
    <s v="Left"/>
    <x v="1"/>
    <n v="1"/>
    <n v="366"/>
    <n v="7"/>
    <n v="7"/>
    <n v="366"/>
    <n v="366"/>
    <x v="1"/>
  </r>
  <r>
    <n v="28048"/>
    <n v="42012"/>
    <n v="43"/>
    <s v="Right"/>
    <x v="0"/>
    <n v="1"/>
    <n v="371"/>
    <n v="7"/>
    <n v="7"/>
    <n v="371"/>
    <n v="371"/>
    <x v="1"/>
  </r>
  <r>
    <n v="28048"/>
    <n v="42012"/>
    <n v="44"/>
    <s v="Left"/>
    <x v="0"/>
    <n v="1"/>
    <n v="313"/>
    <s v="q"/>
    <s v="q"/>
    <n v="313"/>
    <n v="313"/>
    <x v="1"/>
  </r>
  <r>
    <n v="28048"/>
    <n v="42012"/>
    <n v="45"/>
    <s v="Left"/>
    <x v="0"/>
    <n v="1"/>
    <n v="367"/>
    <s v="q"/>
    <s v="q"/>
    <n v="367"/>
    <n v="367"/>
    <x v="1"/>
  </r>
  <r>
    <n v="28048"/>
    <n v="42012"/>
    <n v="46"/>
    <s v="Right"/>
    <x v="0"/>
    <n v="1"/>
    <n v="422"/>
    <n v="7"/>
    <n v="7"/>
    <n v="422"/>
    <n v="422"/>
    <x v="1"/>
  </r>
  <r>
    <n v="28048"/>
    <n v="42012"/>
    <n v="47"/>
    <s v="Right"/>
    <x v="0"/>
    <n v="1"/>
    <n v="392"/>
    <n v="7"/>
    <n v="7"/>
    <n v="392"/>
    <n v="392"/>
    <x v="1"/>
  </r>
  <r>
    <n v="28048"/>
    <n v="42012"/>
    <n v="48"/>
    <s v="Left"/>
    <x v="0"/>
    <n v="1"/>
    <n v="301"/>
    <s v="q"/>
    <s v="q"/>
    <n v="301"/>
    <n v="301"/>
    <x v="1"/>
  </r>
  <r>
    <n v="28048"/>
    <n v="42012"/>
    <n v="49"/>
    <s v="Right"/>
    <x v="0"/>
    <n v="1"/>
    <n v="341"/>
    <n v="7"/>
    <n v="7"/>
    <n v="341"/>
    <n v="341"/>
    <x v="1"/>
  </r>
  <r>
    <n v="28048"/>
    <n v="42012"/>
    <n v="50"/>
    <s v="Left"/>
    <x v="0"/>
    <n v="1"/>
    <n v="251"/>
    <s v="q"/>
    <s v="q"/>
    <n v="251"/>
    <n v="251"/>
    <x v="1"/>
  </r>
  <r>
    <n v="28048"/>
    <n v="42012"/>
    <n v="51"/>
    <s v="Left"/>
    <x v="0"/>
    <n v="1"/>
    <n v="325"/>
    <s v="q"/>
    <s v="q"/>
    <n v="325"/>
    <n v="325"/>
    <x v="1"/>
  </r>
  <r>
    <n v="28048"/>
    <n v="42012"/>
    <n v="52"/>
    <s v="Right"/>
    <x v="0"/>
    <n v="1"/>
    <n v="364"/>
    <n v="7"/>
    <n v="7"/>
    <n v="364"/>
    <n v="364"/>
    <x v="1"/>
  </r>
  <r>
    <n v="28048"/>
    <n v="42012"/>
    <n v="53"/>
    <s v="Left"/>
    <x v="0"/>
    <n v="1"/>
    <n v="225"/>
    <s v="q"/>
    <s v="q"/>
    <n v="225"/>
    <n v="225"/>
    <x v="1"/>
  </r>
  <r>
    <n v="28048"/>
    <n v="42012"/>
    <n v="54"/>
    <s v="Right"/>
    <x v="0"/>
    <n v="1"/>
    <n v="252"/>
    <n v="7"/>
    <n v="7"/>
    <n v="252"/>
    <n v="252"/>
    <x v="1"/>
  </r>
  <r>
    <n v="28048"/>
    <n v="42012"/>
    <n v="55"/>
    <s v="Right"/>
    <x v="1"/>
    <n v="0"/>
    <n v="294"/>
    <n v="7"/>
    <s v="q"/>
    <s v=""/>
    <s v=""/>
    <x v="2"/>
  </r>
  <r>
    <n v="28048"/>
    <n v="42012"/>
    <n v="56"/>
    <s v="Right"/>
    <x v="0"/>
    <n v="1"/>
    <n v="398"/>
    <n v="7"/>
    <n v="7"/>
    <n v="398"/>
    <n v="398"/>
    <x v="1"/>
  </r>
  <r>
    <n v="28048"/>
    <n v="42012"/>
    <n v="57"/>
    <s v="Right"/>
    <x v="0"/>
    <n v="1"/>
    <n v="323"/>
    <n v="7"/>
    <n v="7"/>
    <n v="323"/>
    <n v="323"/>
    <x v="1"/>
  </r>
  <r>
    <n v="28048"/>
    <n v="42012"/>
    <n v="58"/>
    <s v="Left"/>
    <x v="0"/>
    <n v="1"/>
    <n v="265"/>
    <s v="q"/>
    <s v="q"/>
    <n v="265"/>
    <n v="265"/>
    <x v="1"/>
  </r>
  <r>
    <n v="28048"/>
    <n v="42012"/>
    <n v="59"/>
    <s v="Left"/>
    <x v="1"/>
    <n v="1"/>
    <n v="403"/>
    <n v="7"/>
    <n v="7"/>
    <n v="403"/>
    <n v="403"/>
    <x v="1"/>
  </r>
  <r>
    <n v="28048"/>
    <n v="42012"/>
    <n v="60"/>
    <s v="Left"/>
    <x v="0"/>
    <n v="1"/>
    <n v="423"/>
    <s v="q"/>
    <s v="q"/>
    <n v="423"/>
    <n v="423"/>
    <x v="1"/>
  </r>
  <r>
    <n v="28048"/>
    <n v="42012"/>
    <n v="61"/>
    <s v="Left"/>
    <x v="0"/>
    <n v="1"/>
    <n v="362"/>
    <s v="q"/>
    <s v="q"/>
    <n v="362"/>
    <n v="362"/>
    <x v="1"/>
  </r>
  <r>
    <n v="28048"/>
    <n v="42012"/>
    <n v="62"/>
    <s v="Right"/>
    <x v="0"/>
    <n v="1"/>
    <n v="287"/>
    <n v="7"/>
    <n v="7"/>
    <n v="287"/>
    <n v="287"/>
    <x v="1"/>
  </r>
  <r>
    <n v="28048"/>
    <n v="42012"/>
    <n v="63"/>
    <s v="Right"/>
    <x v="0"/>
    <n v="1"/>
    <n v="472"/>
    <n v="7"/>
    <n v="7"/>
    <n v="472"/>
    <n v="472"/>
    <x v="1"/>
  </r>
  <r>
    <n v="28048"/>
    <n v="42012"/>
    <n v="64"/>
    <s v="Right"/>
    <x v="0"/>
    <n v="1"/>
    <n v="297"/>
    <n v="7"/>
    <n v="7"/>
    <n v="297"/>
    <n v="297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28048</v>
      </c>
      <c r="C2">
        <v>1</v>
      </c>
      <c r="D2" t="s">
        <v>88</v>
      </c>
      <c r="E2" t="s">
        <v>89</v>
      </c>
      <c r="F2">
        <v>60.006999999999998</v>
      </c>
      <c r="G2" t="s">
        <v>90</v>
      </c>
      <c r="H2" s="1">
        <v>1</v>
      </c>
      <c r="I2" s="2">
        <v>75</v>
      </c>
      <c r="J2" s="3">
        <v>-1659122449</v>
      </c>
      <c r="K2" t="s">
        <v>91</v>
      </c>
      <c r="L2" t="s">
        <v>92</v>
      </c>
      <c r="M2" s="1" t="s">
        <v>92</v>
      </c>
      <c r="N2" s="16">
        <v>42012</v>
      </c>
      <c r="O2" s="16"/>
      <c r="P2" s="2">
        <v>0.66293981481481479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16</v>
      </c>
      <c r="AS2">
        <v>88603</v>
      </c>
      <c r="AT2">
        <v>0</v>
      </c>
      <c r="AU2" t="s">
        <v>98</v>
      </c>
      <c r="AV2">
        <v>665</v>
      </c>
      <c r="AW2">
        <v>89268</v>
      </c>
      <c r="AX2" t="s">
        <v>99</v>
      </c>
    </row>
    <row r="3" spans="1:50" x14ac:dyDescent="0.25">
      <c r="A3" t="s">
        <v>87</v>
      </c>
      <c r="B3">
        <v>28048</v>
      </c>
      <c r="C3">
        <v>1</v>
      </c>
      <c r="D3" t="s">
        <v>88</v>
      </c>
      <c r="E3" t="s">
        <v>89</v>
      </c>
      <c r="F3">
        <v>60.006999999999998</v>
      </c>
      <c r="G3" t="s">
        <v>90</v>
      </c>
      <c r="H3" s="1">
        <v>1</v>
      </c>
      <c r="I3" s="2">
        <v>75</v>
      </c>
      <c r="J3" s="3">
        <v>-1659122449</v>
      </c>
      <c r="K3" t="s">
        <v>91</v>
      </c>
      <c r="L3" t="s">
        <v>92</v>
      </c>
      <c r="M3" s="1" t="s">
        <v>92</v>
      </c>
      <c r="N3" s="16">
        <v>42012</v>
      </c>
      <c r="O3" s="16"/>
      <c r="P3" s="2">
        <v>0.66293981481481479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16</v>
      </c>
      <c r="AS3">
        <v>90886</v>
      </c>
      <c r="AT3">
        <v>0</v>
      </c>
      <c r="AU3" t="s">
        <v>98</v>
      </c>
      <c r="AV3">
        <v>334</v>
      </c>
      <c r="AW3">
        <v>91220</v>
      </c>
      <c r="AX3" t="s">
        <v>101</v>
      </c>
    </row>
    <row r="4" spans="1:50" x14ac:dyDescent="0.25">
      <c r="A4" t="s">
        <v>87</v>
      </c>
      <c r="B4">
        <v>28048</v>
      </c>
      <c r="C4">
        <v>1</v>
      </c>
      <c r="D4" t="s">
        <v>88</v>
      </c>
      <c r="E4" t="s">
        <v>89</v>
      </c>
      <c r="F4">
        <v>60.006999999999998</v>
      </c>
      <c r="G4" t="s">
        <v>90</v>
      </c>
      <c r="H4" s="1">
        <v>1</v>
      </c>
      <c r="I4" s="2">
        <v>75</v>
      </c>
      <c r="J4" s="3">
        <v>-1659122449</v>
      </c>
      <c r="K4" t="s">
        <v>91</v>
      </c>
      <c r="L4" t="s">
        <v>92</v>
      </c>
      <c r="M4" s="1" t="s">
        <v>92</v>
      </c>
      <c r="N4" s="16">
        <v>42012</v>
      </c>
      <c r="O4" s="16"/>
      <c r="P4" s="2">
        <v>0.66293981481481479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17</v>
      </c>
      <c r="AS4">
        <v>92836</v>
      </c>
      <c r="AT4">
        <v>0</v>
      </c>
      <c r="AU4" t="s">
        <v>98</v>
      </c>
      <c r="AV4">
        <v>416</v>
      </c>
      <c r="AW4">
        <v>93252</v>
      </c>
      <c r="AX4" t="s">
        <v>101</v>
      </c>
    </row>
    <row r="5" spans="1:50" x14ac:dyDescent="0.25">
      <c r="A5" t="s">
        <v>87</v>
      </c>
      <c r="B5">
        <v>28048</v>
      </c>
      <c r="C5">
        <v>1</v>
      </c>
      <c r="D5" t="s">
        <v>88</v>
      </c>
      <c r="E5" t="s">
        <v>89</v>
      </c>
      <c r="F5">
        <v>60.006999999999998</v>
      </c>
      <c r="G5" t="s">
        <v>90</v>
      </c>
      <c r="H5" s="1">
        <v>1</v>
      </c>
      <c r="I5" s="2">
        <v>75</v>
      </c>
      <c r="J5" s="3">
        <v>-1659122449</v>
      </c>
      <c r="K5" t="s">
        <v>91</v>
      </c>
      <c r="L5" t="s">
        <v>92</v>
      </c>
      <c r="M5" s="1" t="s">
        <v>92</v>
      </c>
      <c r="N5" s="16">
        <v>42012</v>
      </c>
      <c r="O5" s="16"/>
      <c r="P5" s="2">
        <v>0.66293981481481479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94869</v>
      </c>
      <c r="AT5">
        <v>0</v>
      </c>
      <c r="AU5">
        <v>7</v>
      </c>
      <c r="AV5">
        <v>383</v>
      </c>
      <c r="AW5">
        <v>95252</v>
      </c>
      <c r="AX5" t="s">
        <v>99</v>
      </c>
    </row>
    <row r="6" spans="1:50" x14ac:dyDescent="0.25">
      <c r="A6" t="s">
        <v>87</v>
      </c>
      <c r="B6">
        <v>28048</v>
      </c>
      <c r="C6">
        <v>1</v>
      </c>
      <c r="D6" t="s">
        <v>88</v>
      </c>
      <c r="E6" t="s">
        <v>89</v>
      </c>
      <c r="F6">
        <v>60.006999999999998</v>
      </c>
      <c r="G6" t="s">
        <v>90</v>
      </c>
      <c r="H6" s="1">
        <v>1</v>
      </c>
      <c r="I6" s="2">
        <v>75</v>
      </c>
      <c r="J6" s="3">
        <v>-1659122449</v>
      </c>
      <c r="K6" t="s">
        <v>91</v>
      </c>
      <c r="L6" t="s">
        <v>92</v>
      </c>
      <c r="M6" s="1" t="s">
        <v>92</v>
      </c>
      <c r="N6" s="16">
        <v>42012</v>
      </c>
      <c r="O6" s="16"/>
      <c r="P6" s="2">
        <v>0.66293981481481479</v>
      </c>
      <c r="Q6" t="s">
        <v>93</v>
      </c>
      <c r="R6">
        <v>5</v>
      </c>
      <c r="S6" t="s">
        <v>9</v>
      </c>
      <c r="T6" t="s">
        <v>98</v>
      </c>
      <c r="U6" t="s">
        <v>100</v>
      </c>
      <c r="V6" t="s">
        <v>97</v>
      </c>
      <c r="W6" t="s">
        <v>97</v>
      </c>
      <c r="X6" t="s">
        <v>97</v>
      </c>
      <c r="Y6" t="s">
        <v>102</v>
      </c>
      <c r="Z6" t="s">
        <v>94</v>
      </c>
      <c r="AA6" t="s">
        <v>69</v>
      </c>
      <c r="AB6" t="s">
        <v>62</v>
      </c>
      <c r="AC6">
        <v>1</v>
      </c>
      <c r="AD6">
        <v>1</v>
      </c>
      <c r="AE6">
        <v>1</v>
      </c>
      <c r="AF6">
        <v>1</v>
      </c>
      <c r="AG6" t="s">
        <v>98</v>
      </c>
      <c r="AH6">
        <v>-999999</v>
      </c>
      <c r="AI6">
        <v>16</v>
      </c>
      <c r="AJ6">
        <v>101868</v>
      </c>
      <c r="AK6">
        <v>0</v>
      </c>
      <c r="AL6" t="s">
        <v>98</v>
      </c>
      <c r="AM6">
        <v>344</v>
      </c>
      <c r="AN6">
        <v>102212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101</v>
      </c>
    </row>
    <row r="7" spans="1:50" x14ac:dyDescent="0.25">
      <c r="A7" t="s">
        <v>87</v>
      </c>
      <c r="B7">
        <v>28048</v>
      </c>
      <c r="C7">
        <v>1</v>
      </c>
      <c r="D7" t="s">
        <v>88</v>
      </c>
      <c r="E7" t="s">
        <v>89</v>
      </c>
      <c r="F7">
        <v>60.006999999999998</v>
      </c>
      <c r="G7" t="s">
        <v>90</v>
      </c>
      <c r="H7" s="1">
        <v>1</v>
      </c>
      <c r="I7" s="2">
        <v>75</v>
      </c>
      <c r="J7" s="3">
        <v>-1659122449</v>
      </c>
      <c r="K7" t="s">
        <v>91</v>
      </c>
      <c r="L7" t="s">
        <v>92</v>
      </c>
      <c r="M7" s="1" t="s">
        <v>92</v>
      </c>
      <c r="N7" s="16">
        <v>42012</v>
      </c>
      <c r="O7" s="16"/>
      <c r="P7" s="2">
        <v>0.66293981481481479</v>
      </c>
      <c r="Q7" t="s">
        <v>93</v>
      </c>
      <c r="R7">
        <v>6</v>
      </c>
      <c r="S7" t="s">
        <v>10</v>
      </c>
      <c r="T7" t="s">
        <v>98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100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 t="s">
        <v>98</v>
      </c>
      <c r="AH7">
        <v>-999999</v>
      </c>
      <c r="AI7">
        <v>16</v>
      </c>
      <c r="AJ7">
        <v>103318</v>
      </c>
      <c r="AK7">
        <v>0</v>
      </c>
      <c r="AL7" t="s">
        <v>98</v>
      </c>
      <c r="AM7">
        <v>414</v>
      </c>
      <c r="AN7">
        <v>103732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101</v>
      </c>
    </row>
    <row r="8" spans="1:50" x14ac:dyDescent="0.25">
      <c r="A8" t="s">
        <v>87</v>
      </c>
      <c r="B8">
        <v>28048</v>
      </c>
      <c r="C8">
        <v>1</v>
      </c>
      <c r="D8" t="s">
        <v>88</v>
      </c>
      <c r="E8" t="s">
        <v>89</v>
      </c>
      <c r="F8">
        <v>60.006999999999998</v>
      </c>
      <c r="G8" t="s">
        <v>90</v>
      </c>
      <c r="H8" s="1">
        <v>1</v>
      </c>
      <c r="I8" s="2">
        <v>75</v>
      </c>
      <c r="J8" s="3">
        <v>-1659122449</v>
      </c>
      <c r="K8" t="s">
        <v>91</v>
      </c>
      <c r="L8" t="s">
        <v>92</v>
      </c>
      <c r="M8" s="1" t="s">
        <v>92</v>
      </c>
      <c r="N8" s="16">
        <v>42012</v>
      </c>
      <c r="O8" s="16"/>
      <c r="P8" s="2">
        <v>0.66293981481481479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 t="s">
        <v>97</v>
      </c>
      <c r="W8" t="s">
        <v>97</v>
      </c>
      <c r="X8" t="s">
        <v>97</v>
      </c>
      <c r="Y8" t="s">
        <v>102</v>
      </c>
      <c r="Z8" t="s">
        <v>94</v>
      </c>
      <c r="AA8" t="s">
        <v>69</v>
      </c>
      <c r="AB8" t="s">
        <v>62</v>
      </c>
      <c r="AC8">
        <v>3</v>
      </c>
      <c r="AD8">
        <v>1</v>
      </c>
      <c r="AE8">
        <v>3</v>
      </c>
      <c r="AF8">
        <v>1</v>
      </c>
      <c r="AG8" t="s">
        <v>98</v>
      </c>
      <c r="AH8">
        <v>-999999</v>
      </c>
      <c r="AI8">
        <v>17</v>
      </c>
      <c r="AJ8">
        <v>104835</v>
      </c>
      <c r="AK8">
        <v>0</v>
      </c>
      <c r="AL8" t="s">
        <v>98</v>
      </c>
      <c r="AM8">
        <v>369</v>
      </c>
      <c r="AN8">
        <v>105204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101</v>
      </c>
    </row>
    <row r="9" spans="1:50" x14ac:dyDescent="0.25">
      <c r="A9" t="s">
        <v>87</v>
      </c>
      <c r="B9">
        <v>28048</v>
      </c>
      <c r="C9">
        <v>1</v>
      </c>
      <c r="D9" t="s">
        <v>88</v>
      </c>
      <c r="E9" t="s">
        <v>89</v>
      </c>
      <c r="F9">
        <v>60.006999999999998</v>
      </c>
      <c r="G9" t="s">
        <v>90</v>
      </c>
      <c r="H9" s="1">
        <v>1</v>
      </c>
      <c r="I9" s="2">
        <v>75</v>
      </c>
      <c r="J9" s="3">
        <v>-1659122449</v>
      </c>
      <c r="K9" t="s">
        <v>91</v>
      </c>
      <c r="L9" t="s">
        <v>92</v>
      </c>
      <c r="M9" s="1" t="s">
        <v>92</v>
      </c>
      <c r="N9" s="16">
        <v>42012</v>
      </c>
      <c r="O9" s="16"/>
      <c r="P9" s="2">
        <v>0.66293981481481479</v>
      </c>
      <c r="Q9" t="s">
        <v>93</v>
      </c>
      <c r="R9">
        <v>8</v>
      </c>
      <c r="S9" t="s">
        <v>9</v>
      </c>
      <c r="T9" t="s">
        <v>98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16</v>
      </c>
      <c r="AJ9">
        <v>106301</v>
      </c>
      <c r="AK9">
        <v>0</v>
      </c>
      <c r="AL9" t="s">
        <v>98</v>
      </c>
      <c r="AM9">
        <v>391</v>
      </c>
      <c r="AN9">
        <v>106692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28048</v>
      </c>
      <c r="C10">
        <v>1</v>
      </c>
      <c r="D10" t="s">
        <v>88</v>
      </c>
      <c r="E10" t="s">
        <v>89</v>
      </c>
      <c r="F10">
        <v>60.006999999999998</v>
      </c>
      <c r="G10" t="s">
        <v>90</v>
      </c>
      <c r="H10" s="1">
        <v>1</v>
      </c>
      <c r="I10" s="2">
        <v>75</v>
      </c>
      <c r="J10" s="3">
        <v>-1659122449</v>
      </c>
      <c r="K10" t="s">
        <v>91</v>
      </c>
      <c r="L10" t="s">
        <v>92</v>
      </c>
      <c r="M10" s="1" t="s">
        <v>92</v>
      </c>
      <c r="N10" s="16">
        <v>42012</v>
      </c>
      <c r="O10" s="16"/>
      <c r="P10" s="2">
        <v>0.66293981481481479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5</v>
      </c>
      <c r="AD10">
        <v>1</v>
      </c>
      <c r="AE10">
        <v>5</v>
      </c>
      <c r="AF10">
        <v>1</v>
      </c>
      <c r="AG10">
        <v>7</v>
      </c>
      <c r="AH10">
        <v>-999999</v>
      </c>
      <c r="AI10">
        <v>17</v>
      </c>
      <c r="AJ10">
        <v>107801</v>
      </c>
      <c r="AK10">
        <v>0</v>
      </c>
      <c r="AL10">
        <v>7</v>
      </c>
      <c r="AM10">
        <v>315</v>
      </c>
      <c r="AN10">
        <v>108116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99</v>
      </c>
    </row>
    <row r="11" spans="1:50" x14ac:dyDescent="0.25">
      <c r="A11" t="s">
        <v>87</v>
      </c>
      <c r="B11">
        <v>28048</v>
      </c>
      <c r="C11">
        <v>1</v>
      </c>
      <c r="D11" t="s">
        <v>88</v>
      </c>
      <c r="E11" t="s">
        <v>89</v>
      </c>
      <c r="F11">
        <v>60.006999999999998</v>
      </c>
      <c r="G11" t="s">
        <v>90</v>
      </c>
      <c r="H11" s="1">
        <v>1</v>
      </c>
      <c r="I11" s="2">
        <v>75</v>
      </c>
      <c r="J11" s="3">
        <v>-1659122449</v>
      </c>
      <c r="K11" t="s">
        <v>91</v>
      </c>
      <c r="L11" t="s">
        <v>92</v>
      </c>
      <c r="M11" s="1" t="s">
        <v>92</v>
      </c>
      <c r="N11" s="16">
        <v>42012</v>
      </c>
      <c r="O11" s="16"/>
      <c r="P11" s="2">
        <v>0.66293981481481479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109217</v>
      </c>
      <c r="AK11">
        <v>0</v>
      </c>
      <c r="AL11">
        <v>7</v>
      </c>
      <c r="AM11">
        <v>307</v>
      </c>
      <c r="AN11">
        <v>109524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99</v>
      </c>
    </row>
    <row r="12" spans="1:50" x14ac:dyDescent="0.25">
      <c r="A12" t="s">
        <v>87</v>
      </c>
      <c r="B12">
        <v>28048</v>
      </c>
      <c r="C12">
        <v>1</v>
      </c>
      <c r="D12" t="s">
        <v>88</v>
      </c>
      <c r="E12" t="s">
        <v>89</v>
      </c>
      <c r="F12">
        <v>60.006999999999998</v>
      </c>
      <c r="G12" t="s">
        <v>90</v>
      </c>
      <c r="H12" s="1">
        <v>1</v>
      </c>
      <c r="I12" s="2">
        <v>75</v>
      </c>
      <c r="J12" s="3">
        <v>-1659122449</v>
      </c>
      <c r="K12" t="s">
        <v>91</v>
      </c>
      <c r="L12" t="s">
        <v>92</v>
      </c>
      <c r="M12" s="1" t="s">
        <v>92</v>
      </c>
      <c r="N12" s="16">
        <v>42012</v>
      </c>
      <c r="O12" s="16"/>
      <c r="P12" s="2">
        <v>0.66293981481481479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7</v>
      </c>
      <c r="AD12">
        <v>1</v>
      </c>
      <c r="AE12">
        <v>7</v>
      </c>
      <c r="AF12">
        <v>1</v>
      </c>
      <c r="AG12">
        <v>7</v>
      </c>
      <c r="AH12">
        <v>-999999</v>
      </c>
      <c r="AI12">
        <v>17</v>
      </c>
      <c r="AJ12">
        <v>110634</v>
      </c>
      <c r="AK12">
        <v>0</v>
      </c>
      <c r="AL12">
        <v>7</v>
      </c>
      <c r="AM12">
        <v>314</v>
      </c>
      <c r="AN12">
        <v>110948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99</v>
      </c>
    </row>
    <row r="13" spans="1:50" x14ac:dyDescent="0.25">
      <c r="A13" t="s">
        <v>87</v>
      </c>
      <c r="B13">
        <v>28048</v>
      </c>
      <c r="C13">
        <v>1</v>
      </c>
      <c r="D13" t="s">
        <v>88</v>
      </c>
      <c r="E13" t="s">
        <v>89</v>
      </c>
      <c r="F13">
        <v>60.006999999999998</v>
      </c>
      <c r="G13" t="s">
        <v>90</v>
      </c>
      <c r="H13" s="1">
        <v>1</v>
      </c>
      <c r="I13" s="2">
        <v>75</v>
      </c>
      <c r="J13" s="3">
        <v>-1659122449</v>
      </c>
      <c r="K13" t="s">
        <v>91</v>
      </c>
      <c r="L13" t="s">
        <v>92</v>
      </c>
      <c r="M13" s="1" t="s">
        <v>92</v>
      </c>
      <c r="N13" s="16">
        <v>42012</v>
      </c>
      <c r="O13" s="16"/>
      <c r="P13" s="2">
        <v>0.66293981481481479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112050</v>
      </c>
      <c r="AK13">
        <v>0</v>
      </c>
      <c r="AL13">
        <v>7</v>
      </c>
      <c r="AM13">
        <v>322</v>
      </c>
      <c r="AN13">
        <v>112372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99</v>
      </c>
    </row>
    <row r="14" spans="1:50" x14ac:dyDescent="0.25">
      <c r="A14" t="s">
        <v>87</v>
      </c>
      <c r="B14">
        <v>28048</v>
      </c>
      <c r="C14">
        <v>1</v>
      </c>
      <c r="D14" t="s">
        <v>88</v>
      </c>
      <c r="E14" t="s">
        <v>89</v>
      </c>
      <c r="F14">
        <v>60.006999999999998</v>
      </c>
      <c r="G14" t="s">
        <v>90</v>
      </c>
      <c r="H14" s="1">
        <v>1</v>
      </c>
      <c r="I14" s="2">
        <v>75</v>
      </c>
      <c r="J14" s="3">
        <v>-1659122449</v>
      </c>
      <c r="K14" t="s">
        <v>91</v>
      </c>
      <c r="L14" t="s">
        <v>92</v>
      </c>
      <c r="M14" s="1" t="s">
        <v>92</v>
      </c>
      <c r="N14" s="16">
        <v>42012</v>
      </c>
      <c r="O14" s="16"/>
      <c r="P14" s="2">
        <v>0.66293981481481479</v>
      </c>
      <c r="Q14" t="s">
        <v>93</v>
      </c>
      <c r="R14">
        <v>13</v>
      </c>
      <c r="S14" t="s">
        <v>9</v>
      </c>
      <c r="T14" t="s">
        <v>98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9</v>
      </c>
      <c r="AD14">
        <v>1</v>
      </c>
      <c r="AE14">
        <v>9</v>
      </c>
      <c r="AF14">
        <v>1</v>
      </c>
      <c r="AG14" t="s">
        <v>98</v>
      </c>
      <c r="AH14">
        <v>-999999</v>
      </c>
      <c r="AI14">
        <v>17</v>
      </c>
      <c r="AJ14">
        <v>113467</v>
      </c>
      <c r="AK14">
        <v>0</v>
      </c>
      <c r="AL14" t="s">
        <v>98</v>
      </c>
      <c r="AM14">
        <v>377</v>
      </c>
      <c r="AN14">
        <v>113844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28048</v>
      </c>
      <c r="C15">
        <v>1</v>
      </c>
      <c r="D15" t="s">
        <v>88</v>
      </c>
      <c r="E15" t="s">
        <v>89</v>
      </c>
      <c r="F15">
        <v>60.006999999999998</v>
      </c>
      <c r="G15" t="s">
        <v>90</v>
      </c>
      <c r="H15" s="1">
        <v>1</v>
      </c>
      <c r="I15" s="2">
        <v>75</v>
      </c>
      <c r="J15" s="3">
        <v>-1659122449</v>
      </c>
      <c r="K15" t="s">
        <v>91</v>
      </c>
      <c r="L15" t="s">
        <v>92</v>
      </c>
      <c r="M15" s="1" t="s">
        <v>92</v>
      </c>
      <c r="N15" s="16">
        <v>42012</v>
      </c>
      <c r="O15" s="16"/>
      <c r="P15" s="2">
        <v>0.66293981481481479</v>
      </c>
      <c r="Q15" t="s">
        <v>93</v>
      </c>
      <c r="R15">
        <v>14</v>
      </c>
      <c r="S15" t="s">
        <v>10</v>
      </c>
      <c r="T15" t="s">
        <v>98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16</v>
      </c>
      <c r="AJ15">
        <v>114950</v>
      </c>
      <c r="AK15">
        <v>0</v>
      </c>
      <c r="AL15" t="s">
        <v>98</v>
      </c>
      <c r="AM15">
        <v>430</v>
      </c>
      <c r="AN15">
        <v>115380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28048</v>
      </c>
      <c r="C16">
        <v>1</v>
      </c>
      <c r="D16" t="s">
        <v>88</v>
      </c>
      <c r="E16" t="s">
        <v>89</v>
      </c>
      <c r="F16">
        <v>60.006999999999998</v>
      </c>
      <c r="G16" t="s">
        <v>90</v>
      </c>
      <c r="H16" s="1">
        <v>1</v>
      </c>
      <c r="I16" s="2">
        <v>75</v>
      </c>
      <c r="J16" s="3">
        <v>-1659122449</v>
      </c>
      <c r="K16" t="s">
        <v>91</v>
      </c>
      <c r="L16" t="s">
        <v>92</v>
      </c>
      <c r="M16" s="1" t="s">
        <v>92</v>
      </c>
      <c r="N16" s="16">
        <v>42012</v>
      </c>
      <c r="O16" s="16"/>
      <c r="P16" s="2">
        <v>0.66293981481481479</v>
      </c>
      <c r="Q16" t="s">
        <v>93</v>
      </c>
      <c r="R16">
        <v>15</v>
      </c>
      <c r="S16" t="s">
        <v>10</v>
      </c>
      <c r="T16">
        <v>7</v>
      </c>
      <c r="U16" t="s">
        <v>96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116483</v>
      </c>
      <c r="AK16">
        <v>0</v>
      </c>
      <c r="AL16">
        <v>7</v>
      </c>
      <c r="AM16">
        <v>433</v>
      </c>
      <c r="AN16">
        <v>116916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28048</v>
      </c>
      <c r="C17">
        <v>1</v>
      </c>
      <c r="D17" t="s">
        <v>88</v>
      </c>
      <c r="E17" t="s">
        <v>89</v>
      </c>
      <c r="F17">
        <v>60.006999999999998</v>
      </c>
      <c r="G17" t="s">
        <v>90</v>
      </c>
      <c r="H17" s="1">
        <v>1</v>
      </c>
      <c r="I17" s="2">
        <v>75</v>
      </c>
      <c r="J17" s="3">
        <v>-1659122449</v>
      </c>
      <c r="K17" t="s">
        <v>91</v>
      </c>
      <c r="L17" t="s">
        <v>92</v>
      </c>
      <c r="M17" s="1" t="s">
        <v>92</v>
      </c>
      <c r="N17" s="16">
        <v>42012</v>
      </c>
      <c r="O17" s="16"/>
      <c r="P17" s="2">
        <v>0.66293981481481479</v>
      </c>
      <c r="Q17" t="s">
        <v>93</v>
      </c>
      <c r="R17">
        <v>16</v>
      </c>
      <c r="S17" t="s">
        <v>10</v>
      </c>
      <c r="T17" t="s">
        <v>98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100</v>
      </c>
      <c r="AA17" t="s">
        <v>69</v>
      </c>
      <c r="AB17" t="s">
        <v>67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16</v>
      </c>
      <c r="AJ17">
        <v>118016</v>
      </c>
      <c r="AK17">
        <v>0</v>
      </c>
      <c r="AL17" t="s">
        <v>98</v>
      </c>
      <c r="AM17">
        <v>452</v>
      </c>
      <c r="AN17">
        <v>118468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28048</v>
      </c>
      <c r="C18">
        <v>1</v>
      </c>
      <c r="D18" t="s">
        <v>88</v>
      </c>
      <c r="E18" t="s">
        <v>89</v>
      </c>
      <c r="F18">
        <v>60.006999999999998</v>
      </c>
      <c r="G18" t="s">
        <v>90</v>
      </c>
      <c r="H18" s="1">
        <v>1</v>
      </c>
      <c r="I18" s="2">
        <v>75</v>
      </c>
      <c r="J18" s="3">
        <v>-1659122449</v>
      </c>
      <c r="K18" t="s">
        <v>91</v>
      </c>
      <c r="L18" t="s">
        <v>92</v>
      </c>
      <c r="M18" s="1" t="s">
        <v>92</v>
      </c>
      <c r="N18" s="16">
        <v>42012</v>
      </c>
      <c r="O18" s="16"/>
      <c r="P18" s="2">
        <v>0.66293981481481479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119566</v>
      </c>
      <c r="AK18">
        <v>0</v>
      </c>
      <c r="AL18">
        <v>7</v>
      </c>
      <c r="AM18">
        <v>406</v>
      </c>
      <c r="AN18">
        <v>119972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99</v>
      </c>
    </row>
    <row r="19" spans="1:50" x14ac:dyDescent="0.25">
      <c r="A19" t="s">
        <v>87</v>
      </c>
      <c r="B19">
        <v>28048</v>
      </c>
      <c r="C19">
        <v>1</v>
      </c>
      <c r="D19" t="s">
        <v>88</v>
      </c>
      <c r="E19" t="s">
        <v>89</v>
      </c>
      <c r="F19">
        <v>60.006999999999998</v>
      </c>
      <c r="G19" t="s">
        <v>90</v>
      </c>
      <c r="H19" s="1">
        <v>1</v>
      </c>
      <c r="I19" s="2">
        <v>75</v>
      </c>
      <c r="J19" s="3">
        <v>-1659122449</v>
      </c>
      <c r="K19" t="s">
        <v>91</v>
      </c>
      <c r="L19" t="s">
        <v>92</v>
      </c>
      <c r="M19" s="1" t="s">
        <v>92</v>
      </c>
      <c r="N19" s="16">
        <v>42012</v>
      </c>
      <c r="O19" s="16"/>
      <c r="P19" s="2">
        <v>0.66293981481481479</v>
      </c>
      <c r="Q19" t="s">
        <v>93</v>
      </c>
      <c r="R19">
        <v>18</v>
      </c>
      <c r="S19" t="s">
        <v>10</v>
      </c>
      <c r="T19">
        <v>7</v>
      </c>
      <c r="U19" t="s">
        <v>96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>
        <v>7</v>
      </c>
      <c r="AH19">
        <v>-999999</v>
      </c>
      <c r="AI19">
        <v>17</v>
      </c>
      <c r="AJ19">
        <v>121083</v>
      </c>
      <c r="AK19">
        <v>0</v>
      </c>
      <c r="AL19">
        <v>7</v>
      </c>
      <c r="AM19">
        <v>441</v>
      </c>
      <c r="AN19">
        <v>121524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99</v>
      </c>
    </row>
    <row r="20" spans="1:50" x14ac:dyDescent="0.25">
      <c r="A20" t="s">
        <v>87</v>
      </c>
      <c r="B20">
        <v>28048</v>
      </c>
      <c r="C20">
        <v>1</v>
      </c>
      <c r="D20" t="s">
        <v>88</v>
      </c>
      <c r="E20" t="s">
        <v>89</v>
      </c>
      <c r="F20">
        <v>60.006999999999998</v>
      </c>
      <c r="G20" t="s">
        <v>90</v>
      </c>
      <c r="H20" s="1">
        <v>1</v>
      </c>
      <c r="I20" s="2">
        <v>75</v>
      </c>
      <c r="J20" s="3">
        <v>-1659122449</v>
      </c>
      <c r="K20" t="s">
        <v>91</v>
      </c>
      <c r="L20" t="s">
        <v>92</v>
      </c>
      <c r="M20" s="1" t="s">
        <v>92</v>
      </c>
      <c r="N20" s="16">
        <v>42012</v>
      </c>
      <c r="O20" s="16"/>
      <c r="P20" s="2">
        <v>0.66293981481481479</v>
      </c>
      <c r="Q20" t="s">
        <v>93</v>
      </c>
      <c r="R20">
        <v>19</v>
      </c>
      <c r="S20" t="s">
        <v>9</v>
      </c>
      <c r="T20" t="s">
        <v>98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122633</v>
      </c>
      <c r="AK20">
        <v>0</v>
      </c>
      <c r="AL20" t="s">
        <v>98</v>
      </c>
      <c r="AM20">
        <v>427</v>
      </c>
      <c r="AN20">
        <v>123060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28048</v>
      </c>
      <c r="C21">
        <v>1</v>
      </c>
      <c r="D21" t="s">
        <v>88</v>
      </c>
      <c r="E21" t="s">
        <v>89</v>
      </c>
      <c r="F21">
        <v>60.006999999999998</v>
      </c>
      <c r="G21" t="s">
        <v>90</v>
      </c>
      <c r="H21" s="1">
        <v>1</v>
      </c>
      <c r="I21" s="2">
        <v>75</v>
      </c>
      <c r="J21" s="3">
        <v>-1659122449</v>
      </c>
      <c r="K21" t="s">
        <v>91</v>
      </c>
      <c r="L21" t="s">
        <v>92</v>
      </c>
      <c r="M21" s="1" t="s">
        <v>92</v>
      </c>
      <c r="N21" s="16">
        <v>42012</v>
      </c>
      <c r="O21" s="16"/>
      <c r="P21" s="2">
        <v>0.66293981481481479</v>
      </c>
      <c r="Q21" t="s">
        <v>93</v>
      </c>
      <c r="R21">
        <v>20</v>
      </c>
      <c r="S21" t="s">
        <v>10</v>
      </c>
      <c r="T21">
        <v>7</v>
      </c>
      <c r="U21" t="s">
        <v>96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124166</v>
      </c>
      <c r="AK21">
        <v>0</v>
      </c>
      <c r="AL21">
        <v>7</v>
      </c>
      <c r="AM21">
        <v>398</v>
      </c>
      <c r="AN21">
        <v>124564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99</v>
      </c>
    </row>
    <row r="22" spans="1:50" x14ac:dyDescent="0.25">
      <c r="A22" t="s">
        <v>87</v>
      </c>
      <c r="B22">
        <v>28048</v>
      </c>
      <c r="C22">
        <v>1</v>
      </c>
      <c r="D22" t="s">
        <v>88</v>
      </c>
      <c r="E22" t="s">
        <v>89</v>
      </c>
      <c r="F22">
        <v>60.006999999999998</v>
      </c>
      <c r="G22" t="s">
        <v>90</v>
      </c>
      <c r="H22" s="1">
        <v>1</v>
      </c>
      <c r="I22" s="2">
        <v>75</v>
      </c>
      <c r="J22" s="3">
        <v>-1659122449</v>
      </c>
      <c r="K22" t="s">
        <v>91</v>
      </c>
      <c r="L22" t="s">
        <v>92</v>
      </c>
      <c r="M22" s="1" t="s">
        <v>92</v>
      </c>
      <c r="N22" s="16">
        <v>42012</v>
      </c>
      <c r="O22" s="16"/>
      <c r="P22" s="2">
        <v>0.66293981481481479</v>
      </c>
      <c r="Q22" t="s">
        <v>93</v>
      </c>
      <c r="R22">
        <v>21</v>
      </c>
      <c r="S22" t="s">
        <v>9</v>
      </c>
      <c r="T22" t="s">
        <v>98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125666</v>
      </c>
      <c r="AK22">
        <v>0</v>
      </c>
      <c r="AL22" t="s">
        <v>98</v>
      </c>
      <c r="AM22">
        <v>306</v>
      </c>
      <c r="AN22">
        <v>125972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28048</v>
      </c>
      <c r="C23">
        <v>1</v>
      </c>
      <c r="D23" t="s">
        <v>88</v>
      </c>
      <c r="E23" t="s">
        <v>89</v>
      </c>
      <c r="F23">
        <v>60.006999999999998</v>
      </c>
      <c r="G23" t="s">
        <v>90</v>
      </c>
      <c r="H23" s="1">
        <v>1</v>
      </c>
      <c r="I23" s="2">
        <v>75</v>
      </c>
      <c r="J23" s="3">
        <v>-1659122449</v>
      </c>
      <c r="K23" t="s">
        <v>91</v>
      </c>
      <c r="L23" t="s">
        <v>92</v>
      </c>
      <c r="M23" s="1" t="s">
        <v>92</v>
      </c>
      <c r="N23" s="16">
        <v>42012</v>
      </c>
      <c r="O23" s="16"/>
      <c r="P23" s="2">
        <v>0.66293981481481479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127082</v>
      </c>
      <c r="AK23">
        <v>0</v>
      </c>
      <c r="AL23">
        <v>7</v>
      </c>
      <c r="AM23">
        <v>378</v>
      </c>
      <c r="AN23">
        <v>127460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28048</v>
      </c>
      <c r="C24">
        <v>1</v>
      </c>
      <c r="D24" t="s">
        <v>88</v>
      </c>
      <c r="E24" t="s">
        <v>89</v>
      </c>
      <c r="F24">
        <v>60.006999999999998</v>
      </c>
      <c r="G24" t="s">
        <v>90</v>
      </c>
      <c r="H24" s="1">
        <v>1</v>
      </c>
      <c r="I24" s="2">
        <v>75</v>
      </c>
      <c r="J24" s="3">
        <v>-1659122449</v>
      </c>
      <c r="K24" t="s">
        <v>91</v>
      </c>
      <c r="L24" t="s">
        <v>92</v>
      </c>
      <c r="M24" s="1" t="s">
        <v>92</v>
      </c>
      <c r="N24" s="16">
        <v>42012</v>
      </c>
      <c r="O24" s="16"/>
      <c r="P24" s="2">
        <v>0.66293981481481479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19</v>
      </c>
      <c r="AD24">
        <v>1</v>
      </c>
      <c r="AE24">
        <v>19</v>
      </c>
      <c r="AF24">
        <v>1</v>
      </c>
      <c r="AG24" t="s">
        <v>98</v>
      </c>
      <c r="AH24">
        <v>-999999</v>
      </c>
      <c r="AI24">
        <v>16</v>
      </c>
      <c r="AJ24">
        <v>128565</v>
      </c>
      <c r="AK24">
        <v>0</v>
      </c>
      <c r="AL24" t="s">
        <v>98</v>
      </c>
      <c r="AM24">
        <v>479</v>
      </c>
      <c r="AN24">
        <v>129044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28048</v>
      </c>
      <c r="C25">
        <v>1</v>
      </c>
      <c r="D25" t="s">
        <v>88</v>
      </c>
      <c r="E25" t="s">
        <v>89</v>
      </c>
      <c r="F25">
        <v>60.006999999999998</v>
      </c>
      <c r="G25" t="s">
        <v>90</v>
      </c>
      <c r="H25" s="1">
        <v>1</v>
      </c>
      <c r="I25" s="2">
        <v>75</v>
      </c>
      <c r="J25" s="3">
        <v>-1659122449</v>
      </c>
      <c r="K25" t="s">
        <v>91</v>
      </c>
      <c r="L25" t="s">
        <v>92</v>
      </c>
      <c r="M25" s="1" t="s">
        <v>92</v>
      </c>
      <c r="N25" s="16">
        <v>42012</v>
      </c>
      <c r="O25" s="16"/>
      <c r="P25" s="2">
        <v>0.66293981481481479</v>
      </c>
      <c r="Q25" t="s">
        <v>93</v>
      </c>
      <c r="R25">
        <v>24</v>
      </c>
      <c r="S25" t="s">
        <v>9</v>
      </c>
      <c r="T25" t="s">
        <v>98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16</v>
      </c>
      <c r="AJ25">
        <v>130148</v>
      </c>
      <c r="AK25">
        <v>0</v>
      </c>
      <c r="AL25" t="s">
        <v>98</v>
      </c>
      <c r="AM25">
        <v>496</v>
      </c>
      <c r="AN25">
        <v>130644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28048</v>
      </c>
      <c r="C26">
        <v>1</v>
      </c>
      <c r="D26" t="s">
        <v>88</v>
      </c>
      <c r="E26" t="s">
        <v>89</v>
      </c>
      <c r="F26">
        <v>60.006999999999998</v>
      </c>
      <c r="G26" t="s">
        <v>90</v>
      </c>
      <c r="H26" s="1">
        <v>1</v>
      </c>
      <c r="I26" s="2">
        <v>75</v>
      </c>
      <c r="J26" s="3">
        <v>-1659122449</v>
      </c>
      <c r="K26" t="s">
        <v>91</v>
      </c>
      <c r="L26" t="s">
        <v>92</v>
      </c>
      <c r="M26" s="1" t="s">
        <v>92</v>
      </c>
      <c r="N26" s="16">
        <v>42012</v>
      </c>
      <c r="O26" s="16"/>
      <c r="P26" s="2">
        <v>0.66293981481481479</v>
      </c>
      <c r="Q26" t="s">
        <v>93</v>
      </c>
      <c r="R26">
        <v>25</v>
      </c>
      <c r="S26" t="s">
        <v>9</v>
      </c>
      <c r="T26">
        <v>7</v>
      </c>
      <c r="U26" t="s">
        <v>94</v>
      </c>
      <c r="V26" t="s">
        <v>97</v>
      </c>
      <c r="W26" t="s">
        <v>97</v>
      </c>
      <c r="X26" t="s">
        <v>97</v>
      </c>
      <c r="Y26" t="s">
        <v>102</v>
      </c>
      <c r="Z26" t="s">
        <v>96</v>
      </c>
      <c r="AA26" t="s">
        <v>69</v>
      </c>
      <c r="AB26" t="s">
        <v>67</v>
      </c>
      <c r="AC26">
        <v>21</v>
      </c>
      <c r="AD26">
        <v>1</v>
      </c>
      <c r="AE26">
        <v>21</v>
      </c>
      <c r="AF26">
        <v>1</v>
      </c>
      <c r="AG26">
        <v>7</v>
      </c>
      <c r="AH26">
        <v>-999999</v>
      </c>
      <c r="AI26">
        <v>16</v>
      </c>
      <c r="AJ26">
        <v>131748</v>
      </c>
      <c r="AK26">
        <v>0</v>
      </c>
      <c r="AL26">
        <v>7</v>
      </c>
      <c r="AM26">
        <v>320</v>
      </c>
      <c r="AN26">
        <v>132068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99</v>
      </c>
    </row>
    <row r="27" spans="1:50" x14ac:dyDescent="0.25">
      <c r="A27" t="s">
        <v>87</v>
      </c>
      <c r="B27">
        <v>28048</v>
      </c>
      <c r="C27">
        <v>1</v>
      </c>
      <c r="D27" t="s">
        <v>88</v>
      </c>
      <c r="E27" t="s">
        <v>89</v>
      </c>
      <c r="F27">
        <v>60.006999999999998</v>
      </c>
      <c r="G27" t="s">
        <v>90</v>
      </c>
      <c r="H27" s="1">
        <v>1</v>
      </c>
      <c r="I27" s="2">
        <v>75</v>
      </c>
      <c r="J27" s="3">
        <v>-1659122449</v>
      </c>
      <c r="K27" t="s">
        <v>91</v>
      </c>
      <c r="L27" t="s">
        <v>92</v>
      </c>
      <c r="M27" s="1" t="s">
        <v>92</v>
      </c>
      <c r="N27" s="16">
        <v>42012</v>
      </c>
      <c r="O27" s="16"/>
      <c r="P27" s="2">
        <v>0.66293981481481479</v>
      </c>
      <c r="Q27" t="s">
        <v>93</v>
      </c>
      <c r="R27">
        <v>26</v>
      </c>
      <c r="S27" t="s">
        <v>9</v>
      </c>
      <c r="T27" t="s">
        <v>98</v>
      </c>
      <c r="U27" t="s">
        <v>100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22</v>
      </c>
      <c r="AD27">
        <v>1</v>
      </c>
      <c r="AE27">
        <v>22</v>
      </c>
      <c r="AF27">
        <v>1</v>
      </c>
      <c r="AG27" t="s">
        <v>98</v>
      </c>
      <c r="AH27">
        <v>-999999</v>
      </c>
      <c r="AI27">
        <v>17</v>
      </c>
      <c r="AJ27">
        <v>133165</v>
      </c>
      <c r="AK27">
        <v>0</v>
      </c>
      <c r="AL27" t="s">
        <v>98</v>
      </c>
      <c r="AM27">
        <v>359</v>
      </c>
      <c r="AN27">
        <v>133524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101</v>
      </c>
    </row>
    <row r="28" spans="1:50" x14ac:dyDescent="0.25">
      <c r="A28" t="s">
        <v>87</v>
      </c>
      <c r="B28">
        <v>28048</v>
      </c>
      <c r="C28">
        <v>1</v>
      </c>
      <c r="D28" t="s">
        <v>88</v>
      </c>
      <c r="E28" t="s">
        <v>89</v>
      </c>
      <c r="F28">
        <v>60.006999999999998</v>
      </c>
      <c r="G28" t="s">
        <v>90</v>
      </c>
      <c r="H28" s="1">
        <v>1</v>
      </c>
      <c r="I28" s="2">
        <v>75</v>
      </c>
      <c r="J28" s="3">
        <v>-1659122449</v>
      </c>
      <c r="K28" t="s">
        <v>91</v>
      </c>
      <c r="L28" t="s">
        <v>92</v>
      </c>
      <c r="M28" s="1" t="s">
        <v>92</v>
      </c>
      <c r="N28" s="16">
        <v>42012</v>
      </c>
      <c r="O28" s="16"/>
      <c r="P28" s="2">
        <v>0.66293981481481479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 t="s">
        <v>98</v>
      </c>
      <c r="AH28">
        <v>-999999</v>
      </c>
      <c r="AI28">
        <v>16</v>
      </c>
      <c r="AJ28">
        <v>134631</v>
      </c>
      <c r="AK28">
        <v>0</v>
      </c>
      <c r="AL28" t="s">
        <v>98</v>
      </c>
      <c r="AM28">
        <v>333</v>
      </c>
      <c r="AN28">
        <v>134964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28048</v>
      </c>
      <c r="C29">
        <v>1</v>
      </c>
      <c r="D29" t="s">
        <v>88</v>
      </c>
      <c r="E29" t="s">
        <v>89</v>
      </c>
      <c r="F29">
        <v>60.006999999999998</v>
      </c>
      <c r="G29" t="s">
        <v>90</v>
      </c>
      <c r="H29" s="1">
        <v>1</v>
      </c>
      <c r="I29" s="2">
        <v>75</v>
      </c>
      <c r="J29" s="3">
        <v>-1659122449</v>
      </c>
      <c r="K29" t="s">
        <v>91</v>
      </c>
      <c r="L29" t="s">
        <v>92</v>
      </c>
      <c r="M29" s="1" t="s">
        <v>92</v>
      </c>
      <c r="N29" s="16">
        <v>42012</v>
      </c>
      <c r="O29" s="16"/>
      <c r="P29" s="2">
        <v>0.66293981481481479</v>
      </c>
      <c r="Q29" t="s">
        <v>93</v>
      </c>
      <c r="R29">
        <v>28</v>
      </c>
      <c r="S29" t="s">
        <v>9</v>
      </c>
      <c r="T29">
        <v>7</v>
      </c>
      <c r="U29" t="s">
        <v>94</v>
      </c>
      <c r="V29" t="s">
        <v>97</v>
      </c>
      <c r="W29" t="s">
        <v>97</v>
      </c>
      <c r="X29" t="s">
        <v>97</v>
      </c>
      <c r="Y29" t="s">
        <v>102</v>
      </c>
      <c r="Z29" t="s">
        <v>96</v>
      </c>
      <c r="AA29" t="s">
        <v>69</v>
      </c>
      <c r="AB29" t="s">
        <v>67</v>
      </c>
      <c r="AC29">
        <v>24</v>
      </c>
      <c r="AD29">
        <v>1</v>
      </c>
      <c r="AE29">
        <v>24</v>
      </c>
      <c r="AF29">
        <v>1</v>
      </c>
      <c r="AG29">
        <v>7</v>
      </c>
      <c r="AH29">
        <v>-999999</v>
      </c>
      <c r="AI29">
        <v>16</v>
      </c>
      <c r="AJ29">
        <v>136064</v>
      </c>
      <c r="AK29">
        <v>0</v>
      </c>
      <c r="AL29">
        <v>7</v>
      </c>
      <c r="AM29">
        <v>356</v>
      </c>
      <c r="AN29">
        <v>136420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99</v>
      </c>
    </row>
    <row r="30" spans="1:50" x14ac:dyDescent="0.25">
      <c r="A30" t="s">
        <v>87</v>
      </c>
      <c r="B30">
        <v>28048</v>
      </c>
      <c r="C30">
        <v>1</v>
      </c>
      <c r="D30" t="s">
        <v>88</v>
      </c>
      <c r="E30" t="s">
        <v>89</v>
      </c>
      <c r="F30">
        <v>60.006999999999998</v>
      </c>
      <c r="G30" t="s">
        <v>90</v>
      </c>
      <c r="H30" s="1">
        <v>1</v>
      </c>
      <c r="I30" s="2">
        <v>75</v>
      </c>
      <c r="J30" s="3">
        <v>-1659122449</v>
      </c>
      <c r="K30" t="s">
        <v>91</v>
      </c>
      <c r="L30" t="s">
        <v>92</v>
      </c>
      <c r="M30" s="1" t="s">
        <v>92</v>
      </c>
      <c r="N30" s="16">
        <v>42012</v>
      </c>
      <c r="O30" s="16"/>
      <c r="P30" s="2">
        <v>0.66293981481481479</v>
      </c>
      <c r="Q30" t="s">
        <v>93</v>
      </c>
      <c r="R30">
        <v>29</v>
      </c>
      <c r="S30" t="s">
        <v>10</v>
      </c>
      <c r="T30" t="s">
        <v>98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100</v>
      </c>
      <c r="AA30" t="s">
        <v>69</v>
      </c>
      <c r="AB30" t="s">
        <v>67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137514</v>
      </c>
      <c r="AK30">
        <v>0</v>
      </c>
      <c r="AL30" t="s">
        <v>98</v>
      </c>
      <c r="AM30">
        <v>330</v>
      </c>
      <c r="AN30">
        <v>137844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28048</v>
      </c>
      <c r="C31">
        <v>1</v>
      </c>
      <c r="D31" t="s">
        <v>88</v>
      </c>
      <c r="E31" t="s">
        <v>89</v>
      </c>
      <c r="F31">
        <v>60.006999999999998</v>
      </c>
      <c r="G31" t="s">
        <v>90</v>
      </c>
      <c r="H31" s="1">
        <v>1</v>
      </c>
      <c r="I31" s="2">
        <v>75</v>
      </c>
      <c r="J31" s="3">
        <v>-1659122449</v>
      </c>
      <c r="K31" t="s">
        <v>91</v>
      </c>
      <c r="L31" t="s">
        <v>92</v>
      </c>
      <c r="M31" s="1" t="s">
        <v>92</v>
      </c>
      <c r="N31" s="16">
        <v>42012</v>
      </c>
      <c r="O31" s="16"/>
      <c r="P31" s="2">
        <v>0.66293981481481479</v>
      </c>
      <c r="Q31" t="s">
        <v>93</v>
      </c>
      <c r="R31">
        <v>30</v>
      </c>
      <c r="S31" t="s">
        <v>10</v>
      </c>
      <c r="T31">
        <v>7</v>
      </c>
      <c r="U31" t="s">
        <v>96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138947</v>
      </c>
      <c r="AK31">
        <v>0</v>
      </c>
      <c r="AL31">
        <v>7</v>
      </c>
      <c r="AM31">
        <v>433</v>
      </c>
      <c r="AN31">
        <v>139380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99</v>
      </c>
    </row>
    <row r="32" spans="1:50" x14ac:dyDescent="0.25">
      <c r="A32" t="s">
        <v>87</v>
      </c>
      <c r="B32">
        <v>28048</v>
      </c>
      <c r="C32">
        <v>1</v>
      </c>
      <c r="D32" t="s">
        <v>88</v>
      </c>
      <c r="E32" t="s">
        <v>89</v>
      </c>
      <c r="F32">
        <v>60.006999999999998</v>
      </c>
      <c r="G32" t="s">
        <v>90</v>
      </c>
      <c r="H32" s="1">
        <v>1</v>
      </c>
      <c r="I32" s="2">
        <v>75</v>
      </c>
      <c r="J32" s="3">
        <v>-1659122449</v>
      </c>
      <c r="K32" t="s">
        <v>91</v>
      </c>
      <c r="L32" t="s">
        <v>92</v>
      </c>
      <c r="M32" s="1" t="s">
        <v>92</v>
      </c>
      <c r="N32" s="16">
        <v>42012</v>
      </c>
      <c r="O32" s="16"/>
      <c r="P32" s="2">
        <v>0.66293981481481479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140481</v>
      </c>
      <c r="AK32">
        <v>0</v>
      </c>
      <c r="AL32">
        <v>7</v>
      </c>
      <c r="AM32">
        <v>467</v>
      </c>
      <c r="AN32">
        <v>140948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99</v>
      </c>
    </row>
    <row r="33" spans="1:50" x14ac:dyDescent="0.25">
      <c r="A33" t="s">
        <v>87</v>
      </c>
      <c r="B33">
        <v>28048</v>
      </c>
      <c r="C33">
        <v>1</v>
      </c>
      <c r="D33" t="s">
        <v>88</v>
      </c>
      <c r="E33" t="s">
        <v>89</v>
      </c>
      <c r="F33">
        <v>60.006999999999998</v>
      </c>
      <c r="G33" t="s">
        <v>90</v>
      </c>
      <c r="H33" s="1">
        <v>1</v>
      </c>
      <c r="I33" s="2">
        <v>75</v>
      </c>
      <c r="J33" s="3">
        <v>-1659122449</v>
      </c>
      <c r="K33" t="s">
        <v>91</v>
      </c>
      <c r="L33" t="s">
        <v>92</v>
      </c>
      <c r="M33" s="1" t="s">
        <v>92</v>
      </c>
      <c r="N33" s="16">
        <v>42012</v>
      </c>
      <c r="O33" s="16"/>
      <c r="P33" s="2">
        <v>0.66293981481481479</v>
      </c>
      <c r="Q33" t="s">
        <v>93</v>
      </c>
      <c r="R33">
        <v>32</v>
      </c>
      <c r="S33" t="s">
        <v>9</v>
      </c>
      <c r="T33" t="s">
        <v>98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28</v>
      </c>
      <c r="AD33">
        <v>1</v>
      </c>
      <c r="AE33">
        <v>28</v>
      </c>
      <c r="AF33">
        <v>1</v>
      </c>
      <c r="AG33" t="s">
        <v>98</v>
      </c>
      <c r="AH33">
        <v>-999999</v>
      </c>
      <c r="AI33">
        <v>17</v>
      </c>
      <c r="AJ33">
        <v>142047</v>
      </c>
      <c r="AK33">
        <v>0</v>
      </c>
      <c r="AL33" t="s">
        <v>98</v>
      </c>
      <c r="AM33">
        <v>485</v>
      </c>
      <c r="AN33">
        <v>142532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28048</v>
      </c>
      <c r="C34">
        <v>1</v>
      </c>
      <c r="D34" t="s">
        <v>88</v>
      </c>
      <c r="E34" t="s">
        <v>89</v>
      </c>
      <c r="F34">
        <v>60.006999999999998</v>
      </c>
      <c r="G34" t="s">
        <v>90</v>
      </c>
      <c r="H34" s="1">
        <v>1</v>
      </c>
      <c r="I34" s="2">
        <v>75</v>
      </c>
      <c r="J34" s="3">
        <v>-1659122449</v>
      </c>
      <c r="K34" t="s">
        <v>91</v>
      </c>
      <c r="L34" t="s">
        <v>92</v>
      </c>
      <c r="M34" s="1" t="s">
        <v>92</v>
      </c>
      <c r="N34" s="16">
        <v>42012</v>
      </c>
      <c r="O34" s="16"/>
      <c r="P34" s="2">
        <v>0.66293981481481479</v>
      </c>
      <c r="Q34" t="s">
        <v>93</v>
      </c>
      <c r="R34">
        <v>33</v>
      </c>
      <c r="S34" t="s">
        <v>9</v>
      </c>
      <c r="T34" t="s">
        <v>98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143630</v>
      </c>
      <c r="AK34">
        <v>0</v>
      </c>
      <c r="AL34" t="s">
        <v>98</v>
      </c>
      <c r="AM34">
        <v>342</v>
      </c>
      <c r="AN34">
        <v>143972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28048</v>
      </c>
      <c r="C35">
        <v>1</v>
      </c>
      <c r="D35" t="s">
        <v>88</v>
      </c>
      <c r="E35" t="s">
        <v>89</v>
      </c>
      <c r="F35">
        <v>60.006999999999998</v>
      </c>
      <c r="G35" t="s">
        <v>90</v>
      </c>
      <c r="H35" s="1">
        <v>1</v>
      </c>
      <c r="I35" s="2">
        <v>75</v>
      </c>
      <c r="J35" s="3">
        <v>-1659122449</v>
      </c>
      <c r="K35" t="s">
        <v>91</v>
      </c>
      <c r="L35" t="s">
        <v>92</v>
      </c>
      <c r="M35" s="1" t="s">
        <v>92</v>
      </c>
      <c r="N35" s="16">
        <v>42012</v>
      </c>
      <c r="O35" s="16"/>
      <c r="P35" s="2">
        <v>0.66293981481481479</v>
      </c>
      <c r="Q35" t="s">
        <v>93</v>
      </c>
      <c r="R35">
        <v>34</v>
      </c>
      <c r="S35" t="s">
        <v>10</v>
      </c>
      <c r="T35" t="s">
        <v>98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100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 t="s">
        <v>98</v>
      </c>
      <c r="AH35">
        <v>-999999</v>
      </c>
      <c r="AI35">
        <v>17</v>
      </c>
      <c r="AJ35">
        <v>145080</v>
      </c>
      <c r="AK35">
        <v>0</v>
      </c>
      <c r="AL35" t="s">
        <v>98</v>
      </c>
      <c r="AM35">
        <v>396</v>
      </c>
      <c r="AN35">
        <v>145476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101</v>
      </c>
    </row>
    <row r="36" spans="1:50" x14ac:dyDescent="0.25">
      <c r="A36" t="s">
        <v>87</v>
      </c>
      <c r="B36">
        <v>28048</v>
      </c>
      <c r="C36">
        <v>1</v>
      </c>
      <c r="D36" t="s">
        <v>88</v>
      </c>
      <c r="E36" t="s">
        <v>89</v>
      </c>
      <c r="F36">
        <v>60.006999999999998</v>
      </c>
      <c r="G36" t="s">
        <v>90</v>
      </c>
      <c r="H36" s="1">
        <v>1</v>
      </c>
      <c r="I36" s="2">
        <v>75</v>
      </c>
      <c r="J36" s="3">
        <v>-1659122449</v>
      </c>
      <c r="K36" t="s">
        <v>91</v>
      </c>
      <c r="L36" t="s">
        <v>92</v>
      </c>
      <c r="M36" s="1" t="s">
        <v>92</v>
      </c>
      <c r="N36" s="16">
        <v>42012</v>
      </c>
      <c r="O36" s="16"/>
      <c r="P36" s="2">
        <v>0.66293981481481479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>
        <v>7</v>
      </c>
      <c r="AH36">
        <v>-999999</v>
      </c>
      <c r="AI36">
        <v>17</v>
      </c>
      <c r="AJ36">
        <v>146580</v>
      </c>
      <c r="AK36">
        <v>0</v>
      </c>
      <c r="AL36">
        <v>7</v>
      </c>
      <c r="AM36">
        <v>336</v>
      </c>
      <c r="AN36">
        <v>146916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28048</v>
      </c>
      <c r="C37">
        <v>1</v>
      </c>
      <c r="D37" t="s">
        <v>88</v>
      </c>
      <c r="E37" t="s">
        <v>89</v>
      </c>
      <c r="F37">
        <v>60.006999999999998</v>
      </c>
      <c r="G37" t="s">
        <v>90</v>
      </c>
      <c r="H37" s="1">
        <v>1</v>
      </c>
      <c r="I37" s="2">
        <v>75</v>
      </c>
      <c r="J37" s="3">
        <v>-1659122449</v>
      </c>
      <c r="K37" t="s">
        <v>91</v>
      </c>
      <c r="L37" t="s">
        <v>92</v>
      </c>
      <c r="M37" s="1" t="s">
        <v>92</v>
      </c>
      <c r="N37" s="16">
        <v>42012</v>
      </c>
      <c r="O37" s="16"/>
      <c r="P37" s="2">
        <v>0.66293981481481479</v>
      </c>
      <c r="Q37" t="s">
        <v>93</v>
      </c>
      <c r="R37">
        <v>36</v>
      </c>
      <c r="S37" t="s">
        <v>10</v>
      </c>
      <c r="T37" t="s">
        <v>98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100</v>
      </c>
      <c r="AA37" t="s">
        <v>69</v>
      </c>
      <c r="AB37" t="s">
        <v>67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148013</v>
      </c>
      <c r="AK37">
        <v>0</v>
      </c>
      <c r="AL37" t="s">
        <v>98</v>
      </c>
      <c r="AM37">
        <v>359</v>
      </c>
      <c r="AN37">
        <v>148372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28048</v>
      </c>
      <c r="C38">
        <v>1</v>
      </c>
      <c r="D38" t="s">
        <v>88</v>
      </c>
      <c r="E38" t="s">
        <v>89</v>
      </c>
      <c r="F38">
        <v>60.006999999999998</v>
      </c>
      <c r="G38" t="s">
        <v>90</v>
      </c>
      <c r="H38" s="1">
        <v>1</v>
      </c>
      <c r="I38" s="2">
        <v>75</v>
      </c>
      <c r="J38" s="3">
        <v>-1659122449</v>
      </c>
      <c r="K38" t="s">
        <v>91</v>
      </c>
      <c r="L38" t="s">
        <v>92</v>
      </c>
      <c r="M38" s="1" t="s">
        <v>92</v>
      </c>
      <c r="N38" s="16">
        <v>42012</v>
      </c>
      <c r="O38" s="16"/>
      <c r="P38" s="2">
        <v>0.66293981481481479</v>
      </c>
      <c r="Q38" t="s">
        <v>93</v>
      </c>
      <c r="R38">
        <v>37</v>
      </c>
      <c r="S38" t="s">
        <v>9</v>
      </c>
      <c r="T38">
        <v>7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96</v>
      </c>
      <c r="AA38" t="s">
        <v>69</v>
      </c>
      <c r="AB38" t="s">
        <v>67</v>
      </c>
      <c r="AC38">
        <v>33</v>
      </c>
      <c r="AD38">
        <v>1</v>
      </c>
      <c r="AE38">
        <v>33</v>
      </c>
      <c r="AF38">
        <v>1</v>
      </c>
      <c r="AG38">
        <v>7</v>
      </c>
      <c r="AH38">
        <v>-999999</v>
      </c>
      <c r="AI38">
        <v>17</v>
      </c>
      <c r="AJ38">
        <v>149480</v>
      </c>
      <c r="AK38">
        <v>0</v>
      </c>
      <c r="AL38">
        <v>7</v>
      </c>
      <c r="AM38">
        <v>316</v>
      </c>
      <c r="AN38">
        <v>149796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99</v>
      </c>
    </row>
    <row r="39" spans="1:50" x14ac:dyDescent="0.25">
      <c r="A39" t="s">
        <v>87</v>
      </c>
      <c r="B39">
        <v>28048</v>
      </c>
      <c r="C39">
        <v>1</v>
      </c>
      <c r="D39" t="s">
        <v>88</v>
      </c>
      <c r="E39" t="s">
        <v>89</v>
      </c>
      <c r="F39">
        <v>60.006999999999998</v>
      </c>
      <c r="G39" t="s">
        <v>90</v>
      </c>
      <c r="H39" s="1">
        <v>1</v>
      </c>
      <c r="I39" s="2">
        <v>75</v>
      </c>
      <c r="J39" s="3">
        <v>-1659122449</v>
      </c>
      <c r="K39" t="s">
        <v>91</v>
      </c>
      <c r="L39" t="s">
        <v>92</v>
      </c>
      <c r="M39" s="1" t="s">
        <v>92</v>
      </c>
      <c r="N39" s="16">
        <v>42012</v>
      </c>
      <c r="O39" s="16"/>
      <c r="P39" s="2">
        <v>0.66293981481481479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150896</v>
      </c>
      <c r="AK39">
        <v>0</v>
      </c>
      <c r="AL39">
        <v>7</v>
      </c>
      <c r="AM39">
        <v>340</v>
      </c>
      <c r="AN39">
        <v>151236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99</v>
      </c>
    </row>
    <row r="40" spans="1:50" x14ac:dyDescent="0.25">
      <c r="A40" t="s">
        <v>87</v>
      </c>
      <c r="B40">
        <v>28048</v>
      </c>
      <c r="C40">
        <v>1</v>
      </c>
      <c r="D40" t="s">
        <v>88</v>
      </c>
      <c r="E40" t="s">
        <v>89</v>
      </c>
      <c r="F40">
        <v>60.006999999999998</v>
      </c>
      <c r="G40" t="s">
        <v>90</v>
      </c>
      <c r="H40" s="1">
        <v>1</v>
      </c>
      <c r="I40" s="2">
        <v>75</v>
      </c>
      <c r="J40" s="3">
        <v>-1659122449</v>
      </c>
      <c r="K40" t="s">
        <v>91</v>
      </c>
      <c r="L40" t="s">
        <v>92</v>
      </c>
      <c r="M40" s="1" t="s">
        <v>92</v>
      </c>
      <c r="N40" s="16">
        <v>42012</v>
      </c>
      <c r="O40" s="16"/>
      <c r="P40" s="2">
        <v>0.66293981481481479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152346</v>
      </c>
      <c r="AK40">
        <v>0</v>
      </c>
      <c r="AL40">
        <v>7</v>
      </c>
      <c r="AM40">
        <v>298</v>
      </c>
      <c r="AN40">
        <v>152644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28048</v>
      </c>
      <c r="C41">
        <v>1</v>
      </c>
      <c r="D41" t="s">
        <v>88</v>
      </c>
      <c r="E41" t="s">
        <v>89</v>
      </c>
      <c r="F41">
        <v>60.006999999999998</v>
      </c>
      <c r="G41" t="s">
        <v>90</v>
      </c>
      <c r="H41" s="1">
        <v>1</v>
      </c>
      <c r="I41" s="2">
        <v>75</v>
      </c>
      <c r="J41" s="3">
        <v>-1659122449</v>
      </c>
      <c r="K41" t="s">
        <v>91</v>
      </c>
      <c r="L41" t="s">
        <v>92</v>
      </c>
      <c r="M41" s="1" t="s">
        <v>92</v>
      </c>
      <c r="N41" s="16">
        <v>42012</v>
      </c>
      <c r="O41" s="16"/>
      <c r="P41" s="2">
        <v>0.66293981481481479</v>
      </c>
      <c r="Q41" t="s">
        <v>93</v>
      </c>
      <c r="R41">
        <v>40</v>
      </c>
      <c r="S41" t="s">
        <v>9</v>
      </c>
      <c r="T41" t="s">
        <v>98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17</v>
      </c>
      <c r="AJ41">
        <v>153746</v>
      </c>
      <c r="AK41">
        <v>0</v>
      </c>
      <c r="AL41" t="s">
        <v>98</v>
      </c>
      <c r="AM41">
        <v>322</v>
      </c>
      <c r="AN41">
        <v>154068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28048</v>
      </c>
      <c r="C42">
        <v>1</v>
      </c>
      <c r="D42" t="s">
        <v>88</v>
      </c>
      <c r="E42" t="s">
        <v>89</v>
      </c>
      <c r="F42">
        <v>60.006999999999998</v>
      </c>
      <c r="G42" t="s">
        <v>90</v>
      </c>
      <c r="H42" s="1">
        <v>1</v>
      </c>
      <c r="I42" s="2">
        <v>75</v>
      </c>
      <c r="J42" s="3">
        <v>-1659122449</v>
      </c>
      <c r="K42" t="s">
        <v>91</v>
      </c>
      <c r="L42" t="s">
        <v>92</v>
      </c>
      <c r="M42" s="1" t="s">
        <v>92</v>
      </c>
      <c r="N42" s="16">
        <v>42012</v>
      </c>
      <c r="O42" s="16"/>
      <c r="P42" s="2">
        <v>0.66293981481481479</v>
      </c>
      <c r="Q42" t="s">
        <v>93</v>
      </c>
      <c r="R42">
        <v>41</v>
      </c>
      <c r="S42" t="s">
        <v>9</v>
      </c>
      <c r="T42" t="s">
        <v>98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37</v>
      </c>
      <c r="AD42">
        <v>1</v>
      </c>
      <c r="AE42">
        <v>37</v>
      </c>
      <c r="AF42">
        <v>1</v>
      </c>
      <c r="AG42" t="s">
        <v>98</v>
      </c>
      <c r="AH42">
        <v>-999999</v>
      </c>
      <c r="AI42">
        <v>16</v>
      </c>
      <c r="AJ42">
        <v>155162</v>
      </c>
      <c r="AK42">
        <v>0</v>
      </c>
      <c r="AL42" t="s">
        <v>98</v>
      </c>
      <c r="AM42">
        <v>394</v>
      </c>
      <c r="AN42">
        <v>155556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28048</v>
      </c>
      <c r="C43">
        <v>1</v>
      </c>
      <c r="D43" t="s">
        <v>88</v>
      </c>
      <c r="E43" t="s">
        <v>89</v>
      </c>
      <c r="F43">
        <v>60.006999999999998</v>
      </c>
      <c r="G43" t="s">
        <v>90</v>
      </c>
      <c r="H43" s="1">
        <v>1</v>
      </c>
      <c r="I43" s="2">
        <v>75</v>
      </c>
      <c r="J43" s="3">
        <v>-1659122449</v>
      </c>
      <c r="K43" t="s">
        <v>91</v>
      </c>
      <c r="L43" t="s">
        <v>92</v>
      </c>
      <c r="M43" s="1" t="s">
        <v>92</v>
      </c>
      <c r="N43" s="16">
        <v>42012</v>
      </c>
      <c r="O43" s="16"/>
      <c r="P43" s="2">
        <v>0.66293981481481479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>
        <v>7</v>
      </c>
      <c r="AH43">
        <v>-999999</v>
      </c>
      <c r="AI43">
        <v>17</v>
      </c>
      <c r="AJ43">
        <v>156662</v>
      </c>
      <c r="AK43">
        <v>0</v>
      </c>
      <c r="AL43">
        <v>7</v>
      </c>
      <c r="AM43">
        <v>366</v>
      </c>
      <c r="AN43">
        <v>157028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28048</v>
      </c>
      <c r="C44">
        <v>1</v>
      </c>
      <c r="D44" t="s">
        <v>88</v>
      </c>
      <c r="E44" t="s">
        <v>89</v>
      </c>
      <c r="F44">
        <v>60.006999999999998</v>
      </c>
      <c r="G44" t="s">
        <v>90</v>
      </c>
      <c r="H44" s="1">
        <v>1</v>
      </c>
      <c r="I44" s="2">
        <v>75</v>
      </c>
      <c r="J44" s="3">
        <v>-1659122449</v>
      </c>
      <c r="K44" t="s">
        <v>91</v>
      </c>
      <c r="L44" t="s">
        <v>92</v>
      </c>
      <c r="M44" s="1" t="s">
        <v>92</v>
      </c>
      <c r="N44" s="16">
        <v>42012</v>
      </c>
      <c r="O44" s="16"/>
      <c r="P44" s="2">
        <v>0.66293981481481479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39</v>
      </c>
      <c r="AD44">
        <v>1</v>
      </c>
      <c r="AE44">
        <v>39</v>
      </c>
      <c r="AF44">
        <v>1</v>
      </c>
      <c r="AG44">
        <v>7</v>
      </c>
      <c r="AH44">
        <v>-999999</v>
      </c>
      <c r="AI44">
        <v>17</v>
      </c>
      <c r="AJ44">
        <v>158129</v>
      </c>
      <c r="AK44">
        <v>0</v>
      </c>
      <c r="AL44">
        <v>7</v>
      </c>
      <c r="AM44">
        <v>371</v>
      </c>
      <c r="AN44">
        <v>158500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28048</v>
      </c>
      <c r="C45">
        <v>1</v>
      </c>
      <c r="D45" t="s">
        <v>88</v>
      </c>
      <c r="E45" t="s">
        <v>89</v>
      </c>
      <c r="F45">
        <v>60.006999999999998</v>
      </c>
      <c r="G45" t="s">
        <v>90</v>
      </c>
      <c r="H45" s="1">
        <v>1</v>
      </c>
      <c r="I45" s="2">
        <v>75</v>
      </c>
      <c r="J45" s="3">
        <v>-1659122449</v>
      </c>
      <c r="K45" t="s">
        <v>91</v>
      </c>
      <c r="L45" t="s">
        <v>92</v>
      </c>
      <c r="M45" s="1" t="s">
        <v>92</v>
      </c>
      <c r="N45" s="16">
        <v>42012</v>
      </c>
      <c r="O45" s="16"/>
      <c r="P45" s="2">
        <v>0.66293981481481479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40</v>
      </c>
      <c r="AD45">
        <v>1</v>
      </c>
      <c r="AE45">
        <v>40</v>
      </c>
      <c r="AF45">
        <v>1</v>
      </c>
      <c r="AG45" t="s">
        <v>98</v>
      </c>
      <c r="AH45">
        <v>-999999</v>
      </c>
      <c r="AI45">
        <v>17</v>
      </c>
      <c r="AJ45">
        <v>159595</v>
      </c>
      <c r="AK45">
        <v>0</v>
      </c>
      <c r="AL45" t="s">
        <v>98</v>
      </c>
      <c r="AM45">
        <v>313</v>
      </c>
      <c r="AN45">
        <v>159908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28048</v>
      </c>
      <c r="C46">
        <v>1</v>
      </c>
      <c r="D46" t="s">
        <v>88</v>
      </c>
      <c r="E46" t="s">
        <v>89</v>
      </c>
      <c r="F46">
        <v>60.006999999999998</v>
      </c>
      <c r="G46" t="s">
        <v>90</v>
      </c>
      <c r="H46" s="1">
        <v>1</v>
      </c>
      <c r="I46" s="2">
        <v>75</v>
      </c>
      <c r="J46" s="3">
        <v>-1659122449</v>
      </c>
      <c r="K46" t="s">
        <v>91</v>
      </c>
      <c r="L46" t="s">
        <v>92</v>
      </c>
      <c r="M46" s="1" t="s">
        <v>92</v>
      </c>
      <c r="N46" s="16">
        <v>42012</v>
      </c>
      <c r="O46" s="16"/>
      <c r="P46" s="2">
        <v>0.66293981481481479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161012</v>
      </c>
      <c r="AK46">
        <v>0</v>
      </c>
      <c r="AL46" t="s">
        <v>98</v>
      </c>
      <c r="AM46">
        <v>367</v>
      </c>
      <c r="AN46">
        <v>161379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28048</v>
      </c>
      <c r="C47">
        <v>1</v>
      </c>
      <c r="D47" t="s">
        <v>88</v>
      </c>
      <c r="E47" t="s">
        <v>89</v>
      </c>
      <c r="F47">
        <v>60.006999999999998</v>
      </c>
      <c r="G47" t="s">
        <v>90</v>
      </c>
      <c r="H47" s="1">
        <v>1</v>
      </c>
      <c r="I47" s="2">
        <v>75</v>
      </c>
      <c r="J47" s="3">
        <v>-1659122449</v>
      </c>
      <c r="K47" t="s">
        <v>91</v>
      </c>
      <c r="L47" t="s">
        <v>92</v>
      </c>
      <c r="M47" s="1" t="s">
        <v>92</v>
      </c>
      <c r="N47" s="16">
        <v>42012</v>
      </c>
      <c r="O47" s="16"/>
      <c r="P47" s="2">
        <v>0.66293981481481479</v>
      </c>
      <c r="Q47" t="s">
        <v>93</v>
      </c>
      <c r="R47">
        <v>46</v>
      </c>
      <c r="S47" t="s">
        <v>9</v>
      </c>
      <c r="T47">
        <v>7</v>
      </c>
      <c r="U47" t="s">
        <v>94</v>
      </c>
      <c r="V47" t="s">
        <v>97</v>
      </c>
      <c r="W47" t="s">
        <v>97</v>
      </c>
      <c r="X47" t="s">
        <v>97</v>
      </c>
      <c r="Y47" t="s">
        <v>102</v>
      </c>
      <c r="Z47" t="s">
        <v>96</v>
      </c>
      <c r="AA47" t="s">
        <v>69</v>
      </c>
      <c r="AB47" t="s">
        <v>67</v>
      </c>
      <c r="AC47">
        <v>42</v>
      </c>
      <c r="AD47">
        <v>1</v>
      </c>
      <c r="AE47">
        <v>42</v>
      </c>
      <c r="AF47">
        <v>1</v>
      </c>
      <c r="AG47">
        <v>7</v>
      </c>
      <c r="AH47">
        <v>-999999</v>
      </c>
      <c r="AI47">
        <v>17</v>
      </c>
      <c r="AJ47">
        <v>162478</v>
      </c>
      <c r="AK47">
        <v>0</v>
      </c>
      <c r="AL47">
        <v>7</v>
      </c>
      <c r="AM47">
        <v>422</v>
      </c>
      <c r="AN47">
        <v>162900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28048</v>
      </c>
      <c r="C48">
        <v>1</v>
      </c>
      <c r="D48" t="s">
        <v>88</v>
      </c>
      <c r="E48" t="s">
        <v>89</v>
      </c>
      <c r="F48">
        <v>60.006999999999998</v>
      </c>
      <c r="G48" t="s">
        <v>90</v>
      </c>
      <c r="H48" s="1">
        <v>1</v>
      </c>
      <c r="I48" s="2">
        <v>75</v>
      </c>
      <c r="J48" s="3">
        <v>-1659122449</v>
      </c>
      <c r="K48" t="s">
        <v>91</v>
      </c>
      <c r="L48" t="s">
        <v>92</v>
      </c>
      <c r="M48" s="1" t="s">
        <v>92</v>
      </c>
      <c r="N48" s="16">
        <v>42012</v>
      </c>
      <c r="O48" s="16"/>
      <c r="P48" s="2">
        <v>0.66293981481481479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163995</v>
      </c>
      <c r="AK48">
        <v>0</v>
      </c>
      <c r="AL48">
        <v>7</v>
      </c>
      <c r="AM48">
        <v>392</v>
      </c>
      <c r="AN48">
        <v>164387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28048</v>
      </c>
      <c r="C49">
        <v>1</v>
      </c>
      <c r="D49" t="s">
        <v>88</v>
      </c>
      <c r="E49" t="s">
        <v>89</v>
      </c>
      <c r="F49">
        <v>60.006999999999998</v>
      </c>
      <c r="G49" t="s">
        <v>90</v>
      </c>
      <c r="H49" s="1">
        <v>1</v>
      </c>
      <c r="I49" s="2">
        <v>75</v>
      </c>
      <c r="J49" s="3">
        <v>-1659122449</v>
      </c>
      <c r="K49" t="s">
        <v>91</v>
      </c>
      <c r="L49" t="s">
        <v>92</v>
      </c>
      <c r="M49" s="1" t="s">
        <v>92</v>
      </c>
      <c r="N49" s="16">
        <v>42012</v>
      </c>
      <c r="O49" s="16"/>
      <c r="P49" s="2">
        <v>0.66293981481481479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165494</v>
      </c>
      <c r="AK49">
        <v>0</v>
      </c>
      <c r="AL49" t="s">
        <v>98</v>
      </c>
      <c r="AM49">
        <v>301</v>
      </c>
      <c r="AN49">
        <v>165795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28048</v>
      </c>
      <c r="C50">
        <v>1</v>
      </c>
      <c r="D50" t="s">
        <v>88</v>
      </c>
      <c r="E50" t="s">
        <v>89</v>
      </c>
      <c r="F50">
        <v>60.006999999999998</v>
      </c>
      <c r="G50" t="s">
        <v>90</v>
      </c>
      <c r="H50" s="1">
        <v>1</v>
      </c>
      <c r="I50" s="2">
        <v>75</v>
      </c>
      <c r="J50" s="3">
        <v>-1659122449</v>
      </c>
      <c r="K50" t="s">
        <v>91</v>
      </c>
      <c r="L50" t="s">
        <v>92</v>
      </c>
      <c r="M50" s="1" t="s">
        <v>92</v>
      </c>
      <c r="N50" s="16">
        <v>42012</v>
      </c>
      <c r="O50" s="16"/>
      <c r="P50" s="2">
        <v>0.66293981481481479</v>
      </c>
      <c r="Q50" t="s">
        <v>93</v>
      </c>
      <c r="R50">
        <v>49</v>
      </c>
      <c r="S50" t="s">
        <v>9</v>
      </c>
      <c r="T50">
        <v>7</v>
      </c>
      <c r="U50" t="s">
        <v>94</v>
      </c>
      <c r="V50" t="s">
        <v>97</v>
      </c>
      <c r="W50" t="s">
        <v>97</v>
      </c>
      <c r="X50" t="s">
        <v>97</v>
      </c>
      <c r="Y50" t="s">
        <v>102</v>
      </c>
      <c r="Z50" t="s">
        <v>96</v>
      </c>
      <c r="AA50" t="s">
        <v>69</v>
      </c>
      <c r="AB50" t="s">
        <v>67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166894</v>
      </c>
      <c r="AK50">
        <v>0</v>
      </c>
      <c r="AL50">
        <v>7</v>
      </c>
      <c r="AM50">
        <v>341</v>
      </c>
      <c r="AN50">
        <v>167235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99</v>
      </c>
    </row>
    <row r="51" spans="1:50" x14ac:dyDescent="0.25">
      <c r="A51" t="s">
        <v>87</v>
      </c>
      <c r="B51">
        <v>28048</v>
      </c>
      <c r="C51">
        <v>1</v>
      </c>
      <c r="D51" t="s">
        <v>88</v>
      </c>
      <c r="E51" t="s">
        <v>89</v>
      </c>
      <c r="F51">
        <v>60.006999999999998</v>
      </c>
      <c r="G51" t="s">
        <v>90</v>
      </c>
      <c r="H51" s="1">
        <v>1</v>
      </c>
      <c r="I51" s="2">
        <v>75</v>
      </c>
      <c r="J51" s="3">
        <v>-1659122449</v>
      </c>
      <c r="K51" t="s">
        <v>91</v>
      </c>
      <c r="L51" t="s">
        <v>92</v>
      </c>
      <c r="M51" s="1" t="s">
        <v>92</v>
      </c>
      <c r="N51" s="16">
        <v>42012</v>
      </c>
      <c r="O51" s="16"/>
      <c r="P51" s="2">
        <v>0.66293981481481479</v>
      </c>
      <c r="Q51" t="s">
        <v>93</v>
      </c>
      <c r="R51">
        <v>50</v>
      </c>
      <c r="S51" t="s">
        <v>9</v>
      </c>
      <c r="T51" t="s">
        <v>98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17</v>
      </c>
      <c r="AJ51">
        <v>168344</v>
      </c>
      <c r="AK51">
        <v>0</v>
      </c>
      <c r="AL51" t="s">
        <v>98</v>
      </c>
      <c r="AM51">
        <v>251</v>
      </c>
      <c r="AN51">
        <v>168595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28048</v>
      </c>
      <c r="C52">
        <v>1</v>
      </c>
      <c r="D52" t="s">
        <v>88</v>
      </c>
      <c r="E52" t="s">
        <v>89</v>
      </c>
      <c r="F52">
        <v>60.006999999999998</v>
      </c>
      <c r="G52" t="s">
        <v>90</v>
      </c>
      <c r="H52" s="1">
        <v>1</v>
      </c>
      <c r="I52" s="2">
        <v>75</v>
      </c>
      <c r="J52" s="3">
        <v>-1659122449</v>
      </c>
      <c r="K52" t="s">
        <v>91</v>
      </c>
      <c r="L52" t="s">
        <v>92</v>
      </c>
      <c r="M52" s="1" t="s">
        <v>92</v>
      </c>
      <c r="N52" s="16">
        <v>42012</v>
      </c>
      <c r="O52" s="16"/>
      <c r="P52" s="2">
        <v>0.66293981481481479</v>
      </c>
      <c r="Q52" t="s">
        <v>93</v>
      </c>
      <c r="R52">
        <v>51</v>
      </c>
      <c r="S52" t="s">
        <v>9</v>
      </c>
      <c r="T52" t="s">
        <v>98</v>
      </c>
      <c r="U52" t="s">
        <v>100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 t="s">
        <v>98</v>
      </c>
      <c r="AH52">
        <v>-999999</v>
      </c>
      <c r="AI52">
        <v>17</v>
      </c>
      <c r="AJ52">
        <v>169694</v>
      </c>
      <c r="AK52">
        <v>0</v>
      </c>
      <c r="AL52" t="s">
        <v>98</v>
      </c>
      <c r="AM52">
        <v>325</v>
      </c>
      <c r="AN52">
        <v>170019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101</v>
      </c>
    </row>
    <row r="53" spans="1:50" x14ac:dyDescent="0.25">
      <c r="A53" t="s">
        <v>87</v>
      </c>
      <c r="B53">
        <v>28048</v>
      </c>
      <c r="C53">
        <v>1</v>
      </c>
      <c r="D53" t="s">
        <v>88</v>
      </c>
      <c r="E53" t="s">
        <v>89</v>
      </c>
      <c r="F53">
        <v>60.006999999999998</v>
      </c>
      <c r="G53" t="s">
        <v>90</v>
      </c>
      <c r="H53" s="1">
        <v>1</v>
      </c>
      <c r="I53" s="2">
        <v>75</v>
      </c>
      <c r="J53" s="3">
        <v>-1659122449</v>
      </c>
      <c r="K53" t="s">
        <v>91</v>
      </c>
      <c r="L53" t="s">
        <v>92</v>
      </c>
      <c r="M53" s="1" t="s">
        <v>92</v>
      </c>
      <c r="N53" s="16">
        <v>42012</v>
      </c>
      <c r="O53" s="16"/>
      <c r="P53" s="2">
        <v>0.66293981481481479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171127</v>
      </c>
      <c r="AK53">
        <v>0</v>
      </c>
      <c r="AL53">
        <v>7</v>
      </c>
      <c r="AM53">
        <v>364</v>
      </c>
      <c r="AN53">
        <v>171491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99</v>
      </c>
    </row>
    <row r="54" spans="1:50" x14ac:dyDescent="0.25">
      <c r="A54" t="s">
        <v>87</v>
      </c>
      <c r="B54">
        <v>28048</v>
      </c>
      <c r="C54">
        <v>1</v>
      </c>
      <c r="D54" t="s">
        <v>88</v>
      </c>
      <c r="E54" t="s">
        <v>89</v>
      </c>
      <c r="F54">
        <v>60.006999999999998</v>
      </c>
      <c r="G54" t="s">
        <v>90</v>
      </c>
      <c r="H54" s="1">
        <v>1</v>
      </c>
      <c r="I54" s="2">
        <v>75</v>
      </c>
      <c r="J54" s="3">
        <v>-1659122449</v>
      </c>
      <c r="K54" t="s">
        <v>91</v>
      </c>
      <c r="L54" t="s">
        <v>92</v>
      </c>
      <c r="M54" s="1" t="s">
        <v>92</v>
      </c>
      <c r="N54" s="16">
        <v>42012</v>
      </c>
      <c r="O54" s="16"/>
      <c r="P54" s="2">
        <v>0.66293981481481479</v>
      </c>
      <c r="Q54" t="s">
        <v>93</v>
      </c>
      <c r="R54">
        <v>53</v>
      </c>
      <c r="S54" t="s">
        <v>9</v>
      </c>
      <c r="T54" t="s">
        <v>98</v>
      </c>
      <c r="U54" t="s">
        <v>100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172594</v>
      </c>
      <c r="AK54">
        <v>0</v>
      </c>
      <c r="AL54" t="s">
        <v>98</v>
      </c>
      <c r="AM54">
        <v>225</v>
      </c>
      <c r="AN54">
        <v>172819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28048</v>
      </c>
      <c r="C55">
        <v>1</v>
      </c>
      <c r="D55" t="s">
        <v>88</v>
      </c>
      <c r="E55" t="s">
        <v>89</v>
      </c>
      <c r="F55">
        <v>60.006999999999998</v>
      </c>
      <c r="G55" t="s">
        <v>90</v>
      </c>
      <c r="H55" s="1">
        <v>1</v>
      </c>
      <c r="I55" s="2">
        <v>75</v>
      </c>
      <c r="J55" s="3">
        <v>-1659122449</v>
      </c>
      <c r="K55" t="s">
        <v>91</v>
      </c>
      <c r="L55" t="s">
        <v>92</v>
      </c>
      <c r="M55" s="1" t="s">
        <v>92</v>
      </c>
      <c r="N55" s="16">
        <v>42012</v>
      </c>
      <c r="O55" s="16"/>
      <c r="P55" s="2">
        <v>0.66293981481481479</v>
      </c>
      <c r="Q55" t="s">
        <v>93</v>
      </c>
      <c r="R55">
        <v>54</v>
      </c>
      <c r="S55" t="s">
        <v>9</v>
      </c>
      <c r="T55">
        <v>7</v>
      </c>
      <c r="U55" t="s">
        <v>94</v>
      </c>
      <c r="V55" t="s">
        <v>97</v>
      </c>
      <c r="W55" t="s">
        <v>97</v>
      </c>
      <c r="X55" t="s">
        <v>97</v>
      </c>
      <c r="Y55" t="s">
        <v>102</v>
      </c>
      <c r="Z55" t="s">
        <v>96</v>
      </c>
      <c r="AA55" t="s">
        <v>69</v>
      </c>
      <c r="AB55" t="s">
        <v>67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173927</v>
      </c>
      <c r="AK55">
        <v>0</v>
      </c>
      <c r="AL55">
        <v>7</v>
      </c>
      <c r="AM55">
        <v>252</v>
      </c>
      <c r="AN55">
        <v>174179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99</v>
      </c>
    </row>
    <row r="56" spans="1:50" x14ac:dyDescent="0.25">
      <c r="A56" t="s">
        <v>87</v>
      </c>
      <c r="B56">
        <v>28048</v>
      </c>
      <c r="C56">
        <v>1</v>
      </c>
      <c r="D56" t="s">
        <v>88</v>
      </c>
      <c r="E56" t="s">
        <v>89</v>
      </c>
      <c r="F56">
        <v>60.006999999999998</v>
      </c>
      <c r="G56" t="s">
        <v>90</v>
      </c>
      <c r="H56" s="1">
        <v>1</v>
      </c>
      <c r="I56" s="2">
        <v>75</v>
      </c>
      <c r="J56" s="3">
        <v>-1659122449</v>
      </c>
      <c r="K56" t="s">
        <v>91</v>
      </c>
      <c r="L56" t="s">
        <v>92</v>
      </c>
      <c r="M56" s="1" t="s">
        <v>92</v>
      </c>
      <c r="N56" s="16">
        <v>42012</v>
      </c>
      <c r="O56" s="16"/>
      <c r="P56" s="2">
        <v>0.66293981481481479</v>
      </c>
      <c r="Q56" t="s">
        <v>93</v>
      </c>
      <c r="R56">
        <v>55</v>
      </c>
      <c r="S56" t="s">
        <v>10</v>
      </c>
      <c r="T56" t="s">
        <v>98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0</v>
      </c>
      <c r="AG56" t="s">
        <v>98</v>
      </c>
      <c r="AH56">
        <v>-999999</v>
      </c>
      <c r="AI56">
        <v>17</v>
      </c>
      <c r="AJ56">
        <v>175277</v>
      </c>
      <c r="AK56">
        <v>0</v>
      </c>
      <c r="AL56">
        <v>7</v>
      </c>
      <c r="AM56">
        <v>294</v>
      </c>
      <c r="AN56">
        <v>175571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28048</v>
      </c>
      <c r="C57">
        <v>1</v>
      </c>
      <c r="D57" t="s">
        <v>88</v>
      </c>
      <c r="E57" t="s">
        <v>89</v>
      </c>
      <c r="F57">
        <v>60.006999999999998</v>
      </c>
      <c r="G57" t="s">
        <v>90</v>
      </c>
      <c r="H57" s="1">
        <v>1</v>
      </c>
      <c r="I57" s="2">
        <v>75</v>
      </c>
      <c r="J57" s="3">
        <v>-1659122449</v>
      </c>
      <c r="K57" t="s">
        <v>91</v>
      </c>
      <c r="L57" t="s">
        <v>92</v>
      </c>
      <c r="M57" s="1" t="s">
        <v>92</v>
      </c>
      <c r="N57" s="16">
        <v>42012</v>
      </c>
      <c r="O57" s="16"/>
      <c r="P57" s="2">
        <v>0.66293981481481479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52</v>
      </c>
      <c r="AD57">
        <v>1</v>
      </c>
      <c r="AE57">
        <v>52</v>
      </c>
      <c r="AF57">
        <v>1</v>
      </c>
      <c r="AG57">
        <v>7</v>
      </c>
      <c r="AH57">
        <v>-999999</v>
      </c>
      <c r="AI57">
        <v>17</v>
      </c>
      <c r="AJ57">
        <v>176677</v>
      </c>
      <c r="AK57">
        <v>0</v>
      </c>
      <c r="AL57">
        <v>7</v>
      </c>
      <c r="AM57">
        <v>398</v>
      </c>
      <c r="AN57">
        <v>177075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28048</v>
      </c>
      <c r="C58">
        <v>1</v>
      </c>
      <c r="D58" t="s">
        <v>88</v>
      </c>
      <c r="E58" t="s">
        <v>89</v>
      </c>
      <c r="F58">
        <v>60.006999999999998</v>
      </c>
      <c r="G58" t="s">
        <v>90</v>
      </c>
      <c r="H58" s="1">
        <v>1</v>
      </c>
      <c r="I58" s="2">
        <v>75</v>
      </c>
      <c r="J58" s="3">
        <v>-1659122449</v>
      </c>
      <c r="K58" t="s">
        <v>91</v>
      </c>
      <c r="L58" t="s">
        <v>92</v>
      </c>
      <c r="M58" s="1" t="s">
        <v>92</v>
      </c>
      <c r="N58" s="16">
        <v>42012</v>
      </c>
      <c r="O58" s="16"/>
      <c r="P58" s="2">
        <v>0.66293981481481479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178176</v>
      </c>
      <c r="AK58">
        <v>0</v>
      </c>
      <c r="AL58">
        <v>7</v>
      </c>
      <c r="AM58">
        <v>323</v>
      </c>
      <c r="AN58">
        <v>178499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99</v>
      </c>
    </row>
    <row r="59" spans="1:50" x14ac:dyDescent="0.25">
      <c r="A59" t="s">
        <v>87</v>
      </c>
      <c r="B59">
        <v>28048</v>
      </c>
      <c r="C59">
        <v>1</v>
      </c>
      <c r="D59" t="s">
        <v>88</v>
      </c>
      <c r="E59" t="s">
        <v>89</v>
      </c>
      <c r="F59">
        <v>60.006999999999998</v>
      </c>
      <c r="G59" t="s">
        <v>90</v>
      </c>
      <c r="H59" s="1">
        <v>1</v>
      </c>
      <c r="I59" s="2">
        <v>75</v>
      </c>
      <c r="J59" s="3">
        <v>-1659122449</v>
      </c>
      <c r="K59" t="s">
        <v>91</v>
      </c>
      <c r="L59" t="s">
        <v>92</v>
      </c>
      <c r="M59" s="1" t="s">
        <v>92</v>
      </c>
      <c r="N59" s="16">
        <v>42012</v>
      </c>
      <c r="O59" s="16"/>
      <c r="P59" s="2">
        <v>0.66293981481481479</v>
      </c>
      <c r="Q59" t="s">
        <v>93</v>
      </c>
      <c r="R59">
        <v>58</v>
      </c>
      <c r="S59" t="s">
        <v>9</v>
      </c>
      <c r="T59" t="s">
        <v>98</v>
      </c>
      <c r="U59" t="s">
        <v>100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54</v>
      </c>
      <c r="AD59">
        <v>1</v>
      </c>
      <c r="AE59">
        <v>54</v>
      </c>
      <c r="AF59">
        <v>1</v>
      </c>
      <c r="AG59" t="s">
        <v>98</v>
      </c>
      <c r="AH59">
        <v>-999999</v>
      </c>
      <c r="AI59">
        <v>17</v>
      </c>
      <c r="AJ59">
        <v>179610</v>
      </c>
      <c r="AK59">
        <v>0</v>
      </c>
      <c r="AL59" t="s">
        <v>98</v>
      </c>
      <c r="AM59">
        <v>265</v>
      </c>
      <c r="AN59">
        <v>179875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101</v>
      </c>
    </row>
    <row r="60" spans="1:50" x14ac:dyDescent="0.25">
      <c r="A60" t="s">
        <v>87</v>
      </c>
      <c r="B60">
        <v>28048</v>
      </c>
      <c r="C60">
        <v>1</v>
      </c>
      <c r="D60" t="s">
        <v>88</v>
      </c>
      <c r="E60" t="s">
        <v>89</v>
      </c>
      <c r="F60">
        <v>60.006999999999998</v>
      </c>
      <c r="G60" t="s">
        <v>90</v>
      </c>
      <c r="H60" s="1">
        <v>1</v>
      </c>
      <c r="I60" s="2">
        <v>75</v>
      </c>
      <c r="J60" s="3">
        <v>-1659122449</v>
      </c>
      <c r="K60" t="s">
        <v>91</v>
      </c>
      <c r="L60" t="s">
        <v>92</v>
      </c>
      <c r="M60" s="1" t="s">
        <v>92</v>
      </c>
      <c r="N60" s="16">
        <v>42012</v>
      </c>
      <c r="O60" s="16"/>
      <c r="P60" s="2">
        <v>0.66293981481481479</v>
      </c>
      <c r="Q60" t="s">
        <v>93</v>
      </c>
      <c r="R60">
        <v>59</v>
      </c>
      <c r="S60" t="s">
        <v>10</v>
      </c>
      <c r="T60">
        <v>7</v>
      </c>
      <c r="U60" t="s">
        <v>96</v>
      </c>
      <c r="V60" t="s">
        <v>97</v>
      </c>
      <c r="W60" t="s">
        <v>97</v>
      </c>
      <c r="X60" t="s">
        <v>97</v>
      </c>
      <c r="Y60" t="s">
        <v>102</v>
      </c>
      <c r="Z60" t="s">
        <v>94</v>
      </c>
      <c r="AA60" t="s">
        <v>69</v>
      </c>
      <c r="AB60" t="s">
        <v>62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180976</v>
      </c>
      <c r="AK60">
        <v>0</v>
      </c>
      <c r="AL60">
        <v>7</v>
      </c>
      <c r="AM60">
        <v>403</v>
      </c>
      <c r="AN60">
        <v>181379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99</v>
      </c>
    </row>
    <row r="61" spans="1:50" x14ac:dyDescent="0.25">
      <c r="A61" t="s">
        <v>87</v>
      </c>
      <c r="B61">
        <v>28048</v>
      </c>
      <c r="C61">
        <v>1</v>
      </c>
      <c r="D61" t="s">
        <v>88</v>
      </c>
      <c r="E61" t="s">
        <v>89</v>
      </c>
      <c r="F61">
        <v>60.006999999999998</v>
      </c>
      <c r="G61" t="s">
        <v>90</v>
      </c>
      <c r="H61" s="1">
        <v>1</v>
      </c>
      <c r="I61" s="2">
        <v>75</v>
      </c>
      <c r="J61" s="3">
        <v>-1659122449</v>
      </c>
      <c r="K61" t="s">
        <v>91</v>
      </c>
      <c r="L61" t="s">
        <v>92</v>
      </c>
      <c r="M61" s="1" t="s">
        <v>92</v>
      </c>
      <c r="N61" s="16">
        <v>42012</v>
      </c>
      <c r="O61" s="16"/>
      <c r="P61" s="2">
        <v>0.66293981481481479</v>
      </c>
      <c r="Q61" t="s">
        <v>93</v>
      </c>
      <c r="R61">
        <v>60</v>
      </c>
      <c r="S61" t="s">
        <v>9</v>
      </c>
      <c r="T61" t="s">
        <v>98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56</v>
      </c>
      <c r="AD61">
        <v>1</v>
      </c>
      <c r="AE61">
        <v>56</v>
      </c>
      <c r="AF61">
        <v>1</v>
      </c>
      <c r="AG61" t="s">
        <v>98</v>
      </c>
      <c r="AH61">
        <v>-999999</v>
      </c>
      <c r="AI61">
        <v>17</v>
      </c>
      <c r="AJ61">
        <v>182476</v>
      </c>
      <c r="AK61">
        <v>0</v>
      </c>
      <c r="AL61" t="s">
        <v>98</v>
      </c>
      <c r="AM61">
        <v>423</v>
      </c>
      <c r="AN61">
        <v>182899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28048</v>
      </c>
      <c r="C62">
        <v>1</v>
      </c>
      <c r="D62" t="s">
        <v>88</v>
      </c>
      <c r="E62" t="s">
        <v>89</v>
      </c>
      <c r="F62">
        <v>60.006999999999998</v>
      </c>
      <c r="G62" t="s">
        <v>90</v>
      </c>
      <c r="H62" s="1">
        <v>1</v>
      </c>
      <c r="I62" s="2">
        <v>75</v>
      </c>
      <c r="J62" s="3">
        <v>-1659122449</v>
      </c>
      <c r="K62" t="s">
        <v>91</v>
      </c>
      <c r="L62" t="s">
        <v>92</v>
      </c>
      <c r="M62" s="1" t="s">
        <v>92</v>
      </c>
      <c r="N62" s="16">
        <v>42012</v>
      </c>
      <c r="O62" s="16"/>
      <c r="P62" s="2">
        <v>0.66293981481481479</v>
      </c>
      <c r="Q62" t="s">
        <v>93</v>
      </c>
      <c r="R62">
        <v>61</v>
      </c>
      <c r="S62" t="s">
        <v>9</v>
      </c>
      <c r="T62" t="s">
        <v>98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184009</v>
      </c>
      <c r="AK62">
        <v>0</v>
      </c>
      <c r="AL62" t="s">
        <v>98</v>
      </c>
      <c r="AM62">
        <v>362</v>
      </c>
      <c r="AN62">
        <v>184371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28048</v>
      </c>
      <c r="C63">
        <v>1</v>
      </c>
      <c r="D63" t="s">
        <v>88</v>
      </c>
      <c r="E63" t="s">
        <v>89</v>
      </c>
      <c r="F63">
        <v>60.006999999999998</v>
      </c>
      <c r="G63" t="s">
        <v>90</v>
      </c>
      <c r="H63" s="1">
        <v>1</v>
      </c>
      <c r="I63" s="2">
        <v>75</v>
      </c>
      <c r="J63" s="3">
        <v>-1659122449</v>
      </c>
      <c r="K63" t="s">
        <v>91</v>
      </c>
      <c r="L63" t="s">
        <v>92</v>
      </c>
      <c r="M63" s="1" t="s">
        <v>92</v>
      </c>
      <c r="N63" s="16">
        <v>42012</v>
      </c>
      <c r="O63" s="16"/>
      <c r="P63" s="2">
        <v>0.66293981481481479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58</v>
      </c>
      <c r="AD63">
        <v>1</v>
      </c>
      <c r="AE63">
        <v>58</v>
      </c>
      <c r="AF63">
        <v>1</v>
      </c>
      <c r="AG63">
        <v>7</v>
      </c>
      <c r="AH63">
        <v>-999999</v>
      </c>
      <c r="AI63">
        <v>17</v>
      </c>
      <c r="AJ63">
        <v>185476</v>
      </c>
      <c r="AK63">
        <v>0</v>
      </c>
      <c r="AL63">
        <v>7</v>
      </c>
      <c r="AM63">
        <v>287</v>
      </c>
      <c r="AN63">
        <v>185763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99</v>
      </c>
    </row>
    <row r="64" spans="1:50" x14ac:dyDescent="0.25">
      <c r="A64" t="s">
        <v>87</v>
      </c>
      <c r="B64">
        <v>28048</v>
      </c>
      <c r="C64">
        <v>1</v>
      </c>
      <c r="D64" t="s">
        <v>88</v>
      </c>
      <c r="E64" t="s">
        <v>89</v>
      </c>
      <c r="F64">
        <v>60.006999999999998</v>
      </c>
      <c r="G64" t="s">
        <v>90</v>
      </c>
      <c r="H64" s="1">
        <v>1</v>
      </c>
      <c r="I64" s="2">
        <v>75</v>
      </c>
      <c r="J64" s="3">
        <v>-1659122449</v>
      </c>
      <c r="K64" t="s">
        <v>91</v>
      </c>
      <c r="L64" t="s">
        <v>92</v>
      </c>
      <c r="M64" s="1" t="s">
        <v>92</v>
      </c>
      <c r="N64" s="16">
        <v>42012</v>
      </c>
      <c r="O64" s="16"/>
      <c r="P64" s="2">
        <v>0.66293981481481479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>
        <v>7</v>
      </c>
      <c r="AH64">
        <v>-999999</v>
      </c>
      <c r="AI64">
        <v>17</v>
      </c>
      <c r="AJ64">
        <v>186859</v>
      </c>
      <c r="AK64">
        <v>0</v>
      </c>
      <c r="AL64">
        <v>7</v>
      </c>
      <c r="AM64">
        <v>472</v>
      </c>
      <c r="AN64">
        <v>187331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28048</v>
      </c>
      <c r="C65">
        <v>1</v>
      </c>
      <c r="D65" t="s">
        <v>88</v>
      </c>
      <c r="E65" t="s">
        <v>89</v>
      </c>
      <c r="F65">
        <v>60.006999999999998</v>
      </c>
      <c r="G65" t="s">
        <v>90</v>
      </c>
      <c r="H65" s="1">
        <v>1</v>
      </c>
      <c r="I65" s="2">
        <v>75</v>
      </c>
      <c r="J65" s="3">
        <v>-1659122449</v>
      </c>
      <c r="K65" t="s">
        <v>91</v>
      </c>
      <c r="L65" t="s">
        <v>92</v>
      </c>
      <c r="M65" s="1" t="s">
        <v>92</v>
      </c>
      <c r="N65" s="16">
        <v>42012</v>
      </c>
      <c r="O65" s="16"/>
      <c r="P65" s="2">
        <v>0.66293981481481479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60</v>
      </c>
      <c r="AD65">
        <v>1</v>
      </c>
      <c r="AE65">
        <v>60</v>
      </c>
      <c r="AF65">
        <v>1</v>
      </c>
      <c r="AG65">
        <v>7</v>
      </c>
      <c r="AH65">
        <v>-999999</v>
      </c>
      <c r="AI65">
        <v>17</v>
      </c>
      <c r="AJ65">
        <v>188442</v>
      </c>
      <c r="AK65">
        <v>0</v>
      </c>
      <c r="AL65">
        <v>7</v>
      </c>
      <c r="AM65">
        <v>297</v>
      </c>
      <c r="AN65">
        <v>188739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99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28048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364.49152542372883</v>
      </c>
    </row>
    <row r="3" spans="1:16" x14ac:dyDescent="0.25">
      <c r="A3">
        <v>3</v>
      </c>
      <c r="B3">
        <f>HLOOKUP(B$1,Raw!$A:$AO,$A3,FALSE)</f>
        <v>28048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61.751831714101925</v>
      </c>
    </row>
    <row r="4" spans="1:16" x14ac:dyDescent="0.25">
      <c r="A4">
        <v>4</v>
      </c>
      <c r="B4">
        <f>HLOOKUP(B$1,Raw!$A:$AO,$A4,FALSE)</f>
        <v>28048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549.74702056603462</v>
      </c>
    </row>
    <row r="5" spans="1:16" x14ac:dyDescent="0.25">
      <c r="A5">
        <v>5</v>
      </c>
      <c r="B5">
        <f>HLOOKUP(B$1,Raw!$A:$AO,$A5,FALSE)</f>
        <v>28048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179.23603028142304</v>
      </c>
    </row>
    <row r="6" spans="1:16" x14ac:dyDescent="0.25">
      <c r="A6">
        <v>6</v>
      </c>
      <c r="B6">
        <f>HLOOKUP(B$1,Raw!$A:$AO,$A6,FALSE)</f>
        <v>28048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Left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344</v>
      </c>
      <c r="I6" t="str">
        <f>IF($B6=0,"",HLOOKUP(I$1,Raw!$A:$AO,$A6,FALSE))</f>
        <v>q</v>
      </c>
      <c r="J6" t="str">
        <f>IF($B6=0,"",HLOOKUP(J$1,Raw!$A:$AO,$A6,FALSE))</f>
        <v>q</v>
      </c>
      <c r="K6">
        <f t="shared" si="0"/>
        <v>344</v>
      </c>
      <c r="L6">
        <f t="shared" si="2"/>
        <v>344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28048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I</v>
      </c>
      <c r="G7">
        <f>IF($B7=0,"",HLOOKUP(G$1,Raw!$A:$AO,$A7,FALSE))</f>
        <v>1</v>
      </c>
      <c r="H7">
        <f>IF($B7=0,"",HLOOKUP(H$1,Raw!$A:$AO,$A7,FALSE))</f>
        <v>414</v>
      </c>
      <c r="I7" t="str">
        <f>IF($B7=0,"",HLOOKUP(I$1,Raw!$A:$AO,$A7,FALSE))</f>
        <v>q</v>
      </c>
      <c r="J7" t="str">
        <f>IF($B7=0,"",HLOOKUP(J$1,Raw!$A:$AO,$A7,FALSE))</f>
        <v>q</v>
      </c>
      <c r="K7">
        <f t="shared" si="0"/>
        <v>414</v>
      </c>
      <c r="L7">
        <f t="shared" si="2"/>
        <v>414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28048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369</v>
      </c>
      <c r="I8" t="str">
        <f>IF($B8=0,"",HLOOKUP(I$1,Raw!$A:$AO,$A8,FALSE))</f>
        <v>q</v>
      </c>
      <c r="J8" t="str">
        <f>IF($B8=0,"",HLOOKUP(J$1,Raw!$A:$AO,$A8,FALSE))</f>
        <v>q</v>
      </c>
      <c r="K8">
        <f t="shared" si="0"/>
        <v>369</v>
      </c>
      <c r="L8">
        <f t="shared" si="2"/>
        <v>369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28048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391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391</v>
      </c>
      <c r="L9">
        <f t="shared" si="2"/>
        <v>391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28048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315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315</v>
      </c>
      <c r="L10">
        <f t="shared" si="2"/>
        <v>315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28048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307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307</v>
      </c>
      <c r="L11">
        <f t="shared" si="2"/>
        <v>307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28048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314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314</v>
      </c>
      <c r="L12">
        <f t="shared" si="2"/>
        <v>314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28048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322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322</v>
      </c>
      <c r="L13">
        <f t="shared" si="2"/>
        <v>322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28048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377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377</v>
      </c>
      <c r="L14">
        <f t="shared" si="2"/>
        <v>377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28048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430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430</v>
      </c>
      <c r="L15">
        <f t="shared" si="2"/>
        <v>430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28048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I</v>
      </c>
      <c r="G16">
        <f>IF($B16=0,"",HLOOKUP(G$1,Raw!$A:$AO,$A16,FALSE))</f>
        <v>1</v>
      </c>
      <c r="H16">
        <f>IF($B16=0,"",HLOOKUP(H$1,Raw!$A:$AO,$A16,FALSE))</f>
        <v>433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433</v>
      </c>
      <c r="L16">
        <f t="shared" si="2"/>
        <v>433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28048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I</v>
      </c>
      <c r="G17">
        <f>IF($B17=0,"",HLOOKUP(G$1,Raw!$A:$AO,$A17,FALSE))</f>
        <v>1</v>
      </c>
      <c r="H17">
        <f>IF($B17=0,"",HLOOKUP(H$1,Raw!$A:$AO,$A17,FALSE))</f>
        <v>452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452</v>
      </c>
      <c r="L17">
        <f t="shared" si="2"/>
        <v>452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28048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406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406</v>
      </c>
      <c r="L18">
        <f t="shared" si="2"/>
        <v>406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28048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441</v>
      </c>
      <c r="I19">
        <f>IF($B19=0,"",HLOOKUP(I$1,Raw!$A:$AO,$A19,FALSE))</f>
        <v>7</v>
      </c>
      <c r="J19">
        <f>IF($B19=0,"",HLOOKUP(J$1,Raw!$A:$AO,$A19,FALSE))</f>
        <v>7</v>
      </c>
      <c r="K19">
        <f t="shared" si="0"/>
        <v>441</v>
      </c>
      <c r="L19">
        <f t="shared" si="2"/>
        <v>441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28048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427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427</v>
      </c>
      <c r="L20">
        <f t="shared" si="2"/>
        <v>427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28048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398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398</v>
      </c>
      <c r="L21">
        <f t="shared" si="2"/>
        <v>398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28048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306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306</v>
      </c>
      <c r="L22">
        <f t="shared" si="2"/>
        <v>306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28048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378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378</v>
      </c>
      <c r="L23">
        <f t="shared" si="2"/>
        <v>378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28048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479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479</v>
      </c>
      <c r="L24">
        <f t="shared" si="2"/>
        <v>479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28048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496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496</v>
      </c>
      <c r="L25">
        <f t="shared" si="2"/>
        <v>496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28048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Right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320</v>
      </c>
      <c r="I26">
        <f>IF($B26=0,"",HLOOKUP(I$1,Raw!$A:$AO,$A26,FALSE))</f>
        <v>7</v>
      </c>
      <c r="J26">
        <f>IF($B26=0,"",HLOOKUP(J$1,Raw!$A:$AO,$A26,FALSE))</f>
        <v>7</v>
      </c>
      <c r="K26">
        <f t="shared" si="0"/>
        <v>320</v>
      </c>
      <c r="L26">
        <f t="shared" si="2"/>
        <v>320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28048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359</v>
      </c>
      <c r="I27" t="str">
        <f>IF($B27=0,"",HLOOKUP(I$1,Raw!$A:$AO,$A27,FALSE))</f>
        <v>q</v>
      </c>
      <c r="J27" t="str">
        <f>IF($B27=0,"",HLOOKUP(J$1,Raw!$A:$AO,$A27,FALSE))</f>
        <v>q</v>
      </c>
      <c r="K27">
        <f t="shared" si="0"/>
        <v>359</v>
      </c>
      <c r="L27">
        <f t="shared" si="2"/>
        <v>359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28048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333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333</v>
      </c>
      <c r="L28">
        <f t="shared" si="2"/>
        <v>333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28048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Right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356</v>
      </c>
      <c r="I29">
        <f>IF($B29=0,"",HLOOKUP(I$1,Raw!$A:$AO,$A29,FALSE))</f>
        <v>7</v>
      </c>
      <c r="J29">
        <f>IF($B29=0,"",HLOOKUP(J$1,Raw!$A:$AO,$A29,FALSE))</f>
        <v>7</v>
      </c>
      <c r="K29">
        <f t="shared" si="0"/>
        <v>356</v>
      </c>
      <c r="L29">
        <f t="shared" si="2"/>
        <v>356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28048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I</v>
      </c>
      <c r="G30">
        <f>IF($B30=0,"",HLOOKUP(G$1,Raw!$A:$AO,$A30,FALSE))</f>
        <v>1</v>
      </c>
      <c r="H30">
        <f>IF($B30=0,"",HLOOKUP(H$1,Raw!$A:$AO,$A30,FALSE))</f>
        <v>330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330</v>
      </c>
      <c r="L30">
        <f t="shared" si="2"/>
        <v>330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28048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I</v>
      </c>
      <c r="G31">
        <f>IF($B31=0,"",HLOOKUP(G$1,Raw!$A:$AO,$A31,FALSE))</f>
        <v>1</v>
      </c>
      <c r="H31">
        <f>IF($B31=0,"",HLOOKUP(H$1,Raw!$A:$AO,$A31,FALSE))</f>
        <v>433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433</v>
      </c>
      <c r="L31">
        <f t="shared" si="2"/>
        <v>433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28048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1</v>
      </c>
      <c r="H32">
        <f>IF($B32=0,"",HLOOKUP(H$1,Raw!$A:$AO,$A32,FALSE))</f>
        <v>467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467</v>
      </c>
      <c r="L32">
        <f t="shared" si="2"/>
        <v>467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28048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485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485</v>
      </c>
      <c r="L33">
        <f t="shared" si="2"/>
        <v>485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28048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342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342</v>
      </c>
      <c r="L34">
        <f t="shared" si="2"/>
        <v>342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28048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396</v>
      </c>
      <c r="I35" t="str">
        <f>IF($B35=0,"",HLOOKUP(I$1,Raw!$A:$AO,$A35,FALSE))</f>
        <v>q</v>
      </c>
      <c r="J35" t="str">
        <f>IF($B35=0,"",HLOOKUP(J$1,Raw!$A:$AO,$A35,FALSE))</f>
        <v>q</v>
      </c>
      <c r="K35">
        <f t="shared" si="0"/>
        <v>396</v>
      </c>
      <c r="L35">
        <f t="shared" si="2"/>
        <v>396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28048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336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336</v>
      </c>
      <c r="L36">
        <f t="shared" si="2"/>
        <v>336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28048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I</v>
      </c>
      <c r="G37">
        <f>IF($B37=0,"",HLOOKUP(G$1,Raw!$A:$AO,$A37,FALSE))</f>
        <v>1</v>
      </c>
      <c r="H37">
        <f>IF($B37=0,"",HLOOKUP(H$1,Raw!$A:$AO,$A37,FALSE))</f>
        <v>359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359</v>
      </c>
      <c r="L37">
        <f t="shared" si="2"/>
        <v>359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28048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316</v>
      </c>
      <c r="I38">
        <f>IF($B38=0,"",HLOOKUP(I$1,Raw!$A:$AO,$A38,FALSE))</f>
        <v>7</v>
      </c>
      <c r="J38">
        <f>IF($B38=0,"",HLOOKUP(J$1,Raw!$A:$AO,$A38,FALSE))</f>
        <v>7</v>
      </c>
      <c r="K38">
        <f t="shared" si="0"/>
        <v>316</v>
      </c>
      <c r="L38">
        <f t="shared" si="2"/>
        <v>316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28048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340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340</v>
      </c>
      <c r="L39">
        <f t="shared" si="2"/>
        <v>340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28048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298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298</v>
      </c>
      <c r="L40">
        <f t="shared" si="2"/>
        <v>298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28048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322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322</v>
      </c>
      <c r="L41">
        <f t="shared" si="2"/>
        <v>322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28048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394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394</v>
      </c>
      <c r="L42">
        <f t="shared" si="2"/>
        <v>394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28048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366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366</v>
      </c>
      <c r="L43">
        <f t="shared" si="2"/>
        <v>366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28048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371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371</v>
      </c>
      <c r="L44">
        <f t="shared" si="2"/>
        <v>371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28048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313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313</v>
      </c>
      <c r="L45">
        <f t="shared" si="2"/>
        <v>313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28048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367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367</v>
      </c>
      <c r="L46">
        <f t="shared" si="2"/>
        <v>367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28048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Right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422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422</v>
      </c>
      <c r="L47">
        <f t="shared" si="2"/>
        <v>422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28048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392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392</v>
      </c>
      <c r="L48">
        <f t="shared" si="2"/>
        <v>392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28048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301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301</v>
      </c>
      <c r="L49">
        <f t="shared" si="2"/>
        <v>301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28048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Right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341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341</v>
      </c>
      <c r="L50">
        <f t="shared" si="2"/>
        <v>341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28048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251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251</v>
      </c>
      <c r="L51">
        <f t="shared" si="2"/>
        <v>251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28048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325</v>
      </c>
      <c r="I52" t="str">
        <f>IF($B52=0,"",HLOOKUP(I$1,Raw!$A:$AO,$A52,FALSE))</f>
        <v>q</v>
      </c>
      <c r="J52" t="str">
        <f>IF($B52=0,"",HLOOKUP(J$1,Raw!$A:$AO,$A52,FALSE))</f>
        <v>q</v>
      </c>
      <c r="K52">
        <f t="shared" si="0"/>
        <v>325</v>
      </c>
      <c r="L52">
        <f t="shared" si="2"/>
        <v>325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28048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364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364</v>
      </c>
      <c r="L53">
        <f t="shared" si="2"/>
        <v>364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28048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225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225</v>
      </c>
      <c r="L54">
        <f t="shared" si="2"/>
        <v>225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28048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Right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252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252</v>
      </c>
      <c r="L55">
        <f t="shared" si="2"/>
        <v>252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28048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0</v>
      </c>
      <c r="H56">
        <f>IF($B56=0,"",HLOOKUP(H$1,Raw!$A:$AO,$A56,FALSE))</f>
        <v>294</v>
      </c>
      <c r="I56">
        <f>IF($B56=0,"",HLOOKUP(I$1,Raw!$A:$AO,$A56,FALSE))</f>
        <v>7</v>
      </c>
      <c r="J56" t="str">
        <f>IF($B56=0,"",HLOOKUP(J$1,Raw!$A:$AO,$A56,FALSE))</f>
        <v>q</v>
      </c>
      <c r="K56" t="str">
        <f t="shared" si="0"/>
        <v/>
      </c>
      <c r="L56" t="str">
        <f t="shared" si="2"/>
        <v/>
      </c>
      <c r="M56" t="str">
        <f t="shared" si="1"/>
        <v>Incorrect</v>
      </c>
    </row>
    <row r="57" spans="1:13" x14ac:dyDescent="0.25">
      <c r="A57">
        <v>57</v>
      </c>
      <c r="B57">
        <f>HLOOKUP(B$1,Raw!$A:$AO,$A57,FALSE)</f>
        <v>28048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398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398</v>
      </c>
      <c r="L57">
        <f t="shared" si="2"/>
        <v>398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28048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323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323</v>
      </c>
      <c r="L58">
        <f t="shared" si="2"/>
        <v>323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28048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265</v>
      </c>
      <c r="I59" t="str">
        <f>IF($B59=0,"",HLOOKUP(I$1,Raw!$A:$AO,$A59,FALSE))</f>
        <v>q</v>
      </c>
      <c r="J59" t="str">
        <f>IF($B59=0,"",HLOOKUP(J$1,Raw!$A:$AO,$A59,FALSE))</f>
        <v>q</v>
      </c>
      <c r="K59">
        <f t="shared" si="0"/>
        <v>265</v>
      </c>
      <c r="L59">
        <f t="shared" si="2"/>
        <v>265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28048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Left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403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403</v>
      </c>
      <c r="L60">
        <f t="shared" si="2"/>
        <v>403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28048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423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423</v>
      </c>
      <c r="L61">
        <f t="shared" si="2"/>
        <v>423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28048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362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362</v>
      </c>
      <c r="L62">
        <f t="shared" si="2"/>
        <v>362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28048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287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287</v>
      </c>
      <c r="L63">
        <f t="shared" si="2"/>
        <v>287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28048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472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472</v>
      </c>
      <c r="L64">
        <f t="shared" si="2"/>
        <v>472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28048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297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297</v>
      </c>
      <c r="L65">
        <f t="shared" si="2"/>
        <v>297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28048</v>
      </c>
      <c r="B6" s="7">
        <f>Organized!C2</f>
        <v>42012</v>
      </c>
      <c r="C6" s="19">
        <f>GETPIVOTDATA("FinalRT",$A$8,"Consistency","C")</f>
        <v>351.22222222222223</v>
      </c>
      <c r="D6" s="19">
        <f>GETPIVOTDATA("FinalRT",$A$8,"Consistency","I")</f>
        <v>407.14285714285717</v>
      </c>
      <c r="E6" s="19">
        <f>D6-C6</f>
        <v>55.920634920634939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351.22222222222223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407.14285714285717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364.49152542372883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59</v>
      </c>
      <c r="F13" s="6">
        <v>1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2015-02-18T23:12:24Z</dcterms:modified>
</cp:coreProperties>
</file>