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43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<sst xmlns="http://schemas.openxmlformats.org/spreadsheetml/2006/main" count="1953" uniqueCount="103">
  <si>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</si>
  <si>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</si>
  <si>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</si>
  <si>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</si>
  <si>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</si>
  <si>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</si>
  <si>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</si>
  <si>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</si>
  <si>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</si>
  <si>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</si>
  <si>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</si>
  <si>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</si>
  <si>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</si>
  <si>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</si>
  <si>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</si>
  <si>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</si>
  <si>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</si>
  <si>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</si>
  <si>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</si>
  <si>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</si>
  <si>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</si>
  <si>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</si>
  <si>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</si>
  <si>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</si>
  <si>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</si>
  <si>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</si>
  <si>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</si>
  <si>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</si>
  <si>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</si>
  <si>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</si>
  <si>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</si>
  <si>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</si>
  <si>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</si>
  <si>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</si>
  <si>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</si>
  <si>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</si>
  <si>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</si>
  <si>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</si>
  <si>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</si>
  <si>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</si>
  <si>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</si>
  <si>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</si>
  <si>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</si>
  <si>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</si>
  <si>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</si>
  <si>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</si>
  <si>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</si>
  <si>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</si>
  <si>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</si>
  <si>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</si>
  <si>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</si>
  <si>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</si>
  <si>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</si>
  <si>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</si>
  <si>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</si>
  <si>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</si>
  <si>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</si>
  <si>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</si>
  <si>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</si>
  <si>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</si>
  <si>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</si>
  <si>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</si>
  <si>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</si>
  <si>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</si>
  <si>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</si>
  <si>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</si>
  <si>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</si>
  <si>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</si>
  <si>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</si>
  <si>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</si>
  <si>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</si>
  <si>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</si>
  <si>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</si>
  <si>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</si>
  <si>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</si>
  <si>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</si>
  <si>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</si>
  <si>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</si>
  <si>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</si>
  <si>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</si>
  <si>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</si>
  <si>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</si>
  <si>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</si>
  <si>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</si>
  <si>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</si>
  <si>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</si>
  <si>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</si>
  <si>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</si>
  <si>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dt:dt="string"&gt;2015-01-08T23:55:24Z&lt;/DateUtc&gt;&lt;/StartTime&gt;&lt;FrequencyChanges&gt;&lt;FrequencyChange&gt;&lt;Frequency dt:dt="r8"&gt;2857441&lt;/Frequency&gt;&lt;Timestamp dt:dt="r8"&gt;1507294903790&lt;/Timestamp&gt;&lt;Current dt:dt="r8"&gt;0&lt;/Current&gt;&lt;DateUtc dt:dt="string"&gt;2015-01-08T23:55:24Z&lt;/DateUtc&gt;&lt;/FrequencyChange&gt;&lt;/FrequencyChanges&gt;&lt;/Clock&gt;\n</t>
  </si>
  <si>
    <t>Simon_B_01.02-28052-1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</si>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</sst>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69350115742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52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06" maxValue="545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06" maxValue="545"/>
    </cacheField>
    <cacheField name="FinalRT" numFmtId="0">
      <sharedItems containsBlank="1" containsMixedTypes="1" containsNumber="1" containsInteger="1" minValue="206" maxValue="459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52"/>
    <n v="42012"/>
    <n v="1"/>
    <s v="Right"/>
    <x v="0"/>
    <s v="NULL"/>
    <s v="NULL"/>
    <s v="NULL"/>
    <s v="NULL"/>
    <s v=""/>
    <s v=""/>
    <x v="0"/>
  </r>
  <r>
    <n v="28052"/>
    <n v="42012"/>
    <n v="2"/>
    <s v="Right"/>
    <x v="0"/>
    <s v="NULL"/>
    <s v="NULL"/>
    <s v="NULL"/>
    <s v="NULL"/>
    <s v=""/>
    <s v=""/>
    <x v="0"/>
  </r>
  <r>
    <n v="28052"/>
    <n v="42012"/>
    <n v="3"/>
    <s v="Left"/>
    <x v="0"/>
    <s v="NULL"/>
    <s v="NULL"/>
    <s v="NULL"/>
    <s v="NULL"/>
    <s v=""/>
    <s v=""/>
    <x v="0"/>
  </r>
  <r>
    <n v="28052"/>
    <n v="42012"/>
    <n v="4"/>
    <s v="Left"/>
    <x v="0"/>
    <s v="NULL"/>
    <s v="NULL"/>
    <s v="NULL"/>
    <s v="NULL"/>
    <s v=""/>
    <s v=""/>
    <x v="0"/>
  </r>
  <r>
    <n v="28052"/>
    <n v="42012"/>
    <n v="5"/>
    <s v="Right"/>
    <x v="0"/>
    <n v="1"/>
    <n v="294"/>
    <n v="7"/>
    <n v="7"/>
    <n v="294"/>
    <n v="294"/>
    <x v="1"/>
  </r>
  <r>
    <n v="28052"/>
    <n v="42012"/>
    <n v="6"/>
    <s v="Right"/>
    <x v="0"/>
    <n v="1"/>
    <n v="302"/>
    <n v="7"/>
    <n v="7"/>
    <n v="302"/>
    <n v="302"/>
    <x v="1"/>
  </r>
  <r>
    <n v="28052"/>
    <n v="42012"/>
    <n v="7"/>
    <s v="Right"/>
    <x v="0"/>
    <n v="1"/>
    <n v="230"/>
    <n v="7"/>
    <n v="7"/>
    <n v="230"/>
    <n v="230"/>
    <x v="1"/>
  </r>
  <r>
    <n v="28052"/>
    <n v="42012"/>
    <n v="8"/>
    <s v="Left"/>
    <x v="0"/>
    <n v="1"/>
    <n v="337"/>
    <s v="q"/>
    <s v="q"/>
    <n v="337"/>
    <n v="337"/>
    <x v="1"/>
  </r>
  <r>
    <n v="28052"/>
    <n v="42012"/>
    <n v="9"/>
    <s v="Left"/>
    <x v="0"/>
    <n v="1"/>
    <n v="279"/>
    <s v="q"/>
    <s v="q"/>
    <n v="279"/>
    <n v="279"/>
    <x v="1"/>
  </r>
  <r>
    <n v="28052"/>
    <n v="42012"/>
    <n v="10"/>
    <s v="Left"/>
    <x v="1"/>
    <n v="1"/>
    <n v="304"/>
    <n v="7"/>
    <n v="7"/>
    <n v="304"/>
    <n v="304"/>
    <x v="1"/>
  </r>
  <r>
    <n v="28052"/>
    <n v="42012"/>
    <n v="11"/>
    <s v="Left"/>
    <x v="0"/>
    <n v="1"/>
    <n v="312"/>
    <s v="q"/>
    <s v="q"/>
    <n v="312"/>
    <n v="312"/>
    <x v="1"/>
  </r>
  <r>
    <n v="28052"/>
    <n v="42012"/>
    <n v="12"/>
    <s v="Right"/>
    <x v="0"/>
    <n v="1"/>
    <n v="256"/>
    <n v="7"/>
    <n v="7"/>
    <n v="256"/>
    <n v="256"/>
    <x v="1"/>
  </r>
  <r>
    <n v="28052"/>
    <n v="42012"/>
    <n v="13"/>
    <s v="Right"/>
    <x v="0"/>
    <n v="1"/>
    <n v="217"/>
    <n v="7"/>
    <n v="7"/>
    <n v="217"/>
    <n v="217"/>
    <x v="1"/>
  </r>
  <r>
    <n v="28052"/>
    <n v="42012"/>
    <n v="14"/>
    <s v="Right"/>
    <x v="1"/>
    <n v="1"/>
    <n v="341"/>
    <s v="q"/>
    <s v="q"/>
    <n v="341"/>
    <n v="341"/>
    <x v="1"/>
  </r>
  <r>
    <n v="28052"/>
    <n v="42012"/>
    <n v="15"/>
    <s v="Right"/>
    <x v="0"/>
    <n v="1"/>
    <n v="251"/>
    <n v="7"/>
    <n v="7"/>
    <n v="251"/>
    <n v="251"/>
    <x v="1"/>
  </r>
  <r>
    <n v="28052"/>
    <n v="42012"/>
    <n v="16"/>
    <s v="Left"/>
    <x v="0"/>
    <n v="1"/>
    <n v="357"/>
    <s v="q"/>
    <s v="q"/>
    <n v="357"/>
    <n v="357"/>
    <x v="1"/>
  </r>
  <r>
    <n v="28052"/>
    <n v="42012"/>
    <n v="17"/>
    <s v="Right"/>
    <x v="0"/>
    <n v="1"/>
    <n v="234"/>
    <n v="7"/>
    <n v="7"/>
    <n v="234"/>
    <n v="234"/>
    <x v="1"/>
  </r>
  <r>
    <n v="28052"/>
    <n v="42012"/>
    <n v="18"/>
    <s v="Left"/>
    <x v="0"/>
    <n v="1"/>
    <n v="389"/>
    <s v="q"/>
    <s v="q"/>
    <n v="389"/>
    <n v="389"/>
    <x v="1"/>
  </r>
  <r>
    <n v="28052"/>
    <n v="42012"/>
    <n v="19"/>
    <s v="Left"/>
    <x v="0"/>
    <n v="1"/>
    <n v="297"/>
    <s v="q"/>
    <s v="q"/>
    <n v="297"/>
    <n v="297"/>
    <x v="1"/>
  </r>
  <r>
    <n v="28052"/>
    <n v="42012"/>
    <n v="20"/>
    <s v="Right"/>
    <x v="0"/>
    <n v="1"/>
    <n v="337"/>
    <n v="7"/>
    <n v="7"/>
    <n v="337"/>
    <n v="337"/>
    <x v="1"/>
  </r>
  <r>
    <n v="28052"/>
    <n v="42012"/>
    <n v="21"/>
    <s v="Left"/>
    <x v="0"/>
    <n v="1"/>
    <n v="232"/>
    <s v="q"/>
    <s v="q"/>
    <n v="232"/>
    <n v="232"/>
    <x v="1"/>
  </r>
  <r>
    <n v="28052"/>
    <n v="42012"/>
    <n v="22"/>
    <s v="Right"/>
    <x v="0"/>
    <n v="1"/>
    <n v="227"/>
    <n v="7"/>
    <n v="7"/>
    <n v="227"/>
    <n v="227"/>
    <x v="1"/>
  </r>
  <r>
    <n v="28052"/>
    <n v="42012"/>
    <n v="23"/>
    <s v="Right"/>
    <x v="0"/>
    <n v="1"/>
    <n v="286"/>
    <n v="7"/>
    <n v="7"/>
    <n v="286"/>
    <n v="286"/>
    <x v="1"/>
  </r>
  <r>
    <n v="28052"/>
    <n v="42012"/>
    <n v="24"/>
    <s v="Left"/>
    <x v="0"/>
    <n v="1"/>
    <n v="407"/>
    <s v="q"/>
    <s v="q"/>
    <n v="407"/>
    <n v="407"/>
    <x v="1"/>
  </r>
  <r>
    <n v="28052"/>
    <n v="42012"/>
    <n v="25"/>
    <s v="Left"/>
    <x v="0"/>
    <n v="1"/>
    <n v="282"/>
    <s v="q"/>
    <s v="q"/>
    <n v="282"/>
    <n v="282"/>
    <x v="1"/>
  </r>
  <r>
    <n v="28052"/>
    <n v="42012"/>
    <n v="26"/>
    <s v="Right"/>
    <x v="0"/>
    <n v="1"/>
    <n v="307"/>
    <n v="7"/>
    <n v="7"/>
    <n v="307"/>
    <n v="307"/>
    <x v="1"/>
  </r>
  <r>
    <n v="28052"/>
    <n v="42012"/>
    <n v="27"/>
    <s v="Left"/>
    <x v="1"/>
    <n v="0"/>
    <n v="250"/>
    <s v="q"/>
    <n v="7"/>
    <s v=""/>
    <s v=""/>
    <x v="2"/>
  </r>
  <r>
    <n v="28052"/>
    <n v="42012"/>
    <n v="28"/>
    <s v="Left"/>
    <x v="0"/>
    <n v="1"/>
    <n v="276"/>
    <s v="q"/>
    <s v="q"/>
    <n v="276"/>
    <n v="276"/>
    <x v="1"/>
  </r>
  <r>
    <n v="28052"/>
    <n v="42012"/>
    <n v="29"/>
    <s v="Left"/>
    <x v="0"/>
    <n v="1"/>
    <n v="253"/>
    <s v="q"/>
    <s v="q"/>
    <n v="253"/>
    <n v="253"/>
    <x v="1"/>
  </r>
  <r>
    <n v="28052"/>
    <n v="42012"/>
    <n v="30"/>
    <s v="Right"/>
    <x v="0"/>
    <n v="1"/>
    <n v="311"/>
    <n v="7"/>
    <n v="7"/>
    <n v="311"/>
    <n v="311"/>
    <x v="1"/>
  </r>
  <r>
    <n v="28052"/>
    <n v="42012"/>
    <n v="31"/>
    <s v="Right"/>
    <x v="0"/>
    <n v="1"/>
    <n v="223"/>
    <n v="7"/>
    <n v="7"/>
    <n v="223"/>
    <n v="223"/>
    <x v="1"/>
  </r>
  <r>
    <n v="28052"/>
    <n v="42012"/>
    <n v="32"/>
    <s v="Right"/>
    <x v="0"/>
    <n v="1"/>
    <n v="218"/>
    <n v="7"/>
    <n v="7"/>
    <n v="218"/>
    <n v="218"/>
    <x v="1"/>
  </r>
  <r>
    <n v="28052"/>
    <n v="42012"/>
    <n v="33"/>
    <s v="Right"/>
    <x v="1"/>
    <n v="1"/>
    <n v="325"/>
    <s v="q"/>
    <s v="q"/>
    <n v="325"/>
    <n v="325"/>
    <x v="1"/>
  </r>
  <r>
    <n v="28052"/>
    <n v="42012"/>
    <n v="34"/>
    <s v="Right"/>
    <x v="0"/>
    <n v="1"/>
    <n v="380"/>
    <n v="7"/>
    <n v="7"/>
    <n v="380"/>
    <n v="380"/>
    <x v="1"/>
  </r>
  <r>
    <n v="28052"/>
    <n v="42012"/>
    <n v="35"/>
    <s v="Right"/>
    <x v="1"/>
    <n v="0"/>
    <n v="241"/>
    <n v="7"/>
    <s v="q"/>
    <s v=""/>
    <s v=""/>
    <x v="2"/>
  </r>
  <r>
    <n v="28052"/>
    <n v="42012"/>
    <n v="36"/>
    <s v="Left"/>
    <x v="0"/>
    <n v="1"/>
    <n v="411"/>
    <s v="q"/>
    <s v="q"/>
    <n v="411"/>
    <n v="411"/>
    <x v="1"/>
  </r>
  <r>
    <n v="28052"/>
    <n v="42012"/>
    <n v="37"/>
    <s v="Left"/>
    <x v="0"/>
    <n v="1"/>
    <n v="270"/>
    <s v="q"/>
    <s v="q"/>
    <n v="270"/>
    <n v="270"/>
    <x v="1"/>
  </r>
  <r>
    <n v="28052"/>
    <n v="42012"/>
    <n v="38"/>
    <s v="Left"/>
    <x v="1"/>
    <n v="0"/>
    <n v="248"/>
    <s v="q"/>
    <n v="7"/>
    <s v=""/>
    <s v=""/>
    <x v="2"/>
  </r>
  <r>
    <n v="28052"/>
    <n v="42012"/>
    <n v="39"/>
    <s v="Left"/>
    <x v="1"/>
    <n v="1"/>
    <n v="370"/>
    <n v="7"/>
    <n v="7"/>
    <n v="370"/>
    <n v="370"/>
    <x v="1"/>
  </r>
  <r>
    <n v="28052"/>
    <n v="42012"/>
    <n v="40"/>
    <s v="Right"/>
    <x v="1"/>
    <n v="1"/>
    <n v="311"/>
    <s v="q"/>
    <s v="q"/>
    <n v="311"/>
    <n v="311"/>
    <x v="1"/>
  </r>
  <r>
    <n v="28052"/>
    <n v="42012"/>
    <n v="41"/>
    <s v="Right"/>
    <x v="0"/>
    <n v="1"/>
    <n v="383"/>
    <n v="7"/>
    <n v="7"/>
    <n v="383"/>
    <n v="383"/>
    <x v="1"/>
  </r>
  <r>
    <n v="28052"/>
    <n v="42012"/>
    <n v="42"/>
    <s v="Left"/>
    <x v="0"/>
    <n v="1"/>
    <n v="323"/>
    <s v="q"/>
    <s v="q"/>
    <n v="323"/>
    <n v="323"/>
    <x v="1"/>
  </r>
  <r>
    <n v="28052"/>
    <n v="42012"/>
    <n v="43"/>
    <s v="Left"/>
    <x v="0"/>
    <n v="1"/>
    <n v="266"/>
    <s v="q"/>
    <s v="q"/>
    <n v="266"/>
    <n v="266"/>
    <x v="1"/>
  </r>
  <r>
    <n v="28052"/>
    <n v="42012"/>
    <n v="44"/>
    <s v="Right"/>
    <x v="0"/>
    <n v="1"/>
    <n v="260"/>
    <n v="7"/>
    <n v="7"/>
    <n v="260"/>
    <n v="260"/>
    <x v="1"/>
  </r>
  <r>
    <n v="28052"/>
    <n v="42012"/>
    <n v="45"/>
    <s v="Left"/>
    <x v="0"/>
    <n v="1"/>
    <n v="237"/>
    <s v="q"/>
    <s v="q"/>
    <n v="237"/>
    <n v="237"/>
    <x v="1"/>
  </r>
  <r>
    <n v="28052"/>
    <n v="42012"/>
    <n v="46"/>
    <s v="Left"/>
    <x v="0"/>
    <n v="1"/>
    <n v="264"/>
    <s v="q"/>
    <s v="q"/>
    <n v="264"/>
    <n v="264"/>
    <x v="1"/>
  </r>
  <r>
    <n v="28052"/>
    <n v="42012"/>
    <n v="47"/>
    <s v="Left"/>
    <x v="1"/>
    <n v="0"/>
    <n v="241"/>
    <s v="q"/>
    <n v="7"/>
    <s v=""/>
    <s v=""/>
    <x v="2"/>
  </r>
  <r>
    <n v="28052"/>
    <n v="42012"/>
    <n v="48"/>
    <s v="Left"/>
    <x v="0"/>
    <n v="1"/>
    <n v="267"/>
    <s v="q"/>
    <s v="q"/>
    <n v="267"/>
    <n v="267"/>
    <x v="1"/>
  </r>
  <r>
    <n v="28052"/>
    <n v="42012"/>
    <n v="49"/>
    <s v="Left"/>
    <x v="1"/>
    <n v="0"/>
    <n v="261"/>
    <s v="q"/>
    <n v="7"/>
    <s v=""/>
    <s v=""/>
    <x v="2"/>
  </r>
  <r>
    <n v="28052"/>
    <n v="42012"/>
    <n v="50"/>
    <s v="Left"/>
    <x v="0"/>
    <n v="1"/>
    <n v="206"/>
    <s v="q"/>
    <s v="q"/>
    <n v="206"/>
    <n v="206"/>
    <x v="1"/>
  </r>
  <r>
    <n v="28052"/>
    <n v="42012"/>
    <n v="51"/>
    <s v="Left"/>
    <x v="1"/>
    <n v="1"/>
    <n v="250"/>
    <n v="7"/>
    <n v="7"/>
    <n v="250"/>
    <n v="250"/>
    <x v="1"/>
  </r>
  <r>
    <n v="28052"/>
    <n v="42012"/>
    <n v="52"/>
    <s v="Right"/>
    <x v="0"/>
    <n v="1"/>
    <n v="228"/>
    <n v="7"/>
    <n v="7"/>
    <n v="228"/>
    <n v="228"/>
    <x v="1"/>
  </r>
  <r>
    <n v="28052"/>
    <n v="42012"/>
    <n v="53"/>
    <s v="Right"/>
    <x v="1"/>
    <n v="1"/>
    <n v="351"/>
    <s v="q"/>
    <s v="q"/>
    <n v="351"/>
    <n v="351"/>
    <x v="1"/>
  </r>
  <r>
    <n v="28052"/>
    <n v="42012"/>
    <n v="54"/>
    <s v="Left"/>
    <x v="1"/>
    <n v="0"/>
    <n v="277"/>
    <s v="q"/>
    <n v="7"/>
    <s v=""/>
    <s v=""/>
    <x v="2"/>
  </r>
  <r>
    <n v="28052"/>
    <n v="42012"/>
    <n v="55"/>
    <s v="Right"/>
    <x v="1"/>
    <n v="0"/>
    <n v="414"/>
    <n v="7"/>
    <s v="q"/>
    <s v=""/>
    <s v=""/>
    <x v="2"/>
  </r>
  <r>
    <n v="28052"/>
    <n v="42012"/>
    <n v="56"/>
    <s v="Left"/>
    <x v="0"/>
    <n v="1"/>
    <n v="545"/>
    <s v="q"/>
    <s v="q"/>
    <n v="545"/>
    <s v=""/>
    <x v="3"/>
  </r>
  <r>
    <n v="28052"/>
    <n v="42012"/>
    <n v="57"/>
    <s v="Right"/>
    <x v="0"/>
    <n v="1"/>
    <n v="319"/>
    <n v="7"/>
    <n v="7"/>
    <n v="319"/>
    <n v="319"/>
    <x v="1"/>
  </r>
  <r>
    <n v="28052"/>
    <n v="42012"/>
    <n v="58"/>
    <s v="Right"/>
    <x v="0"/>
    <n v="1"/>
    <n v="247"/>
    <n v="7"/>
    <n v="7"/>
    <n v="247"/>
    <n v="247"/>
    <x v="1"/>
  </r>
  <r>
    <n v="28052"/>
    <n v="42012"/>
    <n v="59"/>
    <s v="Right"/>
    <x v="0"/>
    <n v="1"/>
    <n v="225"/>
    <n v="7"/>
    <n v="7"/>
    <n v="225"/>
    <n v="225"/>
    <x v="1"/>
  </r>
  <r>
    <n v="28052"/>
    <n v="42012"/>
    <n v="60"/>
    <s v="Right"/>
    <x v="0"/>
    <n v="1"/>
    <n v="236"/>
    <n v="7"/>
    <n v="7"/>
    <n v="236"/>
    <n v="236"/>
    <x v="1"/>
  </r>
  <r>
    <n v="28052"/>
    <n v="42012"/>
    <n v="61"/>
    <s v="Left"/>
    <x v="0"/>
    <n v="1"/>
    <n v="246"/>
    <s v="q"/>
    <s v="q"/>
    <n v="246"/>
    <n v="246"/>
    <x v="1"/>
  </r>
  <r>
    <n v="28052"/>
    <n v="42012"/>
    <n v="62"/>
    <s v="Left"/>
    <x v="0"/>
    <n v="1"/>
    <n v="224"/>
    <s v="q"/>
    <s v="q"/>
    <n v="224"/>
    <n v="224"/>
    <x v="1"/>
  </r>
  <r>
    <n v="28052"/>
    <n v="42012"/>
    <n v="63"/>
    <s v="Right"/>
    <x v="1"/>
    <n v="1"/>
    <n v="459"/>
    <s v="q"/>
    <s v="q"/>
    <n v="459"/>
    <n v="459"/>
    <x v="1"/>
  </r>
  <r>
    <n v="28052"/>
    <n v="42012"/>
    <n v="64"/>
    <s v="Left"/>
    <x v="0"/>
    <n v="1"/>
    <n v="381"/>
    <s v="q"/>
    <s v="q"/>
    <n v="381"/>
    <n v="381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28052</v>
      </c>
      <c r="C2">
        <v>1</v>
      </c>
      <c r="D2" t="s">
        <v>88</v>
      </c>
      <c r="E2" t="s">
        <v>89</v>
      </c>
      <c r="F2">
        <v>60.005000000000003</v>
      </c>
      <c r="G2" t="s">
        <v>90</v>
      </c>
      <c r="H2" s="1">
        <v>1</v>
      </c>
      <c r="I2" s="2">
        <v>100</v>
      </c>
      <c r="J2" s="3">
        <v>-238062456</v>
      </c>
      <c r="K2" t="s">
        <v>91</v>
      </c>
      <c r="L2" t="s">
        <v>92</v>
      </c>
      <c r="M2" s="1" t="s">
        <v>92</v>
      </c>
      <c r="N2" s="16">
        <v>42012</v>
      </c>
      <c r="O2" s="16"/>
      <c r="P2" s="2">
        <v>0.66347222222222224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16</v>
      </c>
      <c r="AS2">
        <v>59046</v>
      </c>
      <c r="AT2">
        <v>0</v>
      </c>
      <c r="AU2">
        <v>7</v>
      </c>
      <c r="AV2">
        <v>748</v>
      </c>
      <c r="AW2">
        <v>59794</v>
      </c>
      <c r="AX2" t="s">
        <v>98</v>
      </c>
    </row>
    <row r="3" spans="1:50" x14ac:dyDescent="0.25">
      <c r="A3" t="s">
        <v>87</v>
      </c>
      <c r="B3">
        <v>28052</v>
      </c>
      <c r="C3">
        <v>1</v>
      </c>
      <c r="D3" t="s">
        <v>88</v>
      </c>
      <c r="E3" t="s">
        <v>89</v>
      </c>
      <c r="F3">
        <v>60.005000000000003</v>
      </c>
      <c r="G3" t="s">
        <v>90</v>
      </c>
      <c r="H3" s="1">
        <v>1</v>
      </c>
      <c r="I3" s="2">
        <v>100</v>
      </c>
      <c r="J3" s="3">
        <v>-238062456</v>
      </c>
      <c r="K3" t="s">
        <v>91</v>
      </c>
      <c r="L3" t="s">
        <v>92</v>
      </c>
      <c r="M3" s="1" t="s">
        <v>92</v>
      </c>
      <c r="N3" s="16">
        <v>42012</v>
      </c>
      <c r="O3" s="16"/>
      <c r="P3" s="2">
        <v>0.66347222222222224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17</v>
      </c>
      <c r="AS3">
        <v>61413</v>
      </c>
      <c r="AT3">
        <v>0</v>
      </c>
      <c r="AU3" t="s">
        <v>99</v>
      </c>
      <c r="AV3">
        <v>349</v>
      </c>
      <c r="AW3">
        <v>61762</v>
      </c>
      <c r="AX3" t="s">
        <v>101</v>
      </c>
    </row>
    <row r="4" spans="1:50" x14ac:dyDescent="0.25">
      <c r="A4" t="s">
        <v>87</v>
      </c>
      <c r="B4">
        <v>28052</v>
      </c>
      <c r="C4">
        <v>1</v>
      </c>
      <c r="D4" t="s">
        <v>88</v>
      </c>
      <c r="E4" t="s">
        <v>89</v>
      </c>
      <c r="F4">
        <v>60.005000000000003</v>
      </c>
      <c r="G4" t="s">
        <v>90</v>
      </c>
      <c r="H4" s="1">
        <v>1</v>
      </c>
      <c r="I4" s="2">
        <v>100</v>
      </c>
      <c r="J4" s="3">
        <v>-238062456</v>
      </c>
      <c r="K4" t="s">
        <v>91</v>
      </c>
      <c r="L4" t="s">
        <v>92</v>
      </c>
      <c r="M4" s="1" t="s">
        <v>92</v>
      </c>
      <c r="N4" s="16">
        <v>42012</v>
      </c>
      <c r="O4" s="16"/>
      <c r="P4" s="2">
        <v>0.66347222222222224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63379</v>
      </c>
      <c r="AT4">
        <v>0</v>
      </c>
      <c r="AU4" t="s">
        <v>99</v>
      </c>
      <c r="AV4">
        <v>335</v>
      </c>
      <c r="AW4">
        <v>63714</v>
      </c>
      <c r="AX4" t="s">
        <v>101</v>
      </c>
    </row>
    <row r="5" spans="1:50" x14ac:dyDescent="0.25">
      <c r="A5" t="s">
        <v>87</v>
      </c>
      <c r="B5">
        <v>28052</v>
      </c>
      <c r="C5">
        <v>1</v>
      </c>
      <c r="D5" t="s">
        <v>88</v>
      </c>
      <c r="E5" t="s">
        <v>89</v>
      </c>
      <c r="F5">
        <v>60.005000000000003</v>
      </c>
      <c r="G5" t="s">
        <v>90</v>
      </c>
      <c r="H5" s="1">
        <v>1</v>
      </c>
      <c r="I5" s="2">
        <v>100</v>
      </c>
      <c r="J5" s="3">
        <v>-238062456</v>
      </c>
      <c r="K5" t="s">
        <v>91</v>
      </c>
      <c r="L5" t="s">
        <v>92</v>
      </c>
      <c r="M5" s="1" t="s">
        <v>92</v>
      </c>
      <c r="N5" s="16">
        <v>42012</v>
      </c>
      <c r="O5" s="16"/>
      <c r="P5" s="2">
        <v>0.66347222222222224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65329</v>
      </c>
      <c r="AT5">
        <v>0</v>
      </c>
      <c r="AU5">
        <v>7</v>
      </c>
      <c r="AV5">
        <v>289</v>
      </c>
      <c r="AW5">
        <v>65618</v>
      </c>
      <c r="AX5" t="s">
        <v>98</v>
      </c>
    </row>
    <row r="6" spans="1:50" x14ac:dyDescent="0.25">
      <c r="A6" t="s">
        <v>87</v>
      </c>
      <c r="B6">
        <v>28052</v>
      </c>
      <c r="C6">
        <v>1</v>
      </c>
      <c r="D6" t="s">
        <v>88</v>
      </c>
      <c r="E6" t="s">
        <v>89</v>
      </c>
      <c r="F6">
        <v>60.005000000000003</v>
      </c>
      <c r="G6" t="s">
        <v>90</v>
      </c>
      <c r="H6" s="1">
        <v>1</v>
      </c>
      <c r="I6" s="2">
        <v>100</v>
      </c>
      <c r="J6" s="3">
        <v>-238062456</v>
      </c>
      <c r="K6" t="s">
        <v>91</v>
      </c>
      <c r="L6" t="s">
        <v>92</v>
      </c>
      <c r="M6" s="1" t="s">
        <v>92</v>
      </c>
      <c r="N6" s="16">
        <v>42012</v>
      </c>
      <c r="O6" s="16"/>
      <c r="P6" s="2">
        <v>0.66347222222222224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73628</v>
      </c>
      <c r="AK6">
        <v>0</v>
      </c>
      <c r="AL6">
        <v>7</v>
      </c>
      <c r="AM6">
        <v>294</v>
      </c>
      <c r="AN6">
        <v>73922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28052</v>
      </c>
      <c r="C7">
        <v>1</v>
      </c>
      <c r="D7" t="s">
        <v>88</v>
      </c>
      <c r="E7" t="s">
        <v>89</v>
      </c>
      <c r="F7">
        <v>60.005000000000003</v>
      </c>
      <c r="G7" t="s">
        <v>90</v>
      </c>
      <c r="H7" s="1">
        <v>1</v>
      </c>
      <c r="I7" s="2">
        <v>100</v>
      </c>
      <c r="J7" s="3">
        <v>-238062456</v>
      </c>
      <c r="K7" t="s">
        <v>91</v>
      </c>
      <c r="L7" t="s">
        <v>92</v>
      </c>
      <c r="M7" s="1" t="s">
        <v>92</v>
      </c>
      <c r="N7" s="16">
        <v>42012</v>
      </c>
      <c r="O7" s="16"/>
      <c r="P7" s="2">
        <v>0.66347222222222224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75028</v>
      </c>
      <c r="AK7">
        <v>0</v>
      </c>
      <c r="AL7">
        <v>7</v>
      </c>
      <c r="AM7">
        <v>302</v>
      </c>
      <c r="AN7">
        <v>75330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28052</v>
      </c>
      <c r="C8">
        <v>1</v>
      </c>
      <c r="D8" t="s">
        <v>88</v>
      </c>
      <c r="E8" t="s">
        <v>89</v>
      </c>
      <c r="F8">
        <v>60.005000000000003</v>
      </c>
      <c r="G8" t="s">
        <v>90</v>
      </c>
      <c r="H8" s="1">
        <v>1</v>
      </c>
      <c r="I8" s="2">
        <v>100</v>
      </c>
      <c r="J8" s="3">
        <v>-238062456</v>
      </c>
      <c r="K8" t="s">
        <v>91</v>
      </c>
      <c r="L8" t="s">
        <v>92</v>
      </c>
      <c r="M8" s="1" t="s">
        <v>92</v>
      </c>
      <c r="N8" s="16">
        <v>42012</v>
      </c>
      <c r="O8" s="16"/>
      <c r="P8" s="2">
        <v>0.66347222222222224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17</v>
      </c>
      <c r="AJ8">
        <v>76428</v>
      </c>
      <c r="AK8">
        <v>0</v>
      </c>
      <c r="AL8">
        <v>7</v>
      </c>
      <c r="AM8">
        <v>230</v>
      </c>
      <c r="AN8">
        <v>76658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28052</v>
      </c>
      <c r="C9">
        <v>1</v>
      </c>
      <c r="D9" t="s">
        <v>88</v>
      </c>
      <c r="E9" t="s">
        <v>89</v>
      </c>
      <c r="F9">
        <v>60.005000000000003</v>
      </c>
      <c r="G9" t="s">
        <v>90</v>
      </c>
      <c r="H9" s="1">
        <v>1</v>
      </c>
      <c r="I9" s="2">
        <v>100</v>
      </c>
      <c r="J9" s="3">
        <v>-238062456</v>
      </c>
      <c r="K9" t="s">
        <v>91</v>
      </c>
      <c r="L9" t="s">
        <v>92</v>
      </c>
      <c r="M9" s="1" t="s">
        <v>92</v>
      </c>
      <c r="N9" s="16">
        <v>42012</v>
      </c>
      <c r="O9" s="16"/>
      <c r="P9" s="2">
        <v>0.66347222222222224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77761</v>
      </c>
      <c r="AK9">
        <v>0</v>
      </c>
      <c r="AL9" t="s">
        <v>99</v>
      </c>
      <c r="AM9">
        <v>337</v>
      </c>
      <c r="AN9">
        <v>78098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28052</v>
      </c>
      <c r="C10">
        <v>1</v>
      </c>
      <c r="D10" t="s">
        <v>88</v>
      </c>
      <c r="E10" t="s">
        <v>89</v>
      </c>
      <c r="F10">
        <v>60.005000000000003</v>
      </c>
      <c r="G10" t="s">
        <v>90</v>
      </c>
      <c r="H10" s="1">
        <v>1</v>
      </c>
      <c r="I10" s="2">
        <v>100</v>
      </c>
      <c r="J10" s="3">
        <v>-238062456</v>
      </c>
      <c r="K10" t="s">
        <v>91</v>
      </c>
      <c r="L10" t="s">
        <v>92</v>
      </c>
      <c r="M10" s="1" t="s">
        <v>92</v>
      </c>
      <c r="N10" s="16">
        <v>42012</v>
      </c>
      <c r="O10" s="16"/>
      <c r="P10" s="2">
        <v>0.66347222222222224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17</v>
      </c>
      <c r="AJ10">
        <v>79195</v>
      </c>
      <c r="AK10">
        <v>0</v>
      </c>
      <c r="AL10" t="s">
        <v>99</v>
      </c>
      <c r="AM10">
        <v>279</v>
      </c>
      <c r="AN10">
        <v>79474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28052</v>
      </c>
      <c r="C11">
        <v>1</v>
      </c>
      <c r="D11" t="s">
        <v>88</v>
      </c>
      <c r="E11" t="s">
        <v>89</v>
      </c>
      <c r="F11">
        <v>60.005000000000003</v>
      </c>
      <c r="G11" t="s">
        <v>90</v>
      </c>
      <c r="H11" s="1">
        <v>1</v>
      </c>
      <c r="I11" s="2">
        <v>100</v>
      </c>
      <c r="J11" s="3">
        <v>-238062456</v>
      </c>
      <c r="K11" t="s">
        <v>91</v>
      </c>
      <c r="L11" t="s">
        <v>92</v>
      </c>
      <c r="M11" s="1" t="s">
        <v>92</v>
      </c>
      <c r="N11" s="16">
        <v>42012</v>
      </c>
      <c r="O11" s="16"/>
      <c r="P11" s="2">
        <v>0.66347222222222224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80578</v>
      </c>
      <c r="AK11">
        <v>0</v>
      </c>
      <c r="AL11">
        <v>7</v>
      </c>
      <c r="AM11">
        <v>304</v>
      </c>
      <c r="AN11">
        <v>80882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28052</v>
      </c>
      <c r="C12">
        <v>1</v>
      </c>
      <c r="D12" t="s">
        <v>88</v>
      </c>
      <c r="E12" t="s">
        <v>89</v>
      </c>
      <c r="F12">
        <v>60.005000000000003</v>
      </c>
      <c r="G12" t="s">
        <v>90</v>
      </c>
      <c r="H12" s="1">
        <v>1</v>
      </c>
      <c r="I12" s="2">
        <v>100</v>
      </c>
      <c r="J12" s="3">
        <v>-238062456</v>
      </c>
      <c r="K12" t="s">
        <v>91</v>
      </c>
      <c r="L12" t="s">
        <v>92</v>
      </c>
      <c r="M12" s="1" t="s">
        <v>92</v>
      </c>
      <c r="N12" s="16">
        <v>42012</v>
      </c>
      <c r="O12" s="16"/>
      <c r="P12" s="2">
        <v>0.66347222222222224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17</v>
      </c>
      <c r="AJ12">
        <v>81978</v>
      </c>
      <c r="AK12">
        <v>0</v>
      </c>
      <c r="AL12" t="s">
        <v>99</v>
      </c>
      <c r="AM12">
        <v>312</v>
      </c>
      <c r="AN12">
        <v>82290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28052</v>
      </c>
      <c r="C13">
        <v>1</v>
      </c>
      <c r="D13" t="s">
        <v>88</v>
      </c>
      <c r="E13" t="s">
        <v>89</v>
      </c>
      <c r="F13">
        <v>60.005000000000003</v>
      </c>
      <c r="G13" t="s">
        <v>90</v>
      </c>
      <c r="H13" s="1">
        <v>1</v>
      </c>
      <c r="I13" s="2">
        <v>100</v>
      </c>
      <c r="J13" s="3">
        <v>-238062456</v>
      </c>
      <c r="K13" t="s">
        <v>91</v>
      </c>
      <c r="L13" t="s">
        <v>92</v>
      </c>
      <c r="M13" s="1" t="s">
        <v>92</v>
      </c>
      <c r="N13" s="16">
        <v>42012</v>
      </c>
      <c r="O13" s="16"/>
      <c r="P13" s="2">
        <v>0.66347222222222224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83394</v>
      </c>
      <c r="AK13">
        <v>0</v>
      </c>
      <c r="AL13">
        <v>7</v>
      </c>
      <c r="AM13">
        <v>256</v>
      </c>
      <c r="AN13">
        <v>83650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28052</v>
      </c>
      <c r="C14">
        <v>1</v>
      </c>
      <c r="D14" t="s">
        <v>88</v>
      </c>
      <c r="E14" t="s">
        <v>89</v>
      </c>
      <c r="F14">
        <v>60.005000000000003</v>
      </c>
      <c r="G14" t="s">
        <v>90</v>
      </c>
      <c r="H14" s="1">
        <v>1</v>
      </c>
      <c r="I14" s="2">
        <v>100</v>
      </c>
      <c r="J14" s="3">
        <v>-238062456</v>
      </c>
      <c r="K14" t="s">
        <v>91</v>
      </c>
      <c r="L14" t="s">
        <v>92</v>
      </c>
      <c r="M14" s="1" t="s">
        <v>92</v>
      </c>
      <c r="N14" s="16">
        <v>42012</v>
      </c>
      <c r="O14" s="16"/>
      <c r="P14" s="2">
        <v>0.66347222222222224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84761</v>
      </c>
      <c r="AK14">
        <v>0</v>
      </c>
      <c r="AL14">
        <v>7</v>
      </c>
      <c r="AM14">
        <v>217</v>
      </c>
      <c r="AN14">
        <v>84978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28052</v>
      </c>
      <c r="C15">
        <v>1</v>
      </c>
      <c r="D15" t="s">
        <v>88</v>
      </c>
      <c r="E15" t="s">
        <v>89</v>
      </c>
      <c r="F15">
        <v>60.005000000000003</v>
      </c>
      <c r="G15" t="s">
        <v>90</v>
      </c>
      <c r="H15" s="1">
        <v>1</v>
      </c>
      <c r="I15" s="2">
        <v>100</v>
      </c>
      <c r="J15" s="3">
        <v>-238062456</v>
      </c>
      <c r="K15" t="s">
        <v>91</v>
      </c>
      <c r="L15" t="s">
        <v>92</v>
      </c>
      <c r="M15" s="1" t="s">
        <v>92</v>
      </c>
      <c r="N15" s="16">
        <v>42012</v>
      </c>
      <c r="O15" s="16"/>
      <c r="P15" s="2">
        <v>0.66347222222222224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16</v>
      </c>
      <c r="AJ15">
        <v>86077</v>
      </c>
      <c r="AK15">
        <v>0</v>
      </c>
      <c r="AL15" t="s">
        <v>99</v>
      </c>
      <c r="AM15">
        <v>341</v>
      </c>
      <c r="AN15">
        <v>86418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28052</v>
      </c>
      <c r="C16">
        <v>1</v>
      </c>
      <c r="D16" t="s">
        <v>88</v>
      </c>
      <c r="E16" t="s">
        <v>89</v>
      </c>
      <c r="F16">
        <v>60.005000000000003</v>
      </c>
      <c r="G16" t="s">
        <v>90</v>
      </c>
      <c r="H16" s="1">
        <v>1</v>
      </c>
      <c r="I16" s="2">
        <v>100</v>
      </c>
      <c r="J16" s="3">
        <v>-238062456</v>
      </c>
      <c r="K16" t="s">
        <v>91</v>
      </c>
      <c r="L16" t="s">
        <v>92</v>
      </c>
      <c r="M16" s="1" t="s">
        <v>92</v>
      </c>
      <c r="N16" s="16">
        <v>42012</v>
      </c>
      <c r="O16" s="16"/>
      <c r="P16" s="2">
        <v>0.66347222222222224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87527</v>
      </c>
      <c r="AK16">
        <v>0</v>
      </c>
      <c r="AL16">
        <v>7</v>
      </c>
      <c r="AM16">
        <v>251</v>
      </c>
      <c r="AN16">
        <v>87778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28052</v>
      </c>
      <c r="C17">
        <v>1</v>
      </c>
      <c r="D17" t="s">
        <v>88</v>
      </c>
      <c r="E17" t="s">
        <v>89</v>
      </c>
      <c r="F17">
        <v>60.005000000000003</v>
      </c>
      <c r="G17" t="s">
        <v>90</v>
      </c>
      <c r="H17" s="1">
        <v>1</v>
      </c>
      <c r="I17" s="2">
        <v>100</v>
      </c>
      <c r="J17" s="3">
        <v>-238062456</v>
      </c>
      <c r="K17" t="s">
        <v>91</v>
      </c>
      <c r="L17" t="s">
        <v>92</v>
      </c>
      <c r="M17" s="1" t="s">
        <v>92</v>
      </c>
      <c r="N17" s="16">
        <v>42012</v>
      </c>
      <c r="O17" s="16"/>
      <c r="P17" s="2">
        <v>0.66347222222222224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88877</v>
      </c>
      <c r="AK17">
        <v>0</v>
      </c>
      <c r="AL17" t="s">
        <v>99</v>
      </c>
      <c r="AM17">
        <v>357</v>
      </c>
      <c r="AN17">
        <v>89234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28052</v>
      </c>
      <c r="C18">
        <v>1</v>
      </c>
      <c r="D18" t="s">
        <v>88</v>
      </c>
      <c r="E18" t="s">
        <v>89</v>
      </c>
      <c r="F18">
        <v>60.005000000000003</v>
      </c>
      <c r="G18" t="s">
        <v>90</v>
      </c>
      <c r="H18" s="1">
        <v>1</v>
      </c>
      <c r="I18" s="2">
        <v>100</v>
      </c>
      <c r="J18" s="3">
        <v>-238062456</v>
      </c>
      <c r="K18" t="s">
        <v>91</v>
      </c>
      <c r="L18" t="s">
        <v>92</v>
      </c>
      <c r="M18" s="1" t="s">
        <v>92</v>
      </c>
      <c r="N18" s="16">
        <v>42012</v>
      </c>
      <c r="O18" s="16"/>
      <c r="P18" s="2">
        <v>0.66347222222222224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90344</v>
      </c>
      <c r="AK18">
        <v>0</v>
      </c>
      <c r="AL18">
        <v>7</v>
      </c>
      <c r="AM18">
        <v>234</v>
      </c>
      <c r="AN18">
        <v>90578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28052</v>
      </c>
      <c r="C19">
        <v>1</v>
      </c>
      <c r="D19" t="s">
        <v>88</v>
      </c>
      <c r="E19" t="s">
        <v>89</v>
      </c>
      <c r="F19">
        <v>60.005000000000003</v>
      </c>
      <c r="G19" t="s">
        <v>90</v>
      </c>
      <c r="H19" s="1">
        <v>1</v>
      </c>
      <c r="I19" s="2">
        <v>100</v>
      </c>
      <c r="J19" s="3">
        <v>-238062456</v>
      </c>
      <c r="K19" t="s">
        <v>91</v>
      </c>
      <c r="L19" t="s">
        <v>92</v>
      </c>
      <c r="M19" s="1" t="s">
        <v>92</v>
      </c>
      <c r="N19" s="16">
        <v>42012</v>
      </c>
      <c r="O19" s="16"/>
      <c r="P19" s="2">
        <v>0.66347222222222224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17</v>
      </c>
      <c r="AJ19">
        <v>91677</v>
      </c>
      <c r="AK19">
        <v>0</v>
      </c>
      <c r="AL19" t="s">
        <v>99</v>
      </c>
      <c r="AM19">
        <v>389</v>
      </c>
      <c r="AN19">
        <v>92066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28052</v>
      </c>
      <c r="C20">
        <v>1</v>
      </c>
      <c r="D20" t="s">
        <v>88</v>
      </c>
      <c r="E20" t="s">
        <v>89</v>
      </c>
      <c r="F20">
        <v>60.005000000000003</v>
      </c>
      <c r="G20" t="s">
        <v>90</v>
      </c>
      <c r="H20" s="1">
        <v>1</v>
      </c>
      <c r="I20" s="2">
        <v>100</v>
      </c>
      <c r="J20" s="3">
        <v>-238062456</v>
      </c>
      <c r="K20" t="s">
        <v>91</v>
      </c>
      <c r="L20" t="s">
        <v>92</v>
      </c>
      <c r="M20" s="1" t="s">
        <v>92</v>
      </c>
      <c r="N20" s="16">
        <v>42012</v>
      </c>
      <c r="O20" s="16"/>
      <c r="P20" s="2">
        <v>0.66347222222222224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17</v>
      </c>
      <c r="AJ20">
        <v>93177</v>
      </c>
      <c r="AK20">
        <v>0</v>
      </c>
      <c r="AL20" t="s">
        <v>99</v>
      </c>
      <c r="AM20">
        <v>297</v>
      </c>
      <c r="AN20">
        <v>93474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28052</v>
      </c>
      <c r="C21">
        <v>1</v>
      </c>
      <c r="D21" t="s">
        <v>88</v>
      </c>
      <c r="E21" t="s">
        <v>89</v>
      </c>
      <c r="F21">
        <v>60.005000000000003</v>
      </c>
      <c r="G21" t="s">
        <v>90</v>
      </c>
      <c r="H21" s="1">
        <v>1</v>
      </c>
      <c r="I21" s="2">
        <v>100</v>
      </c>
      <c r="J21" s="3">
        <v>-238062456</v>
      </c>
      <c r="K21" t="s">
        <v>91</v>
      </c>
      <c r="L21" t="s">
        <v>92</v>
      </c>
      <c r="M21" s="1" t="s">
        <v>92</v>
      </c>
      <c r="N21" s="16">
        <v>42012</v>
      </c>
      <c r="O21" s="16"/>
      <c r="P21" s="2">
        <v>0.66347222222222224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94577</v>
      </c>
      <c r="AK21">
        <v>0</v>
      </c>
      <c r="AL21">
        <v>7</v>
      </c>
      <c r="AM21">
        <v>337</v>
      </c>
      <c r="AN21">
        <v>94914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28052</v>
      </c>
      <c r="C22">
        <v>1</v>
      </c>
      <c r="D22" t="s">
        <v>88</v>
      </c>
      <c r="E22" t="s">
        <v>89</v>
      </c>
      <c r="F22">
        <v>60.005000000000003</v>
      </c>
      <c r="G22" t="s">
        <v>90</v>
      </c>
      <c r="H22" s="1">
        <v>1</v>
      </c>
      <c r="I22" s="2">
        <v>100</v>
      </c>
      <c r="J22" s="3">
        <v>-238062456</v>
      </c>
      <c r="K22" t="s">
        <v>91</v>
      </c>
      <c r="L22" t="s">
        <v>92</v>
      </c>
      <c r="M22" s="1" t="s">
        <v>92</v>
      </c>
      <c r="N22" s="16">
        <v>42012</v>
      </c>
      <c r="O22" s="16"/>
      <c r="P22" s="2">
        <v>0.66347222222222224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17</v>
      </c>
      <c r="AJ22">
        <v>96010</v>
      </c>
      <c r="AK22">
        <v>0</v>
      </c>
      <c r="AL22" t="s">
        <v>99</v>
      </c>
      <c r="AM22">
        <v>232</v>
      </c>
      <c r="AN22">
        <v>96242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28052</v>
      </c>
      <c r="C23">
        <v>1</v>
      </c>
      <c r="D23" t="s">
        <v>88</v>
      </c>
      <c r="E23" t="s">
        <v>89</v>
      </c>
      <c r="F23">
        <v>60.005000000000003</v>
      </c>
      <c r="G23" t="s">
        <v>90</v>
      </c>
      <c r="H23" s="1">
        <v>1</v>
      </c>
      <c r="I23" s="2">
        <v>100</v>
      </c>
      <c r="J23" s="3">
        <v>-238062456</v>
      </c>
      <c r="K23" t="s">
        <v>91</v>
      </c>
      <c r="L23" t="s">
        <v>92</v>
      </c>
      <c r="M23" s="1" t="s">
        <v>92</v>
      </c>
      <c r="N23" s="16">
        <v>42012</v>
      </c>
      <c r="O23" s="16"/>
      <c r="P23" s="2">
        <v>0.66347222222222224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97343</v>
      </c>
      <c r="AK23">
        <v>0</v>
      </c>
      <c r="AL23">
        <v>7</v>
      </c>
      <c r="AM23">
        <v>227</v>
      </c>
      <c r="AN23">
        <v>97570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28052</v>
      </c>
      <c r="C24">
        <v>1</v>
      </c>
      <c r="D24" t="s">
        <v>88</v>
      </c>
      <c r="E24" t="s">
        <v>89</v>
      </c>
      <c r="F24">
        <v>60.005000000000003</v>
      </c>
      <c r="G24" t="s">
        <v>90</v>
      </c>
      <c r="H24" s="1">
        <v>1</v>
      </c>
      <c r="I24" s="2">
        <v>100</v>
      </c>
      <c r="J24" s="3">
        <v>-238062456</v>
      </c>
      <c r="K24" t="s">
        <v>91</v>
      </c>
      <c r="L24" t="s">
        <v>92</v>
      </c>
      <c r="M24" s="1" t="s">
        <v>92</v>
      </c>
      <c r="N24" s="16">
        <v>42012</v>
      </c>
      <c r="O24" s="16"/>
      <c r="P24" s="2">
        <v>0.66347222222222224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98676</v>
      </c>
      <c r="AK24">
        <v>0</v>
      </c>
      <c r="AL24">
        <v>7</v>
      </c>
      <c r="AM24">
        <v>286</v>
      </c>
      <c r="AN24">
        <v>98962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28052</v>
      </c>
      <c r="C25">
        <v>1</v>
      </c>
      <c r="D25" t="s">
        <v>88</v>
      </c>
      <c r="E25" t="s">
        <v>89</v>
      </c>
      <c r="F25">
        <v>60.005000000000003</v>
      </c>
      <c r="G25" t="s">
        <v>90</v>
      </c>
      <c r="H25" s="1">
        <v>1</v>
      </c>
      <c r="I25" s="2">
        <v>100</v>
      </c>
      <c r="J25" s="3">
        <v>-238062456</v>
      </c>
      <c r="K25" t="s">
        <v>91</v>
      </c>
      <c r="L25" t="s">
        <v>92</v>
      </c>
      <c r="M25" s="1" t="s">
        <v>92</v>
      </c>
      <c r="N25" s="16">
        <v>42012</v>
      </c>
      <c r="O25" s="16"/>
      <c r="P25" s="2">
        <v>0.66347222222222224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16</v>
      </c>
      <c r="AJ25">
        <v>100059</v>
      </c>
      <c r="AK25">
        <v>0</v>
      </c>
      <c r="AL25" t="s">
        <v>99</v>
      </c>
      <c r="AM25">
        <v>407</v>
      </c>
      <c r="AN25">
        <v>100466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28052</v>
      </c>
      <c r="C26">
        <v>1</v>
      </c>
      <c r="D26" t="s">
        <v>88</v>
      </c>
      <c r="E26" t="s">
        <v>89</v>
      </c>
      <c r="F26">
        <v>60.005000000000003</v>
      </c>
      <c r="G26" t="s">
        <v>90</v>
      </c>
      <c r="H26" s="1">
        <v>1</v>
      </c>
      <c r="I26" s="2">
        <v>100</v>
      </c>
      <c r="J26" s="3">
        <v>-238062456</v>
      </c>
      <c r="K26" t="s">
        <v>91</v>
      </c>
      <c r="L26" t="s">
        <v>92</v>
      </c>
      <c r="M26" s="1" t="s">
        <v>92</v>
      </c>
      <c r="N26" s="16">
        <v>42012</v>
      </c>
      <c r="O26" s="16"/>
      <c r="P26" s="2">
        <v>0.66347222222222224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17</v>
      </c>
      <c r="AJ26">
        <v>101576</v>
      </c>
      <c r="AK26">
        <v>0</v>
      </c>
      <c r="AL26" t="s">
        <v>99</v>
      </c>
      <c r="AM26">
        <v>282</v>
      </c>
      <c r="AN26">
        <v>101858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28052</v>
      </c>
      <c r="C27">
        <v>1</v>
      </c>
      <c r="D27" t="s">
        <v>88</v>
      </c>
      <c r="E27" t="s">
        <v>89</v>
      </c>
      <c r="F27">
        <v>60.005000000000003</v>
      </c>
      <c r="G27" t="s">
        <v>90</v>
      </c>
      <c r="H27" s="1">
        <v>1</v>
      </c>
      <c r="I27" s="2">
        <v>100</v>
      </c>
      <c r="J27" s="3">
        <v>-238062456</v>
      </c>
      <c r="K27" t="s">
        <v>91</v>
      </c>
      <c r="L27" t="s">
        <v>92</v>
      </c>
      <c r="M27" s="1" t="s">
        <v>92</v>
      </c>
      <c r="N27" s="16">
        <v>42012</v>
      </c>
      <c r="O27" s="16"/>
      <c r="P27" s="2">
        <v>0.66347222222222224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102959</v>
      </c>
      <c r="AK27">
        <v>0</v>
      </c>
      <c r="AL27">
        <v>7</v>
      </c>
      <c r="AM27">
        <v>307</v>
      </c>
      <c r="AN27">
        <v>103266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28052</v>
      </c>
      <c r="C28">
        <v>1</v>
      </c>
      <c r="D28" t="s">
        <v>88</v>
      </c>
      <c r="E28" t="s">
        <v>89</v>
      </c>
      <c r="F28">
        <v>60.005000000000003</v>
      </c>
      <c r="G28" t="s">
        <v>90</v>
      </c>
      <c r="H28" s="1">
        <v>1</v>
      </c>
      <c r="I28" s="2">
        <v>100</v>
      </c>
      <c r="J28" s="3">
        <v>-238062456</v>
      </c>
      <c r="K28" t="s">
        <v>91</v>
      </c>
      <c r="L28" t="s">
        <v>92</v>
      </c>
      <c r="M28" s="1" t="s">
        <v>92</v>
      </c>
      <c r="N28" s="16">
        <v>42012</v>
      </c>
      <c r="O28" s="16"/>
      <c r="P28" s="2">
        <v>0.66347222222222224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0</v>
      </c>
      <c r="AG28">
        <v>7</v>
      </c>
      <c r="AH28">
        <v>-999999</v>
      </c>
      <c r="AI28">
        <v>17</v>
      </c>
      <c r="AJ28">
        <v>104376</v>
      </c>
      <c r="AK28">
        <v>0</v>
      </c>
      <c r="AL28" t="s">
        <v>99</v>
      </c>
      <c r="AM28">
        <v>250</v>
      </c>
      <c r="AN28">
        <v>104626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28052</v>
      </c>
      <c r="C29">
        <v>1</v>
      </c>
      <c r="D29" t="s">
        <v>88</v>
      </c>
      <c r="E29" t="s">
        <v>89</v>
      </c>
      <c r="F29">
        <v>60.005000000000003</v>
      </c>
      <c r="G29" t="s">
        <v>90</v>
      </c>
      <c r="H29" s="1">
        <v>1</v>
      </c>
      <c r="I29" s="2">
        <v>100</v>
      </c>
      <c r="J29" s="3">
        <v>-238062456</v>
      </c>
      <c r="K29" t="s">
        <v>91</v>
      </c>
      <c r="L29" t="s">
        <v>92</v>
      </c>
      <c r="M29" s="1" t="s">
        <v>92</v>
      </c>
      <c r="N29" s="16">
        <v>42012</v>
      </c>
      <c r="O29" s="16"/>
      <c r="P29" s="2">
        <v>0.66347222222222224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17</v>
      </c>
      <c r="AJ29">
        <v>105726</v>
      </c>
      <c r="AK29">
        <v>0</v>
      </c>
      <c r="AL29" t="s">
        <v>99</v>
      </c>
      <c r="AM29">
        <v>276</v>
      </c>
      <c r="AN29">
        <v>106002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28052</v>
      </c>
      <c r="C30">
        <v>1</v>
      </c>
      <c r="D30" t="s">
        <v>88</v>
      </c>
      <c r="E30" t="s">
        <v>89</v>
      </c>
      <c r="F30">
        <v>60.005000000000003</v>
      </c>
      <c r="G30" t="s">
        <v>90</v>
      </c>
      <c r="H30" s="1">
        <v>1</v>
      </c>
      <c r="I30" s="2">
        <v>100</v>
      </c>
      <c r="J30" s="3">
        <v>-238062456</v>
      </c>
      <c r="K30" t="s">
        <v>91</v>
      </c>
      <c r="L30" t="s">
        <v>92</v>
      </c>
      <c r="M30" s="1" t="s">
        <v>92</v>
      </c>
      <c r="N30" s="16">
        <v>42012</v>
      </c>
      <c r="O30" s="16"/>
      <c r="P30" s="2">
        <v>0.66347222222222224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17</v>
      </c>
      <c r="AJ30">
        <v>107109</v>
      </c>
      <c r="AK30">
        <v>0</v>
      </c>
      <c r="AL30" t="s">
        <v>99</v>
      </c>
      <c r="AM30">
        <v>253</v>
      </c>
      <c r="AN30">
        <v>107362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28052</v>
      </c>
      <c r="C31">
        <v>1</v>
      </c>
      <c r="D31" t="s">
        <v>88</v>
      </c>
      <c r="E31" t="s">
        <v>89</v>
      </c>
      <c r="F31">
        <v>60.005000000000003</v>
      </c>
      <c r="G31" t="s">
        <v>90</v>
      </c>
      <c r="H31" s="1">
        <v>1</v>
      </c>
      <c r="I31" s="2">
        <v>100</v>
      </c>
      <c r="J31" s="3">
        <v>-238062456</v>
      </c>
      <c r="K31" t="s">
        <v>91</v>
      </c>
      <c r="L31" t="s">
        <v>92</v>
      </c>
      <c r="M31" s="1" t="s">
        <v>92</v>
      </c>
      <c r="N31" s="16">
        <v>42012</v>
      </c>
      <c r="O31" s="16"/>
      <c r="P31" s="2">
        <v>0.66347222222222224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108459</v>
      </c>
      <c r="AK31">
        <v>0</v>
      </c>
      <c r="AL31">
        <v>7</v>
      </c>
      <c r="AM31">
        <v>311</v>
      </c>
      <c r="AN31">
        <v>108770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28052</v>
      </c>
      <c r="C32">
        <v>1</v>
      </c>
      <c r="D32" t="s">
        <v>88</v>
      </c>
      <c r="E32" t="s">
        <v>89</v>
      </c>
      <c r="F32">
        <v>60.005000000000003</v>
      </c>
      <c r="G32" t="s">
        <v>90</v>
      </c>
      <c r="H32" s="1">
        <v>1</v>
      </c>
      <c r="I32" s="2">
        <v>100</v>
      </c>
      <c r="J32" s="3">
        <v>-238062456</v>
      </c>
      <c r="K32" t="s">
        <v>91</v>
      </c>
      <c r="L32" t="s">
        <v>92</v>
      </c>
      <c r="M32" s="1" t="s">
        <v>92</v>
      </c>
      <c r="N32" s="16">
        <v>42012</v>
      </c>
      <c r="O32" s="16"/>
      <c r="P32" s="2">
        <v>0.66347222222222224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109875</v>
      </c>
      <c r="AK32">
        <v>0</v>
      </c>
      <c r="AL32">
        <v>7</v>
      </c>
      <c r="AM32">
        <v>223</v>
      </c>
      <c r="AN32">
        <v>110098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28052</v>
      </c>
      <c r="C33">
        <v>1</v>
      </c>
      <c r="D33" t="s">
        <v>88</v>
      </c>
      <c r="E33" t="s">
        <v>89</v>
      </c>
      <c r="F33">
        <v>60.005000000000003</v>
      </c>
      <c r="G33" t="s">
        <v>90</v>
      </c>
      <c r="H33" s="1">
        <v>1</v>
      </c>
      <c r="I33" s="2">
        <v>100</v>
      </c>
      <c r="J33" s="3">
        <v>-238062456</v>
      </c>
      <c r="K33" t="s">
        <v>91</v>
      </c>
      <c r="L33" t="s">
        <v>92</v>
      </c>
      <c r="M33" s="1" t="s">
        <v>92</v>
      </c>
      <c r="N33" s="16">
        <v>42012</v>
      </c>
      <c r="O33" s="16"/>
      <c r="P33" s="2">
        <v>0.66347222222222224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111208</v>
      </c>
      <c r="AK33">
        <v>0</v>
      </c>
      <c r="AL33">
        <v>7</v>
      </c>
      <c r="AM33">
        <v>218</v>
      </c>
      <c r="AN33">
        <v>111426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28052</v>
      </c>
      <c r="C34">
        <v>1</v>
      </c>
      <c r="D34" t="s">
        <v>88</v>
      </c>
      <c r="E34" t="s">
        <v>89</v>
      </c>
      <c r="F34">
        <v>60.005000000000003</v>
      </c>
      <c r="G34" t="s">
        <v>90</v>
      </c>
      <c r="H34" s="1">
        <v>1</v>
      </c>
      <c r="I34" s="2">
        <v>100</v>
      </c>
      <c r="J34" s="3">
        <v>-238062456</v>
      </c>
      <c r="K34" t="s">
        <v>91</v>
      </c>
      <c r="L34" t="s">
        <v>92</v>
      </c>
      <c r="M34" s="1" t="s">
        <v>92</v>
      </c>
      <c r="N34" s="16">
        <v>42012</v>
      </c>
      <c r="O34" s="16"/>
      <c r="P34" s="2">
        <v>0.66347222222222224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17</v>
      </c>
      <c r="AJ34">
        <v>112525</v>
      </c>
      <c r="AK34">
        <v>0</v>
      </c>
      <c r="AL34" t="s">
        <v>99</v>
      </c>
      <c r="AM34">
        <v>325</v>
      </c>
      <c r="AN34">
        <v>112850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28052</v>
      </c>
      <c r="C35">
        <v>1</v>
      </c>
      <c r="D35" t="s">
        <v>88</v>
      </c>
      <c r="E35" t="s">
        <v>89</v>
      </c>
      <c r="F35">
        <v>60.005000000000003</v>
      </c>
      <c r="G35" t="s">
        <v>90</v>
      </c>
      <c r="H35" s="1">
        <v>1</v>
      </c>
      <c r="I35" s="2">
        <v>100</v>
      </c>
      <c r="J35" s="3">
        <v>-238062456</v>
      </c>
      <c r="K35" t="s">
        <v>91</v>
      </c>
      <c r="L35" t="s">
        <v>92</v>
      </c>
      <c r="M35" s="1" t="s">
        <v>92</v>
      </c>
      <c r="N35" s="16">
        <v>42012</v>
      </c>
      <c r="O35" s="16"/>
      <c r="P35" s="2">
        <v>0.66347222222222224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113958</v>
      </c>
      <c r="AK35">
        <v>0</v>
      </c>
      <c r="AL35">
        <v>7</v>
      </c>
      <c r="AM35">
        <v>380</v>
      </c>
      <c r="AN35">
        <v>114338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28052</v>
      </c>
      <c r="C36">
        <v>1</v>
      </c>
      <c r="D36" t="s">
        <v>88</v>
      </c>
      <c r="E36" t="s">
        <v>89</v>
      </c>
      <c r="F36">
        <v>60.005000000000003</v>
      </c>
      <c r="G36" t="s">
        <v>90</v>
      </c>
      <c r="H36" s="1">
        <v>1</v>
      </c>
      <c r="I36" s="2">
        <v>100</v>
      </c>
      <c r="J36" s="3">
        <v>-238062456</v>
      </c>
      <c r="K36" t="s">
        <v>91</v>
      </c>
      <c r="L36" t="s">
        <v>92</v>
      </c>
      <c r="M36" s="1" t="s">
        <v>92</v>
      </c>
      <c r="N36" s="16">
        <v>42012</v>
      </c>
      <c r="O36" s="16"/>
      <c r="P36" s="2">
        <v>0.66347222222222224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0</v>
      </c>
      <c r="AG36" t="s">
        <v>99</v>
      </c>
      <c r="AH36">
        <v>-999999</v>
      </c>
      <c r="AI36">
        <v>16</v>
      </c>
      <c r="AJ36">
        <v>115441</v>
      </c>
      <c r="AK36">
        <v>0</v>
      </c>
      <c r="AL36">
        <v>7</v>
      </c>
      <c r="AM36">
        <v>241</v>
      </c>
      <c r="AN36">
        <v>115682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28052</v>
      </c>
      <c r="C37">
        <v>1</v>
      </c>
      <c r="D37" t="s">
        <v>88</v>
      </c>
      <c r="E37" t="s">
        <v>89</v>
      </c>
      <c r="F37">
        <v>60.005000000000003</v>
      </c>
      <c r="G37" t="s">
        <v>90</v>
      </c>
      <c r="H37" s="1">
        <v>1</v>
      </c>
      <c r="I37" s="2">
        <v>100</v>
      </c>
      <c r="J37" s="3">
        <v>-238062456</v>
      </c>
      <c r="K37" t="s">
        <v>91</v>
      </c>
      <c r="L37" t="s">
        <v>92</v>
      </c>
      <c r="M37" s="1" t="s">
        <v>92</v>
      </c>
      <c r="N37" s="16">
        <v>42012</v>
      </c>
      <c r="O37" s="16"/>
      <c r="P37" s="2">
        <v>0.66347222222222224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16</v>
      </c>
      <c r="AJ37">
        <v>116791</v>
      </c>
      <c r="AK37">
        <v>0</v>
      </c>
      <c r="AL37" t="s">
        <v>99</v>
      </c>
      <c r="AM37">
        <v>411</v>
      </c>
      <c r="AN37">
        <v>117202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28052</v>
      </c>
      <c r="C38">
        <v>1</v>
      </c>
      <c r="D38" t="s">
        <v>88</v>
      </c>
      <c r="E38" t="s">
        <v>89</v>
      </c>
      <c r="F38">
        <v>60.005000000000003</v>
      </c>
      <c r="G38" t="s">
        <v>90</v>
      </c>
      <c r="H38" s="1">
        <v>1</v>
      </c>
      <c r="I38" s="2">
        <v>100</v>
      </c>
      <c r="J38" s="3">
        <v>-238062456</v>
      </c>
      <c r="K38" t="s">
        <v>91</v>
      </c>
      <c r="L38" t="s">
        <v>92</v>
      </c>
      <c r="M38" s="1" t="s">
        <v>92</v>
      </c>
      <c r="N38" s="16">
        <v>42012</v>
      </c>
      <c r="O38" s="16"/>
      <c r="P38" s="2">
        <v>0.66347222222222224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17</v>
      </c>
      <c r="AJ38">
        <v>118308</v>
      </c>
      <c r="AK38">
        <v>0</v>
      </c>
      <c r="AL38" t="s">
        <v>99</v>
      </c>
      <c r="AM38">
        <v>270</v>
      </c>
      <c r="AN38">
        <v>118578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28052</v>
      </c>
      <c r="C39">
        <v>1</v>
      </c>
      <c r="D39" t="s">
        <v>88</v>
      </c>
      <c r="E39" t="s">
        <v>89</v>
      </c>
      <c r="F39">
        <v>60.005000000000003</v>
      </c>
      <c r="G39" t="s">
        <v>90</v>
      </c>
      <c r="H39" s="1">
        <v>1</v>
      </c>
      <c r="I39" s="2">
        <v>100</v>
      </c>
      <c r="J39" s="3">
        <v>-238062456</v>
      </c>
      <c r="K39" t="s">
        <v>91</v>
      </c>
      <c r="L39" t="s">
        <v>92</v>
      </c>
      <c r="M39" s="1" t="s">
        <v>92</v>
      </c>
      <c r="N39" s="16">
        <v>42012</v>
      </c>
      <c r="O39" s="16"/>
      <c r="P39" s="2">
        <v>0.66347222222222224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0</v>
      </c>
      <c r="AG39">
        <v>7</v>
      </c>
      <c r="AH39">
        <v>-999999</v>
      </c>
      <c r="AI39">
        <v>16</v>
      </c>
      <c r="AJ39">
        <v>119674</v>
      </c>
      <c r="AK39">
        <v>0</v>
      </c>
      <c r="AL39" t="s">
        <v>99</v>
      </c>
      <c r="AM39">
        <v>248</v>
      </c>
      <c r="AN39">
        <v>119922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28052</v>
      </c>
      <c r="C40">
        <v>1</v>
      </c>
      <c r="D40" t="s">
        <v>88</v>
      </c>
      <c r="E40" t="s">
        <v>89</v>
      </c>
      <c r="F40">
        <v>60.005000000000003</v>
      </c>
      <c r="G40" t="s">
        <v>90</v>
      </c>
      <c r="H40" s="1">
        <v>1</v>
      </c>
      <c r="I40" s="2">
        <v>100</v>
      </c>
      <c r="J40" s="3">
        <v>-238062456</v>
      </c>
      <c r="K40" t="s">
        <v>91</v>
      </c>
      <c r="L40" t="s">
        <v>92</v>
      </c>
      <c r="M40" s="1" t="s">
        <v>92</v>
      </c>
      <c r="N40" s="16">
        <v>42012</v>
      </c>
      <c r="O40" s="16"/>
      <c r="P40" s="2">
        <v>0.66347222222222224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121024</v>
      </c>
      <c r="AK40">
        <v>0</v>
      </c>
      <c r="AL40">
        <v>7</v>
      </c>
      <c r="AM40">
        <v>370</v>
      </c>
      <c r="AN40">
        <v>121394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28052</v>
      </c>
      <c r="C41">
        <v>1</v>
      </c>
      <c r="D41" t="s">
        <v>88</v>
      </c>
      <c r="E41" t="s">
        <v>89</v>
      </c>
      <c r="F41">
        <v>60.005000000000003</v>
      </c>
      <c r="G41" t="s">
        <v>90</v>
      </c>
      <c r="H41" s="1">
        <v>1</v>
      </c>
      <c r="I41" s="2">
        <v>100</v>
      </c>
      <c r="J41" s="3">
        <v>-238062456</v>
      </c>
      <c r="K41" t="s">
        <v>91</v>
      </c>
      <c r="L41" t="s">
        <v>92</v>
      </c>
      <c r="M41" s="1" t="s">
        <v>92</v>
      </c>
      <c r="N41" s="16">
        <v>42012</v>
      </c>
      <c r="O41" s="16"/>
      <c r="P41" s="2">
        <v>0.66347222222222224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17</v>
      </c>
      <c r="AJ41">
        <v>122491</v>
      </c>
      <c r="AK41">
        <v>0</v>
      </c>
      <c r="AL41" t="s">
        <v>99</v>
      </c>
      <c r="AM41">
        <v>311</v>
      </c>
      <c r="AN41">
        <v>122802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28052</v>
      </c>
      <c r="C42">
        <v>1</v>
      </c>
      <c r="D42" t="s">
        <v>88</v>
      </c>
      <c r="E42" t="s">
        <v>89</v>
      </c>
      <c r="F42">
        <v>60.005000000000003</v>
      </c>
      <c r="G42" t="s">
        <v>90</v>
      </c>
      <c r="H42" s="1">
        <v>1</v>
      </c>
      <c r="I42" s="2">
        <v>100</v>
      </c>
      <c r="J42" s="3">
        <v>-238062456</v>
      </c>
      <c r="K42" t="s">
        <v>91</v>
      </c>
      <c r="L42" t="s">
        <v>92</v>
      </c>
      <c r="M42" s="1" t="s">
        <v>92</v>
      </c>
      <c r="N42" s="16">
        <v>42012</v>
      </c>
      <c r="O42" s="16"/>
      <c r="P42" s="2">
        <v>0.66347222222222224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123907</v>
      </c>
      <c r="AK42">
        <v>0</v>
      </c>
      <c r="AL42">
        <v>7</v>
      </c>
      <c r="AM42">
        <v>383</v>
      </c>
      <c r="AN42">
        <v>124290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28052</v>
      </c>
      <c r="C43">
        <v>1</v>
      </c>
      <c r="D43" t="s">
        <v>88</v>
      </c>
      <c r="E43" t="s">
        <v>89</v>
      </c>
      <c r="F43">
        <v>60.005000000000003</v>
      </c>
      <c r="G43" t="s">
        <v>90</v>
      </c>
      <c r="H43" s="1">
        <v>1</v>
      </c>
      <c r="I43" s="2">
        <v>100</v>
      </c>
      <c r="J43" s="3">
        <v>-238062456</v>
      </c>
      <c r="K43" t="s">
        <v>91</v>
      </c>
      <c r="L43" t="s">
        <v>92</v>
      </c>
      <c r="M43" s="1" t="s">
        <v>92</v>
      </c>
      <c r="N43" s="16">
        <v>42012</v>
      </c>
      <c r="O43" s="16"/>
      <c r="P43" s="2">
        <v>0.66347222222222224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17</v>
      </c>
      <c r="AJ43">
        <v>125391</v>
      </c>
      <c r="AK43">
        <v>0</v>
      </c>
      <c r="AL43" t="s">
        <v>99</v>
      </c>
      <c r="AM43">
        <v>323</v>
      </c>
      <c r="AN43">
        <v>125714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28052</v>
      </c>
      <c r="C44">
        <v>1</v>
      </c>
      <c r="D44" t="s">
        <v>88</v>
      </c>
      <c r="E44" t="s">
        <v>89</v>
      </c>
      <c r="F44">
        <v>60.005000000000003</v>
      </c>
      <c r="G44" t="s">
        <v>90</v>
      </c>
      <c r="H44" s="1">
        <v>1</v>
      </c>
      <c r="I44" s="2">
        <v>100</v>
      </c>
      <c r="J44" s="3">
        <v>-238062456</v>
      </c>
      <c r="K44" t="s">
        <v>91</v>
      </c>
      <c r="L44" t="s">
        <v>92</v>
      </c>
      <c r="M44" s="1" t="s">
        <v>92</v>
      </c>
      <c r="N44" s="16">
        <v>42012</v>
      </c>
      <c r="O44" s="16"/>
      <c r="P44" s="2">
        <v>0.66347222222222224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17</v>
      </c>
      <c r="AJ44">
        <v>126824</v>
      </c>
      <c r="AK44">
        <v>0</v>
      </c>
      <c r="AL44" t="s">
        <v>99</v>
      </c>
      <c r="AM44">
        <v>266</v>
      </c>
      <c r="AN44">
        <v>127090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28052</v>
      </c>
      <c r="C45">
        <v>1</v>
      </c>
      <c r="D45" t="s">
        <v>88</v>
      </c>
      <c r="E45" t="s">
        <v>89</v>
      </c>
      <c r="F45">
        <v>60.005000000000003</v>
      </c>
      <c r="G45" t="s">
        <v>90</v>
      </c>
      <c r="H45" s="1">
        <v>1</v>
      </c>
      <c r="I45" s="2">
        <v>100</v>
      </c>
      <c r="J45" s="3">
        <v>-238062456</v>
      </c>
      <c r="K45" t="s">
        <v>91</v>
      </c>
      <c r="L45" t="s">
        <v>92</v>
      </c>
      <c r="M45" s="1" t="s">
        <v>92</v>
      </c>
      <c r="N45" s="16">
        <v>42012</v>
      </c>
      <c r="O45" s="16"/>
      <c r="P45" s="2">
        <v>0.66347222222222224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128190</v>
      </c>
      <c r="AK45">
        <v>0</v>
      </c>
      <c r="AL45">
        <v>7</v>
      </c>
      <c r="AM45">
        <v>260</v>
      </c>
      <c r="AN45">
        <v>128450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28052</v>
      </c>
      <c r="C46">
        <v>1</v>
      </c>
      <c r="D46" t="s">
        <v>88</v>
      </c>
      <c r="E46" t="s">
        <v>89</v>
      </c>
      <c r="F46">
        <v>60.005000000000003</v>
      </c>
      <c r="G46" t="s">
        <v>90</v>
      </c>
      <c r="H46" s="1">
        <v>1</v>
      </c>
      <c r="I46" s="2">
        <v>100</v>
      </c>
      <c r="J46" s="3">
        <v>-238062456</v>
      </c>
      <c r="K46" t="s">
        <v>91</v>
      </c>
      <c r="L46" t="s">
        <v>92</v>
      </c>
      <c r="M46" s="1" t="s">
        <v>92</v>
      </c>
      <c r="N46" s="16">
        <v>42012</v>
      </c>
      <c r="O46" s="16"/>
      <c r="P46" s="2">
        <v>0.66347222222222224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17</v>
      </c>
      <c r="AJ46">
        <v>129557</v>
      </c>
      <c r="AK46">
        <v>0</v>
      </c>
      <c r="AL46" t="s">
        <v>99</v>
      </c>
      <c r="AM46">
        <v>237</v>
      </c>
      <c r="AN46">
        <v>129794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28052</v>
      </c>
      <c r="C47">
        <v>1</v>
      </c>
      <c r="D47" t="s">
        <v>88</v>
      </c>
      <c r="E47" t="s">
        <v>89</v>
      </c>
      <c r="F47">
        <v>60.005000000000003</v>
      </c>
      <c r="G47" t="s">
        <v>90</v>
      </c>
      <c r="H47" s="1">
        <v>1</v>
      </c>
      <c r="I47" s="2">
        <v>100</v>
      </c>
      <c r="J47" s="3">
        <v>-238062456</v>
      </c>
      <c r="K47" t="s">
        <v>91</v>
      </c>
      <c r="L47" t="s">
        <v>92</v>
      </c>
      <c r="M47" s="1" t="s">
        <v>92</v>
      </c>
      <c r="N47" s="16">
        <v>42012</v>
      </c>
      <c r="O47" s="16"/>
      <c r="P47" s="2">
        <v>0.66347222222222224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17</v>
      </c>
      <c r="AJ47">
        <v>130890</v>
      </c>
      <c r="AK47">
        <v>0</v>
      </c>
      <c r="AL47" t="s">
        <v>99</v>
      </c>
      <c r="AM47">
        <v>264</v>
      </c>
      <c r="AN47">
        <v>131154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28052</v>
      </c>
      <c r="C48">
        <v>1</v>
      </c>
      <c r="D48" t="s">
        <v>88</v>
      </c>
      <c r="E48" t="s">
        <v>89</v>
      </c>
      <c r="F48">
        <v>60.005000000000003</v>
      </c>
      <c r="G48" t="s">
        <v>90</v>
      </c>
      <c r="H48" s="1">
        <v>1</v>
      </c>
      <c r="I48" s="2">
        <v>100</v>
      </c>
      <c r="J48" s="3">
        <v>-238062456</v>
      </c>
      <c r="K48" t="s">
        <v>91</v>
      </c>
      <c r="L48" t="s">
        <v>92</v>
      </c>
      <c r="M48" s="1" t="s">
        <v>92</v>
      </c>
      <c r="N48" s="16">
        <v>42012</v>
      </c>
      <c r="O48" s="16"/>
      <c r="P48" s="2">
        <v>0.66347222222222224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0</v>
      </c>
      <c r="AG48">
        <v>7</v>
      </c>
      <c r="AH48">
        <v>-999999</v>
      </c>
      <c r="AI48">
        <v>17</v>
      </c>
      <c r="AJ48">
        <v>132257</v>
      </c>
      <c r="AK48">
        <v>0</v>
      </c>
      <c r="AL48" t="s">
        <v>99</v>
      </c>
      <c r="AM48">
        <v>241</v>
      </c>
      <c r="AN48">
        <v>132498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28052</v>
      </c>
      <c r="C49">
        <v>1</v>
      </c>
      <c r="D49" t="s">
        <v>88</v>
      </c>
      <c r="E49" t="s">
        <v>89</v>
      </c>
      <c r="F49">
        <v>60.005000000000003</v>
      </c>
      <c r="G49" t="s">
        <v>90</v>
      </c>
      <c r="H49" s="1">
        <v>1</v>
      </c>
      <c r="I49" s="2">
        <v>100</v>
      </c>
      <c r="J49" s="3">
        <v>-238062456</v>
      </c>
      <c r="K49" t="s">
        <v>91</v>
      </c>
      <c r="L49" t="s">
        <v>92</v>
      </c>
      <c r="M49" s="1" t="s">
        <v>92</v>
      </c>
      <c r="N49" s="16">
        <v>42012</v>
      </c>
      <c r="O49" s="16"/>
      <c r="P49" s="2">
        <v>0.66347222222222224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17</v>
      </c>
      <c r="AJ49">
        <v>133607</v>
      </c>
      <c r="AK49">
        <v>0</v>
      </c>
      <c r="AL49" t="s">
        <v>99</v>
      </c>
      <c r="AM49">
        <v>267</v>
      </c>
      <c r="AN49">
        <v>133874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28052</v>
      </c>
      <c r="C50">
        <v>1</v>
      </c>
      <c r="D50" t="s">
        <v>88</v>
      </c>
      <c r="E50" t="s">
        <v>89</v>
      </c>
      <c r="F50">
        <v>60.005000000000003</v>
      </c>
      <c r="G50" t="s">
        <v>90</v>
      </c>
      <c r="H50" s="1">
        <v>1</v>
      </c>
      <c r="I50" s="2">
        <v>100</v>
      </c>
      <c r="J50" s="3">
        <v>-238062456</v>
      </c>
      <c r="K50" t="s">
        <v>91</v>
      </c>
      <c r="L50" t="s">
        <v>92</v>
      </c>
      <c r="M50" s="1" t="s">
        <v>92</v>
      </c>
      <c r="N50" s="16">
        <v>42012</v>
      </c>
      <c r="O50" s="16"/>
      <c r="P50" s="2">
        <v>0.66347222222222224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0</v>
      </c>
      <c r="AG50">
        <v>7</v>
      </c>
      <c r="AH50">
        <v>-999999</v>
      </c>
      <c r="AI50">
        <v>17</v>
      </c>
      <c r="AJ50">
        <v>134973</v>
      </c>
      <c r="AK50">
        <v>0</v>
      </c>
      <c r="AL50" t="s">
        <v>99</v>
      </c>
      <c r="AM50">
        <v>261</v>
      </c>
      <c r="AN50">
        <v>135234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28052</v>
      </c>
      <c r="C51">
        <v>1</v>
      </c>
      <c r="D51" t="s">
        <v>88</v>
      </c>
      <c r="E51" t="s">
        <v>89</v>
      </c>
      <c r="F51">
        <v>60.005000000000003</v>
      </c>
      <c r="G51" t="s">
        <v>90</v>
      </c>
      <c r="H51" s="1">
        <v>1</v>
      </c>
      <c r="I51" s="2">
        <v>100</v>
      </c>
      <c r="J51" s="3">
        <v>-238062456</v>
      </c>
      <c r="K51" t="s">
        <v>91</v>
      </c>
      <c r="L51" t="s">
        <v>92</v>
      </c>
      <c r="M51" s="1" t="s">
        <v>92</v>
      </c>
      <c r="N51" s="16">
        <v>42012</v>
      </c>
      <c r="O51" s="16"/>
      <c r="P51" s="2">
        <v>0.66347222222222224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17</v>
      </c>
      <c r="AJ51">
        <v>136340</v>
      </c>
      <c r="AK51">
        <v>0</v>
      </c>
      <c r="AL51" t="s">
        <v>99</v>
      </c>
      <c r="AM51">
        <v>206</v>
      </c>
      <c r="AN51">
        <v>136546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28052</v>
      </c>
      <c r="C52">
        <v>1</v>
      </c>
      <c r="D52" t="s">
        <v>88</v>
      </c>
      <c r="E52" t="s">
        <v>89</v>
      </c>
      <c r="F52">
        <v>60.005000000000003</v>
      </c>
      <c r="G52" t="s">
        <v>90</v>
      </c>
      <c r="H52" s="1">
        <v>1</v>
      </c>
      <c r="I52" s="2">
        <v>100</v>
      </c>
      <c r="J52" s="3">
        <v>-238062456</v>
      </c>
      <c r="K52" t="s">
        <v>91</v>
      </c>
      <c r="L52" t="s">
        <v>92</v>
      </c>
      <c r="M52" s="1" t="s">
        <v>92</v>
      </c>
      <c r="N52" s="16">
        <v>42012</v>
      </c>
      <c r="O52" s="16"/>
      <c r="P52" s="2">
        <v>0.66347222222222224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16</v>
      </c>
      <c r="AJ52">
        <v>137656</v>
      </c>
      <c r="AK52">
        <v>0</v>
      </c>
      <c r="AL52">
        <v>7</v>
      </c>
      <c r="AM52">
        <v>250</v>
      </c>
      <c r="AN52">
        <v>137906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28052</v>
      </c>
      <c r="C53">
        <v>1</v>
      </c>
      <c r="D53" t="s">
        <v>88</v>
      </c>
      <c r="E53" t="s">
        <v>89</v>
      </c>
      <c r="F53">
        <v>60.005000000000003</v>
      </c>
      <c r="G53" t="s">
        <v>90</v>
      </c>
      <c r="H53" s="1">
        <v>1</v>
      </c>
      <c r="I53" s="2">
        <v>100</v>
      </c>
      <c r="J53" s="3">
        <v>-238062456</v>
      </c>
      <c r="K53" t="s">
        <v>91</v>
      </c>
      <c r="L53" t="s">
        <v>92</v>
      </c>
      <c r="M53" s="1" t="s">
        <v>92</v>
      </c>
      <c r="N53" s="16">
        <v>42012</v>
      </c>
      <c r="O53" s="16"/>
      <c r="P53" s="2">
        <v>0.66347222222222224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139006</v>
      </c>
      <c r="AK53">
        <v>0</v>
      </c>
      <c r="AL53">
        <v>7</v>
      </c>
      <c r="AM53">
        <v>228</v>
      </c>
      <c r="AN53">
        <v>139234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28052</v>
      </c>
      <c r="C54">
        <v>1</v>
      </c>
      <c r="D54" t="s">
        <v>88</v>
      </c>
      <c r="E54" t="s">
        <v>89</v>
      </c>
      <c r="F54">
        <v>60.005000000000003</v>
      </c>
      <c r="G54" t="s">
        <v>90</v>
      </c>
      <c r="H54" s="1">
        <v>1</v>
      </c>
      <c r="I54" s="2">
        <v>100</v>
      </c>
      <c r="J54" s="3">
        <v>-238062456</v>
      </c>
      <c r="K54" t="s">
        <v>91</v>
      </c>
      <c r="L54" t="s">
        <v>92</v>
      </c>
      <c r="M54" s="1" t="s">
        <v>92</v>
      </c>
      <c r="N54" s="16">
        <v>42012</v>
      </c>
      <c r="O54" s="16"/>
      <c r="P54" s="2">
        <v>0.66347222222222224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140339</v>
      </c>
      <c r="AK54">
        <v>0</v>
      </c>
      <c r="AL54" t="s">
        <v>99</v>
      </c>
      <c r="AM54">
        <v>351</v>
      </c>
      <c r="AN54">
        <v>140690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28052</v>
      </c>
      <c r="C55">
        <v>1</v>
      </c>
      <c r="D55" t="s">
        <v>88</v>
      </c>
      <c r="E55" t="s">
        <v>89</v>
      </c>
      <c r="F55">
        <v>60.005000000000003</v>
      </c>
      <c r="G55" t="s">
        <v>90</v>
      </c>
      <c r="H55" s="1">
        <v>1</v>
      </c>
      <c r="I55" s="2">
        <v>100</v>
      </c>
      <c r="J55" s="3">
        <v>-238062456</v>
      </c>
      <c r="K55" t="s">
        <v>91</v>
      </c>
      <c r="L55" t="s">
        <v>92</v>
      </c>
      <c r="M55" s="1" t="s">
        <v>92</v>
      </c>
      <c r="N55" s="16">
        <v>42012</v>
      </c>
      <c r="O55" s="16"/>
      <c r="P55" s="2">
        <v>0.66347222222222224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0</v>
      </c>
      <c r="AG55">
        <v>7</v>
      </c>
      <c r="AH55">
        <v>-999999</v>
      </c>
      <c r="AI55">
        <v>16</v>
      </c>
      <c r="AJ55">
        <v>141789</v>
      </c>
      <c r="AK55">
        <v>0</v>
      </c>
      <c r="AL55" t="s">
        <v>99</v>
      </c>
      <c r="AM55">
        <v>277</v>
      </c>
      <c r="AN55">
        <v>142066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28052</v>
      </c>
      <c r="C56">
        <v>1</v>
      </c>
      <c r="D56" t="s">
        <v>88</v>
      </c>
      <c r="E56" t="s">
        <v>89</v>
      </c>
      <c r="F56">
        <v>60.005000000000003</v>
      </c>
      <c r="G56" t="s">
        <v>90</v>
      </c>
      <c r="H56" s="1">
        <v>1</v>
      </c>
      <c r="I56" s="2">
        <v>100</v>
      </c>
      <c r="J56" s="3">
        <v>-238062456</v>
      </c>
      <c r="K56" t="s">
        <v>91</v>
      </c>
      <c r="L56" t="s">
        <v>92</v>
      </c>
      <c r="M56" s="1" t="s">
        <v>92</v>
      </c>
      <c r="N56" s="16">
        <v>42012</v>
      </c>
      <c r="O56" s="16"/>
      <c r="P56" s="2">
        <v>0.66347222222222224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0</v>
      </c>
      <c r="AG56" t="s">
        <v>99</v>
      </c>
      <c r="AH56">
        <v>-999999</v>
      </c>
      <c r="AI56">
        <v>16</v>
      </c>
      <c r="AJ56">
        <v>143172</v>
      </c>
      <c r="AK56">
        <v>0</v>
      </c>
      <c r="AL56">
        <v>7</v>
      </c>
      <c r="AM56">
        <v>414</v>
      </c>
      <c r="AN56">
        <v>143586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28052</v>
      </c>
      <c r="C57">
        <v>1</v>
      </c>
      <c r="D57" t="s">
        <v>88</v>
      </c>
      <c r="E57" t="s">
        <v>89</v>
      </c>
      <c r="F57">
        <v>60.005000000000003</v>
      </c>
      <c r="G57" t="s">
        <v>90</v>
      </c>
      <c r="H57" s="1">
        <v>1</v>
      </c>
      <c r="I57" s="2">
        <v>100</v>
      </c>
      <c r="J57" s="3">
        <v>-238062456</v>
      </c>
      <c r="K57" t="s">
        <v>91</v>
      </c>
      <c r="L57" t="s">
        <v>92</v>
      </c>
      <c r="M57" s="1" t="s">
        <v>92</v>
      </c>
      <c r="N57" s="16">
        <v>42012</v>
      </c>
      <c r="O57" s="16"/>
      <c r="P57" s="2">
        <v>0.66347222222222224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17</v>
      </c>
      <c r="AJ57">
        <v>144689</v>
      </c>
      <c r="AK57">
        <v>0</v>
      </c>
      <c r="AL57" t="s">
        <v>99</v>
      </c>
      <c r="AM57">
        <v>545</v>
      </c>
      <c r="AN57">
        <v>145234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28052</v>
      </c>
      <c r="C58">
        <v>1</v>
      </c>
      <c r="D58" t="s">
        <v>88</v>
      </c>
      <c r="E58" t="s">
        <v>89</v>
      </c>
      <c r="F58">
        <v>60.005000000000003</v>
      </c>
      <c r="G58" t="s">
        <v>90</v>
      </c>
      <c r="H58" s="1">
        <v>1</v>
      </c>
      <c r="I58" s="2">
        <v>100</v>
      </c>
      <c r="J58" s="3">
        <v>-238062456</v>
      </c>
      <c r="K58" t="s">
        <v>91</v>
      </c>
      <c r="L58" t="s">
        <v>92</v>
      </c>
      <c r="M58" s="1" t="s">
        <v>92</v>
      </c>
      <c r="N58" s="16">
        <v>42012</v>
      </c>
      <c r="O58" s="16"/>
      <c r="P58" s="2">
        <v>0.66347222222222224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146339</v>
      </c>
      <c r="AK58">
        <v>0</v>
      </c>
      <c r="AL58">
        <v>7</v>
      </c>
      <c r="AM58">
        <v>319</v>
      </c>
      <c r="AN58">
        <v>146658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28052</v>
      </c>
      <c r="C59">
        <v>1</v>
      </c>
      <c r="D59" t="s">
        <v>88</v>
      </c>
      <c r="E59" t="s">
        <v>89</v>
      </c>
      <c r="F59">
        <v>60.005000000000003</v>
      </c>
      <c r="G59" t="s">
        <v>90</v>
      </c>
      <c r="H59" s="1">
        <v>1</v>
      </c>
      <c r="I59" s="2">
        <v>100</v>
      </c>
      <c r="J59" s="3">
        <v>-238062456</v>
      </c>
      <c r="K59" t="s">
        <v>91</v>
      </c>
      <c r="L59" t="s">
        <v>92</v>
      </c>
      <c r="M59" s="1" t="s">
        <v>92</v>
      </c>
      <c r="N59" s="16">
        <v>42012</v>
      </c>
      <c r="O59" s="16"/>
      <c r="P59" s="2">
        <v>0.66347222222222224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147755</v>
      </c>
      <c r="AK59">
        <v>0</v>
      </c>
      <c r="AL59">
        <v>7</v>
      </c>
      <c r="AM59">
        <v>247</v>
      </c>
      <c r="AN59">
        <v>148002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28052</v>
      </c>
      <c r="C60">
        <v>1</v>
      </c>
      <c r="D60" t="s">
        <v>88</v>
      </c>
      <c r="E60" t="s">
        <v>89</v>
      </c>
      <c r="F60">
        <v>60.005000000000003</v>
      </c>
      <c r="G60" t="s">
        <v>90</v>
      </c>
      <c r="H60" s="1">
        <v>1</v>
      </c>
      <c r="I60" s="2">
        <v>100</v>
      </c>
      <c r="J60" s="3">
        <v>-238062456</v>
      </c>
      <c r="K60" t="s">
        <v>91</v>
      </c>
      <c r="L60" t="s">
        <v>92</v>
      </c>
      <c r="M60" s="1" t="s">
        <v>92</v>
      </c>
      <c r="N60" s="16">
        <v>42012</v>
      </c>
      <c r="O60" s="16"/>
      <c r="P60" s="2">
        <v>0.66347222222222224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149105</v>
      </c>
      <c r="AK60">
        <v>0</v>
      </c>
      <c r="AL60">
        <v>7</v>
      </c>
      <c r="AM60">
        <v>225</v>
      </c>
      <c r="AN60">
        <v>149330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28052</v>
      </c>
      <c r="C61">
        <v>1</v>
      </c>
      <c r="D61" t="s">
        <v>88</v>
      </c>
      <c r="E61" t="s">
        <v>89</v>
      </c>
      <c r="F61">
        <v>60.005000000000003</v>
      </c>
      <c r="G61" t="s">
        <v>90</v>
      </c>
      <c r="H61" s="1">
        <v>1</v>
      </c>
      <c r="I61" s="2">
        <v>100</v>
      </c>
      <c r="J61" s="3">
        <v>-238062456</v>
      </c>
      <c r="K61" t="s">
        <v>91</v>
      </c>
      <c r="L61" t="s">
        <v>92</v>
      </c>
      <c r="M61" s="1" t="s">
        <v>92</v>
      </c>
      <c r="N61" s="16">
        <v>42012</v>
      </c>
      <c r="O61" s="16"/>
      <c r="P61" s="2">
        <v>0.66347222222222224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150438</v>
      </c>
      <c r="AK61">
        <v>0</v>
      </c>
      <c r="AL61">
        <v>7</v>
      </c>
      <c r="AM61">
        <v>236</v>
      </c>
      <c r="AN61">
        <v>150674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28052</v>
      </c>
      <c r="C62">
        <v>1</v>
      </c>
      <c r="D62" t="s">
        <v>88</v>
      </c>
      <c r="E62" t="s">
        <v>89</v>
      </c>
      <c r="F62">
        <v>60.005000000000003</v>
      </c>
      <c r="G62" t="s">
        <v>90</v>
      </c>
      <c r="H62" s="1">
        <v>1</v>
      </c>
      <c r="I62" s="2">
        <v>100</v>
      </c>
      <c r="J62" s="3">
        <v>-238062456</v>
      </c>
      <c r="K62" t="s">
        <v>91</v>
      </c>
      <c r="L62" t="s">
        <v>92</v>
      </c>
      <c r="M62" s="1" t="s">
        <v>92</v>
      </c>
      <c r="N62" s="16">
        <v>42012</v>
      </c>
      <c r="O62" s="16"/>
      <c r="P62" s="2">
        <v>0.66347222222222224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17</v>
      </c>
      <c r="AJ62">
        <v>151772</v>
      </c>
      <c r="AK62">
        <v>0</v>
      </c>
      <c r="AL62" t="s">
        <v>99</v>
      </c>
      <c r="AM62">
        <v>246</v>
      </c>
      <c r="AN62">
        <v>152018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28052</v>
      </c>
      <c r="C63">
        <v>1</v>
      </c>
      <c r="D63" t="s">
        <v>88</v>
      </c>
      <c r="E63" t="s">
        <v>89</v>
      </c>
      <c r="F63">
        <v>60.005000000000003</v>
      </c>
      <c r="G63" t="s">
        <v>90</v>
      </c>
      <c r="H63" s="1">
        <v>1</v>
      </c>
      <c r="I63" s="2">
        <v>100</v>
      </c>
      <c r="J63" s="3">
        <v>-238062456</v>
      </c>
      <c r="K63" t="s">
        <v>91</v>
      </c>
      <c r="L63" t="s">
        <v>92</v>
      </c>
      <c r="M63" s="1" t="s">
        <v>92</v>
      </c>
      <c r="N63" s="16">
        <v>42012</v>
      </c>
      <c r="O63" s="16"/>
      <c r="P63" s="2">
        <v>0.66347222222222224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17</v>
      </c>
      <c r="AJ63">
        <v>153122</v>
      </c>
      <c r="AK63">
        <v>0</v>
      </c>
      <c r="AL63" t="s">
        <v>99</v>
      </c>
      <c r="AM63">
        <v>224</v>
      </c>
      <c r="AN63">
        <v>153346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28052</v>
      </c>
      <c r="C64">
        <v>1</v>
      </c>
      <c r="D64" t="s">
        <v>88</v>
      </c>
      <c r="E64" t="s">
        <v>89</v>
      </c>
      <c r="F64">
        <v>60.005000000000003</v>
      </c>
      <c r="G64" t="s">
        <v>90</v>
      </c>
      <c r="H64" s="1">
        <v>1</v>
      </c>
      <c r="I64" s="2">
        <v>100</v>
      </c>
      <c r="J64" s="3">
        <v>-238062456</v>
      </c>
      <c r="K64" t="s">
        <v>91</v>
      </c>
      <c r="L64" t="s">
        <v>92</v>
      </c>
      <c r="M64" s="1" t="s">
        <v>92</v>
      </c>
      <c r="N64" s="16">
        <v>42012</v>
      </c>
      <c r="O64" s="16"/>
      <c r="P64" s="2">
        <v>0.66347222222222224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 t="s">
        <v>99</v>
      </c>
      <c r="AH64">
        <v>-999999</v>
      </c>
      <c r="AI64">
        <v>17</v>
      </c>
      <c r="AJ64">
        <v>154455</v>
      </c>
      <c r="AK64">
        <v>0</v>
      </c>
      <c r="AL64" t="s">
        <v>99</v>
      </c>
      <c r="AM64">
        <v>459</v>
      </c>
      <c r="AN64">
        <v>154914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28052</v>
      </c>
      <c r="C65">
        <v>1</v>
      </c>
      <c r="D65" t="s">
        <v>88</v>
      </c>
      <c r="E65" t="s">
        <v>89</v>
      </c>
      <c r="F65">
        <v>60.005000000000003</v>
      </c>
      <c r="G65" t="s">
        <v>90</v>
      </c>
      <c r="H65" s="1">
        <v>1</v>
      </c>
      <c r="I65" s="2">
        <v>100</v>
      </c>
      <c r="J65" s="3">
        <v>-238062456</v>
      </c>
      <c r="K65" t="s">
        <v>91</v>
      </c>
      <c r="L65" t="s">
        <v>92</v>
      </c>
      <c r="M65" s="1" t="s">
        <v>92</v>
      </c>
      <c r="N65" s="16">
        <v>42012</v>
      </c>
      <c r="O65" s="16"/>
      <c r="P65" s="2">
        <v>0.66347222222222224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16</v>
      </c>
      <c r="AJ65">
        <v>156021</v>
      </c>
      <c r="AK65">
        <v>0</v>
      </c>
      <c r="AL65" t="s">
        <v>99</v>
      </c>
      <c r="AM65">
        <v>381</v>
      </c>
      <c r="AN65">
        <v>156402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28052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297.03773584905662</v>
      </c>
    </row>
    <row r="3" spans="1:16" x14ac:dyDescent="0.25">
      <c r="A3">
        <v>3</v>
      </c>
      <c r="B3">
        <f>HLOOKUP(B$1,Raw!$A:$AO,$A3,FALSE)</f>
        <v>28052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69.080767184325865</v>
      </c>
    </row>
    <row r="4" spans="1:16" x14ac:dyDescent="0.25">
      <c r="A4">
        <v>4</v>
      </c>
      <c r="B4">
        <f>HLOOKUP(B$1,Raw!$A:$AO,$A4,FALSE)</f>
        <v>28052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504.28003740203422</v>
      </c>
    </row>
    <row r="5" spans="1:16" x14ac:dyDescent="0.25">
      <c r="A5">
        <v>5</v>
      </c>
      <c r="B5">
        <f>HLOOKUP(B$1,Raw!$A:$AO,$A5,FALSE)</f>
        <v>28052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89.795434296079009</v>
      </c>
    </row>
    <row r="6" spans="1:16" x14ac:dyDescent="0.25">
      <c r="A6">
        <v>6</v>
      </c>
      <c r="B6">
        <f>HLOOKUP(B$1,Raw!$A:$AO,$A6,FALSE)</f>
        <v>28052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294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294</v>
      </c>
      <c r="L6">
        <f t="shared" si="2"/>
        <v>294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28052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302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302</v>
      </c>
      <c r="L7">
        <f t="shared" si="2"/>
        <v>302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28052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230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230</v>
      </c>
      <c r="L8">
        <f t="shared" si="2"/>
        <v>230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28052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337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337</v>
      </c>
      <c r="L9">
        <f t="shared" si="2"/>
        <v>337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28052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279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279</v>
      </c>
      <c r="L10">
        <f t="shared" si="2"/>
        <v>279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28052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304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304</v>
      </c>
      <c r="L11">
        <f t="shared" si="2"/>
        <v>304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28052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312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312</v>
      </c>
      <c r="L12">
        <f t="shared" si="2"/>
        <v>312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28052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256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256</v>
      </c>
      <c r="L13">
        <f t="shared" si="2"/>
        <v>256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28052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217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217</v>
      </c>
      <c r="L14">
        <f t="shared" si="2"/>
        <v>217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28052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341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341</v>
      </c>
      <c r="L15">
        <f t="shared" si="2"/>
        <v>341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28052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251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251</v>
      </c>
      <c r="L16">
        <f t="shared" si="2"/>
        <v>251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28052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357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357</v>
      </c>
      <c r="L17">
        <f t="shared" si="2"/>
        <v>357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28052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234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234</v>
      </c>
      <c r="L18">
        <f t="shared" si="2"/>
        <v>234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28052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389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389</v>
      </c>
      <c r="L19">
        <f t="shared" si="2"/>
        <v>389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28052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297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297</v>
      </c>
      <c r="L20">
        <f t="shared" si="2"/>
        <v>297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28052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337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337</v>
      </c>
      <c r="L21">
        <f t="shared" si="2"/>
        <v>337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28052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232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232</v>
      </c>
      <c r="L22">
        <f t="shared" si="2"/>
        <v>232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28052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227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227</v>
      </c>
      <c r="L23">
        <f t="shared" si="2"/>
        <v>227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28052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286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286</v>
      </c>
      <c r="L24">
        <f t="shared" si="2"/>
        <v>286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28052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407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407</v>
      </c>
      <c r="L25">
        <f t="shared" si="2"/>
        <v>407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28052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282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282</v>
      </c>
      <c r="L26">
        <f t="shared" si="2"/>
        <v>282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28052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307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307</v>
      </c>
      <c r="L27">
        <f t="shared" si="2"/>
        <v>307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28052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0</v>
      </c>
      <c r="H28">
        <f>IF($B28=0,"",HLOOKUP(H$1,Raw!$A:$AO,$A28,FALSE))</f>
        <v>250</v>
      </c>
      <c r="I28" t="str">
        <f>IF($B28=0,"",HLOOKUP(I$1,Raw!$A:$AO,$A28,FALSE))</f>
        <v>q</v>
      </c>
      <c r="J28">
        <f>IF($B28=0,"",HLOOKUP(J$1,Raw!$A:$AO,$A28,FALSE))</f>
        <v>7</v>
      </c>
      <c r="K28" t="str">
        <f t="shared" si="0"/>
        <v/>
      </c>
      <c r="L28" t="str">
        <f t="shared" si="2"/>
        <v/>
      </c>
      <c r="M28" t="str">
        <f t="shared" si="1"/>
        <v>Incorrect</v>
      </c>
    </row>
    <row r="29" spans="1:13" x14ac:dyDescent="0.25">
      <c r="A29">
        <v>29</v>
      </c>
      <c r="B29">
        <f>HLOOKUP(B$1,Raw!$A:$AO,$A29,FALSE)</f>
        <v>28052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276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276</v>
      </c>
      <c r="L29">
        <f t="shared" si="2"/>
        <v>276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28052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253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253</v>
      </c>
      <c r="L30">
        <f t="shared" si="2"/>
        <v>253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28052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311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311</v>
      </c>
      <c r="L31">
        <f t="shared" si="2"/>
        <v>311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28052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223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223</v>
      </c>
      <c r="L32">
        <f t="shared" si="2"/>
        <v>223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28052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218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218</v>
      </c>
      <c r="L33">
        <f t="shared" si="2"/>
        <v>218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28052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325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325</v>
      </c>
      <c r="L34">
        <f t="shared" si="2"/>
        <v>325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28052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380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380</v>
      </c>
      <c r="L35">
        <f t="shared" si="2"/>
        <v>380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28052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0</v>
      </c>
      <c r="H36">
        <f>IF($B36=0,"",HLOOKUP(H$1,Raw!$A:$AO,$A36,FALSE))</f>
        <v>241</v>
      </c>
      <c r="I36">
        <f>IF($B36=0,"",HLOOKUP(I$1,Raw!$A:$AO,$A36,FALSE))</f>
        <v>7</v>
      </c>
      <c r="J36" t="str">
        <f>IF($B36=0,"",HLOOKUP(J$1,Raw!$A:$AO,$A36,FALSE))</f>
        <v>q</v>
      </c>
      <c r="K36" t="str">
        <f t="shared" si="0"/>
        <v/>
      </c>
      <c r="L36" t="str">
        <f t="shared" si="2"/>
        <v/>
      </c>
      <c r="M36" t="str">
        <f t="shared" si="1"/>
        <v>Incorrect</v>
      </c>
    </row>
    <row r="37" spans="1:13" x14ac:dyDescent="0.25">
      <c r="A37">
        <v>37</v>
      </c>
      <c r="B37">
        <f>HLOOKUP(B$1,Raw!$A:$AO,$A37,FALSE)</f>
        <v>28052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411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411</v>
      </c>
      <c r="L37">
        <f t="shared" si="2"/>
        <v>411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28052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270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270</v>
      </c>
      <c r="L38">
        <f t="shared" si="2"/>
        <v>270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28052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0</v>
      </c>
      <c r="H39">
        <f>IF($B39=0,"",HLOOKUP(H$1,Raw!$A:$AO,$A39,FALSE))</f>
        <v>248</v>
      </c>
      <c r="I39" t="str">
        <f>IF($B39=0,"",HLOOKUP(I$1,Raw!$A:$AO,$A39,FALSE))</f>
        <v>q</v>
      </c>
      <c r="J39">
        <f>IF($B39=0,"",HLOOKUP(J$1,Raw!$A:$AO,$A39,FALSE))</f>
        <v>7</v>
      </c>
      <c r="K39" t="str">
        <f t="shared" si="0"/>
        <v/>
      </c>
      <c r="L39" t="str">
        <f t="shared" si="2"/>
        <v/>
      </c>
      <c r="M39" t="str">
        <f t="shared" si="1"/>
        <v>Incorrect</v>
      </c>
    </row>
    <row r="40" spans="1:13" x14ac:dyDescent="0.25">
      <c r="A40">
        <v>40</v>
      </c>
      <c r="B40">
        <f>HLOOKUP(B$1,Raw!$A:$AO,$A40,FALSE)</f>
        <v>28052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370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370</v>
      </c>
      <c r="L40">
        <f t="shared" si="2"/>
        <v>370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28052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311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311</v>
      </c>
      <c r="L41">
        <f t="shared" si="2"/>
        <v>311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28052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383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383</v>
      </c>
      <c r="L42">
        <f t="shared" si="2"/>
        <v>383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28052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323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323</v>
      </c>
      <c r="L43">
        <f t="shared" si="2"/>
        <v>323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28052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266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266</v>
      </c>
      <c r="L44">
        <f t="shared" si="2"/>
        <v>266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28052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260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260</v>
      </c>
      <c r="L45">
        <f t="shared" si="2"/>
        <v>260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28052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237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237</v>
      </c>
      <c r="L46">
        <f t="shared" si="2"/>
        <v>237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28052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264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264</v>
      </c>
      <c r="L47">
        <f t="shared" si="2"/>
        <v>264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28052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0</v>
      </c>
      <c r="H48">
        <f>IF($B48=0,"",HLOOKUP(H$1,Raw!$A:$AO,$A48,FALSE))</f>
        <v>241</v>
      </c>
      <c r="I48" t="str">
        <f>IF($B48=0,"",HLOOKUP(I$1,Raw!$A:$AO,$A48,FALSE))</f>
        <v>q</v>
      </c>
      <c r="J48">
        <f>IF($B48=0,"",HLOOKUP(J$1,Raw!$A:$AO,$A48,FALSE))</f>
        <v>7</v>
      </c>
      <c r="K48" t="str">
        <f t="shared" si="0"/>
        <v/>
      </c>
      <c r="L48" t="str">
        <f t="shared" si="2"/>
        <v/>
      </c>
      <c r="M48" t="str">
        <f t="shared" si="1"/>
        <v>Incorrect</v>
      </c>
    </row>
    <row r="49" spans="1:13" x14ac:dyDescent="0.25">
      <c r="A49">
        <v>49</v>
      </c>
      <c r="B49">
        <f>HLOOKUP(B$1,Raw!$A:$AO,$A49,FALSE)</f>
        <v>28052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267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267</v>
      </c>
      <c r="L49">
        <f t="shared" si="2"/>
        <v>267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28052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0</v>
      </c>
      <c r="H50">
        <f>IF($B50=0,"",HLOOKUP(H$1,Raw!$A:$AO,$A50,FALSE))</f>
        <v>261</v>
      </c>
      <c r="I50" t="str">
        <f>IF($B50=0,"",HLOOKUP(I$1,Raw!$A:$AO,$A50,FALSE))</f>
        <v>q</v>
      </c>
      <c r="J50">
        <f>IF($B50=0,"",HLOOKUP(J$1,Raw!$A:$AO,$A50,FALSE))</f>
        <v>7</v>
      </c>
      <c r="K50" t="str">
        <f t="shared" si="0"/>
        <v/>
      </c>
      <c r="L50" t="str">
        <f t="shared" si="2"/>
        <v/>
      </c>
      <c r="M50" t="str">
        <f t="shared" si="1"/>
        <v>Incorrect</v>
      </c>
    </row>
    <row r="51" spans="1:13" x14ac:dyDescent="0.25">
      <c r="A51">
        <v>51</v>
      </c>
      <c r="B51">
        <f>HLOOKUP(B$1,Raw!$A:$AO,$A51,FALSE)</f>
        <v>28052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206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206</v>
      </c>
      <c r="L51">
        <f t="shared" si="2"/>
        <v>206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28052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250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250</v>
      </c>
      <c r="L52">
        <f t="shared" si="2"/>
        <v>250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28052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228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228</v>
      </c>
      <c r="L53">
        <f t="shared" si="2"/>
        <v>228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28052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351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351</v>
      </c>
      <c r="L54">
        <f t="shared" si="2"/>
        <v>351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28052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0</v>
      </c>
      <c r="H55">
        <f>IF($B55=0,"",HLOOKUP(H$1,Raw!$A:$AO,$A55,FALSE))</f>
        <v>277</v>
      </c>
      <c r="I55" t="str">
        <f>IF($B55=0,"",HLOOKUP(I$1,Raw!$A:$AO,$A55,FALSE))</f>
        <v>q</v>
      </c>
      <c r="J55">
        <f>IF($B55=0,"",HLOOKUP(J$1,Raw!$A:$AO,$A55,FALSE))</f>
        <v>7</v>
      </c>
      <c r="K55" t="str">
        <f t="shared" si="0"/>
        <v/>
      </c>
      <c r="L55" t="str">
        <f t="shared" si="2"/>
        <v/>
      </c>
      <c r="M55" t="str">
        <f t="shared" si="1"/>
        <v>Incorrect</v>
      </c>
    </row>
    <row r="56" spans="1:13" x14ac:dyDescent="0.25">
      <c r="A56">
        <v>56</v>
      </c>
      <c r="B56">
        <f>HLOOKUP(B$1,Raw!$A:$AO,$A56,FALSE)</f>
        <v>28052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0</v>
      </c>
      <c r="H56">
        <f>IF($B56=0,"",HLOOKUP(H$1,Raw!$A:$AO,$A56,FALSE))</f>
        <v>414</v>
      </c>
      <c r="I56">
        <f>IF($B56=0,"",HLOOKUP(I$1,Raw!$A:$AO,$A56,FALSE))</f>
        <v>7</v>
      </c>
      <c r="J56" t="str">
        <f>IF($B56=0,"",HLOOKUP(J$1,Raw!$A:$AO,$A56,FALSE))</f>
        <v>q</v>
      </c>
      <c r="K56" t="str">
        <f t="shared" si="0"/>
        <v/>
      </c>
      <c r="L56" t="str">
        <f t="shared" si="2"/>
        <v/>
      </c>
      <c r="M56" t="str">
        <f t="shared" si="1"/>
        <v>Incorrect</v>
      </c>
    </row>
    <row r="57" spans="1:13" x14ac:dyDescent="0.25">
      <c r="A57">
        <v>57</v>
      </c>
      <c r="B57">
        <f>HLOOKUP(B$1,Raw!$A:$AO,$A57,FALSE)</f>
        <v>28052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545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545</v>
      </c>
      <c r="L57" t="str">
        <f t="shared" si="2"/>
        <v/>
      </c>
      <c r="M57" t="str">
        <f t="shared" si="1"/>
        <v>Outlier</v>
      </c>
    </row>
    <row r="58" spans="1:13" x14ac:dyDescent="0.25">
      <c r="A58">
        <v>58</v>
      </c>
      <c r="B58">
        <f>HLOOKUP(B$1,Raw!$A:$AO,$A58,FALSE)</f>
        <v>28052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319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319</v>
      </c>
      <c r="L58">
        <f t="shared" si="2"/>
        <v>319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28052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247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247</v>
      </c>
      <c r="L59">
        <f t="shared" si="2"/>
        <v>247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28052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225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225</v>
      </c>
      <c r="L60">
        <f t="shared" si="2"/>
        <v>225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28052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236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236</v>
      </c>
      <c r="L61">
        <f t="shared" si="2"/>
        <v>236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28052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246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246</v>
      </c>
      <c r="L62">
        <f t="shared" si="2"/>
        <v>246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28052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224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224</v>
      </c>
      <c r="L63">
        <f t="shared" si="2"/>
        <v>224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28052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459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459</v>
      </c>
      <c r="L64">
        <f t="shared" si="2"/>
        <v>459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28052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381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381</v>
      </c>
      <c r="L65">
        <f t="shared" si="2"/>
        <v>381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28052</v>
      </c>
      <c r="B6" s="7">
        <f>Organized!C2</f>
        <v>42012</v>
      </c>
      <c r="C6" s="19">
        <f>GETPIVOTDATA("FinalRT",$A$8,"Consistency","C")</f>
        <v>283.79545454545456</v>
      </c>
      <c r="D6" s="19">
        <f>GETPIVOTDATA("FinalRT",$A$8,"Consistency","I")</f>
        <v>338.875</v>
      </c>
      <c r="E6" s="19">
        <f>D6-C6</f>
        <v>55.079545454545439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0.53333333333333333</v>
      </c>
      <c r="H6" s="23">
        <f>G6-F6</f>
        <v>-0.44444444444444442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283.79545454545456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338.875</v>
      </c>
      <c r="D10" s="5" t="s">
        <v>9</v>
      </c>
      <c r="E10" s="6">
        <v>44</v>
      </c>
      <c r="F10" s="6"/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292.26923076923077</v>
      </c>
      <c r="D11" s="5" t="s">
        <v>10</v>
      </c>
      <c r="E11" s="6">
        <v>8</v>
      </c>
      <c r="F11" s="6">
        <v>7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52</v>
      </c>
      <c r="F13" s="6">
        <v>7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2015-02-21T00:04:16Z</dcterms:modified>
</cp:coreProperties>
</file>