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6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<sst xmlns="http://schemas.openxmlformats.org/spreadsheetml/2006/main" count="1948" uniqueCount="102">
  <si>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</si>
  <si>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</si>
  <si>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</si>
  <si>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</si>
  <si>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</si>
  <si>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</si>
  <si>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</si>
  <si>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</si>
  <si>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</si>
  <si>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</si>
  <si>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</si>
  <si>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</si>
  <si>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</si>
  <si>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</si>
  <si>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</si>
  <si>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</si>
  <si>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</si>
  <si>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</si>
  <si>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</si>
  <si>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</si>
  <si>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</si>
  <si>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</si>
  <si>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</si>
  <si>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</si>
  <si>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</si>
  <si>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</si>
  <si>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</si>
  <si>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</si>
  <si>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</si>
  <si>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</si>
  <si>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</si>
  <si>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</si>
  <si>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</si>
  <si>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</si>
  <si>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</si>
  <si>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</si>
  <si>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</si>
  <si>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</si>
  <si>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</si>
  <si>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</si>
  <si>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</si>
  <si>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</si>
  <si>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</si>
  <si>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</si>
  <si>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</si>
  <si>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</si>
  <si>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</si>
  <si>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</si>
  <si>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</si>
  <si>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</si>
  <si>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</si>
  <si>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</si>
  <si>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</si>
  <si>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</si>
  <si>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</si>
  <si>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</si>
  <si>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</si>
  <si>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</si>
  <si>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</si>
  <si>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</si>
  <si>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</si>
  <si>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</si>
  <si>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</si>
  <si>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</si>
  <si>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</si>
  <si>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</si>
  <si>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</si>
  <si>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</si>
  <si>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</si>
  <si>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</si>
  <si>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</si>
  <si>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</si>
  <si>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</si>
  <si>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</si>
  <si>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</si>
  <si>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</si>
  <si>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</si>
  <si>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</si>
  <si>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</si>
  <si>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</si>
  <si>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</si>
  <si>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</si>
  <si>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</si>
  <si>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</si>
  <si>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</si>
  <si>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</si>
  <si>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</si>
  <si>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dt:dt="string"&gt;2015-01-07T16:40:23Z&lt;/DateUtc&gt;&lt;/StartTime&gt;&lt;FrequencyChanges&gt;&lt;FrequencyChange&gt;&lt;Frequency dt:dt="r8"&gt;2922382&lt;/Frequency&gt;&lt;Timestamp dt:dt="r8"&gt;447543351887&lt;/Timestamp&gt;&lt;Current dt:dt="r8"&gt;0&lt;/Current&gt;&lt;DateUtc dt:dt="string"&gt;2015-01-07T16:40:23Z&lt;/DateUtc&gt;&lt;/FrequencyChange&gt;&lt;/FrequencyChanges&gt;&lt;/Clock&gt;\n</t>
  </si>
  <si>
    <t>Simon_B_01.02-28060-1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</si>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</sst>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190486111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60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291" maxValue="818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1" maxValue="818"/>
    </cacheField>
    <cacheField name="FinalRT" numFmtId="0">
      <sharedItems containsBlank="1" containsMixedTypes="1" containsNumber="1" containsInteger="1" minValue="291" maxValue="599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60"/>
    <n v="42011"/>
    <n v="1"/>
    <s v="Right"/>
    <x v="0"/>
    <s v="NULL"/>
    <s v="NULL"/>
    <s v="NULL"/>
    <s v="NULL"/>
    <s v=""/>
    <s v=""/>
    <x v="0"/>
  </r>
  <r>
    <n v="28060"/>
    <n v="42011"/>
    <n v="2"/>
    <s v="Right"/>
    <x v="0"/>
    <s v="NULL"/>
    <s v="NULL"/>
    <s v="NULL"/>
    <s v="NULL"/>
    <s v=""/>
    <s v=""/>
    <x v="0"/>
  </r>
  <r>
    <n v="28060"/>
    <n v="42011"/>
    <n v="3"/>
    <s v="Left"/>
    <x v="0"/>
    <s v="NULL"/>
    <s v="NULL"/>
    <s v="NULL"/>
    <s v="NULL"/>
    <s v=""/>
    <s v=""/>
    <x v="0"/>
  </r>
  <r>
    <n v="28060"/>
    <n v="42011"/>
    <n v="4"/>
    <s v="Left"/>
    <x v="0"/>
    <s v="NULL"/>
    <s v="NULL"/>
    <s v="NULL"/>
    <s v="NULL"/>
    <s v=""/>
    <s v=""/>
    <x v="0"/>
  </r>
  <r>
    <n v="28060"/>
    <n v="42011"/>
    <n v="5"/>
    <s v="Right"/>
    <x v="0"/>
    <n v="1"/>
    <n v="564"/>
    <n v="7"/>
    <n v="7"/>
    <n v="564"/>
    <n v="564"/>
    <x v="1"/>
  </r>
  <r>
    <n v="28060"/>
    <n v="42011"/>
    <n v="6"/>
    <s v="Right"/>
    <x v="0"/>
    <n v="1"/>
    <n v="385"/>
    <n v="7"/>
    <n v="7"/>
    <n v="385"/>
    <n v="385"/>
    <x v="1"/>
  </r>
  <r>
    <n v="28060"/>
    <n v="42011"/>
    <n v="7"/>
    <s v="Right"/>
    <x v="0"/>
    <n v="1"/>
    <n v="390"/>
    <n v="7"/>
    <n v="7"/>
    <n v="390"/>
    <n v="390"/>
    <x v="1"/>
  </r>
  <r>
    <n v="28060"/>
    <n v="42011"/>
    <n v="8"/>
    <s v="Left"/>
    <x v="0"/>
    <n v="1"/>
    <n v="522"/>
    <s v="q"/>
    <s v="q"/>
    <n v="522"/>
    <n v="522"/>
    <x v="1"/>
  </r>
  <r>
    <n v="28060"/>
    <n v="42011"/>
    <n v="9"/>
    <s v="Left"/>
    <x v="0"/>
    <n v="1"/>
    <n v="410"/>
    <s v="q"/>
    <s v="q"/>
    <n v="410"/>
    <n v="410"/>
    <x v="1"/>
  </r>
  <r>
    <n v="28060"/>
    <n v="42011"/>
    <n v="10"/>
    <s v="Left"/>
    <x v="1"/>
    <n v="1"/>
    <n v="397"/>
    <n v="7"/>
    <n v="7"/>
    <n v="397"/>
    <n v="397"/>
    <x v="1"/>
  </r>
  <r>
    <n v="28060"/>
    <n v="42011"/>
    <n v="11"/>
    <s v="Left"/>
    <x v="0"/>
    <n v="1"/>
    <n v="481"/>
    <s v="q"/>
    <s v="q"/>
    <n v="481"/>
    <n v="481"/>
    <x v="1"/>
  </r>
  <r>
    <n v="28060"/>
    <n v="42011"/>
    <n v="12"/>
    <s v="Right"/>
    <x v="0"/>
    <n v="1"/>
    <n v="370"/>
    <n v="7"/>
    <n v="7"/>
    <n v="370"/>
    <n v="370"/>
    <x v="1"/>
  </r>
  <r>
    <n v="28060"/>
    <n v="42011"/>
    <n v="13"/>
    <s v="Right"/>
    <x v="0"/>
    <n v="1"/>
    <n v="407"/>
    <n v="7"/>
    <n v="7"/>
    <n v="407"/>
    <n v="407"/>
    <x v="1"/>
  </r>
  <r>
    <n v="28060"/>
    <n v="42011"/>
    <n v="14"/>
    <s v="Right"/>
    <x v="1"/>
    <n v="1"/>
    <n v="491"/>
    <s v="q"/>
    <s v="q"/>
    <n v="491"/>
    <n v="491"/>
    <x v="1"/>
  </r>
  <r>
    <n v="28060"/>
    <n v="42011"/>
    <n v="15"/>
    <s v="Right"/>
    <x v="0"/>
    <n v="1"/>
    <n v="427"/>
    <n v="7"/>
    <n v="7"/>
    <n v="427"/>
    <n v="427"/>
    <x v="1"/>
  </r>
  <r>
    <n v="28060"/>
    <n v="42011"/>
    <n v="16"/>
    <s v="Left"/>
    <x v="0"/>
    <n v="1"/>
    <n v="590"/>
    <s v="q"/>
    <s v="q"/>
    <n v="590"/>
    <n v="590"/>
    <x v="1"/>
  </r>
  <r>
    <n v="28060"/>
    <n v="42011"/>
    <n v="17"/>
    <s v="Right"/>
    <x v="0"/>
    <n v="1"/>
    <n v="298"/>
    <n v="7"/>
    <n v="7"/>
    <n v="298"/>
    <n v="298"/>
    <x v="1"/>
  </r>
  <r>
    <n v="28060"/>
    <n v="42011"/>
    <n v="18"/>
    <s v="Left"/>
    <x v="0"/>
    <n v="1"/>
    <n v="386"/>
    <s v="q"/>
    <s v="q"/>
    <n v="386"/>
    <n v="386"/>
    <x v="1"/>
  </r>
  <r>
    <n v="28060"/>
    <n v="42011"/>
    <n v="19"/>
    <s v="Left"/>
    <x v="0"/>
    <n v="1"/>
    <n v="423"/>
    <s v="q"/>
    <s v="q"/>
    <n v="423"/>
    <n v="423"/>
    <x v="1"/>
  </r>
  <r>
    <n v="28060"/>
    <n v="42011"/>
    <n v="20"/>
    <s v="Right"/>
    <x v="0"/>
    <n v="1"/>
    <n v="330"/>
    <n v="7"/>
    <n v="7"/>
    <n v="330"/>
    <n v="330"/>
    <x v="1"/>
  </r>
  <r>
    <n v="28060"/>
    <n v="42011"/>
    <n v="21"/>
    <s v="Left"/>
    <x v="0"/>
    <n v="1"/>
    <n v="449"/>
    <s v="q"/>
    <s v="q"/>
    <n v="449"/>
    <n v="449"/>
    <x v="1"/>
  </r>
  <r>
    <n v="28060"/>
    <n v="42011"/>
    <n v="22"/>
    <s v="Right"/>
    <x v="0"/>
    <n v="1"/>
    <n v="291"/>
    <n v="7"/>
    <n v="7"/>
    <n v="291"/>
    <n v="291"/>
    <x v="1"/>
  </r>
  <r>
    <n v="28060"/>
    <n v="42011"/>
    <n v="23"/>
    <s v="Right"/>
    <x v="0"/>
    <n v="1"/>
    <n v="347"/>
    <n v="7"/>
    <n v="7"/>
    <n v="347"/>
    <n v="347"/>
    <x v="1"/>
  </r>
  <r>
    <n v="28060"/>
    <n v="42011"/>
    <n v="24"/>
    <s v="Left"/>
    <x v="0"/>
    <n v="1"/>
    <n v="337"/>
    <s v="q"/>
    <s v="q"/>
    <n v="337"/>
    <n v="337"/>
    <x v="1"/>
  </r>
  <r>
    <n v="28060"/>
    <n v="42011"/>
    <n v="25"/>
    <s v="Left"/>
    <x v="0"/>
    <n v="1"/>
    <n v="328"/>
    <s v="q"/>
    <s v="q"/>
    <n v="328"/>
    <n v="328"/>
    <x v="1"/>
  </r>
  <r>
    <n v="28060"/>
    <n v="42011"/>
    <n v="26"/>
    <s v="Right"/>
    <x v="0"/>
    <n v="1"/>
    <n v="334"/>
    <n v="7"/>
    <n v="7"/>
    <n v="334"/>
    <n v="334"/>
    <x v="1"/>
  </r>
  <r>
    <n v="28060"/>
    <n v="42011"/>
    <n v="27"/>
    <s v="Left"/>
    <x v="1"/>
    <n v="1"/>
    <n v="789"/>
    <n v="7"/>
    <n v="7"/>
    <n v="789"/>
    <s v=""/>
    <x v="2"/>
  </r>
  <r>
    <n v="28060"/>
    <n v="42011"/>
    <n v="28"/>
    <s v="Left"/>
    <x v="0"/>
    <n v="1"/>
    <n v="442"/>
    <s v="q"/>
    <s v="q"/>
    <n v="442"/>
    <n v="442"/>
    <x v="1"/>
  </r>
  <r>
    <n v="28060"/>
    <n v="42011"/>
    <n v="29"/>
    <s v="Left"/>
    <x v="0"/>
    <n v="1"/>
    <n v="380"/>
    <s v="q"/>
    <s v="q"/>
    <n v="380"/>
    <n v="380"/>
    <x v="1"/>
  </r>
  <r>
    <n v="28060"/>
    <n v="42011"/>
    <n v="30"/>
    <s v="Right"/>
    <x v="0"/>
    <n v="1"/>
    <n v="385"/>
    <n v="7"/>
    <n v="7"/>
    <n v="385"/>
    <n v="385"/>
    <x v="1"/>
  </r>
  <r>
    <n v="28060"/>
    <n v="42011"/>
    <n v="31"/>
    <s v="Right"/>
    <x v="0"/>
    <n v="1"/>
    <n v="326"/>
    <n v="7"/>
    <n v="7"/>
    <n v="326"/>
    <n v="326"/>
    <x v="1"/>
  </r>
  <r>
    <n v="28060"/>
    <n v="42011"/>
    <n v="32"/>
    <s v="Right"/>
    <x v="0"/>
    <n v="1"/>
    <n v="413"/>
    <n v="7"/>
    <n v="7"/>
    <n v="413"/>
    <n v="413"/>
    <x v="1"/>
  </r>
  <r>
    <n v="28060"/>
    <n v="42011"/>
    <n v="33"/>
    <s v="Right"/>
    <x v="1"/>
    <n v="1"/>
    <n v="592"/>
    <s v="q"/>
    <s v="q"/>
    <n v="592"/>
    <n v="592"/>
    <x v="1"/>
  </r>
  <r>
    <n v="28060"/>
    <n v="42011"/>
    <n v="34"/>
    <s v="Right"/>
    <x v="0"/>
    <n v="1"/>
    <n v="540"/>
    <n v="7"/>
    <n v="7"/>
    <n v="540"/>
    <n v="540"/>
    <x v="1"/>
  </r>
  <r>
    <n v="28060"/>
    <n v="42011"/>
    <n v="35"/>
    <s v="Right"/>
    <x v="1"/>
    <n v="1"/>
    <n v="538"/>
    <s v="q"/>
    <s v="q"/>
    <n v="538"/>
    <n v="538"/>
    <x v="1"/>
  </r>
  <r>
    <n v="28060"/>
    <n v="42011"/>
    <n v="36"/>
    <s v="Left"/>
    <x v="0"/>
    <n v="1"/>
    <n v="537"/>
    <s v="q"/>
    <s v="q"/>
    <n v="537"/>
    <n v="537"/>
    <x v="1"/>
  </r>
  <r>
    <n v="28060"/>
    <n v="42011"/>
    <n v="37"/>
    <s v="Left"/>
    <x v="0"/>
    <n v="1"/>
    <n v="360"/>
    <s v="q"/>
    <s v="q"/>
    <n v="360"/>
    <n v="360"/>
    <x v="1"/>
  </r>
  <r>
    <n v="28060"/>
    <n v="42011"/>
    <n v="38"/>
    <s v="Left"/>
    <x v="1"/>
    <n v="1"/>
    <n v="349"/>
    <n v="7"/>
    <n v="7"/>
    <n v="349"/>
    <n v="349"/>
    <x v="1"/>
  </r>
  <r>
    <n v="28060"/>
    <n v="42011"/>
    <n v="39"/>
    <s v="Left"/>
    <x v="1"/>
    <n v="1"/>
    <n v="500"/>
    <n v="7"/>
    <n v="7"/>
    <n v="500"/>
    <n v="500"/>
    <x v="1"/>
  </r>
  <r>
    <n v="28060"/>
    <n v="42011"/>
    <n v="40"/>
    <s v="Right"/>
    <x v="1"/>
    <n v="1"/>
    <n v="420"/>
    <s v="q"/>
    <s v="q"/>
    <n v="420"/>
    <n v="420"/>
    <x v="1"/>
  </r>
  <r>
    <n v="28060"/>
    <n v="42011"/>
    <n v="41"/>
    <s v="Right"/>
    <x v="0"/>
    <n v="1"/>
    <n v="599"/>
    <n v="7"/>
    <n v="7"/>
    <n v="599"/>
    <n v="599"/>
    <x v="1"/>
  </r>
  <r>
    <n v="28060"/>
    <n v="42011"/>
    <n v="42"/>
    <s v="Left"/>
    <x v="0"/>
    <n v="1"/>
    <n v="467"/>
    <s v="q"/>
    <s v="q"/>
    <n v="467"/>
    <n v="467"/>
    <x v="1"/>
  </r>
  <r>
    <n v="28060"/>
    <n v="42011"/>
    <n v="43"/>
    <s v="Left"/>
    <x v="0"/>
    <n v="1"/>
    <n v="517"/>
    <s v="q"/>
    <s v="q"/>
    <n v="517"/>
    <n v="517"/>
    <x v="1"/>
  </r>
  <r>
    <n v="28060"/>
    <n v="42011"/>
    <n v="44"/>
    <s v="Right"/>
    <x v="0"/>
    <n v="1"/>
    <n v="388"/>
    <n v="7"/>
    <n v="7"/>
    <n v="388"/>
    <n v="388"/>
    <x v="1"/>
  </r>
  <r>
    <n v="28060"/>
    <n v="42011"/>
    <n v="45"/>
    <s v="Left"/>
    <x v="0"/>
    <n v="1"/>
    <n v="441"/>
    <s v="q"/>
    <s v="q"/>
    <n v="441"/>
    <n v="441"/>
    <x v="1"/>
  </r>
  <r>
    <n v="28060"/>
    <n v="42011"/>
    <n v="46"/>
    <s v="Left"/>
    <x v="0"/>
    <n v="1"/>
    <n v="411"/>
    <s v="q"/>
    <s v="q"/>
    <n v="411"/>
    <n v="411"/>
    <x v="1"/>
  </r>
  <r>
    <n v="28060"/>
    <n v="42011"/>
    <n v="47"/>
    <s v="Left"/>
    <x v="1"/>
    <n v="1"/>
    <n v="431"/>
    <n v="7"/>
    <n v="7"/>
    <n v="431"/>
    <n v="431"/>
    <x v="1"/>
  </r>
  <r>
    <n v="28060"/>
    <n v="42011"/>
    <n v="48"/>
    <s v="Left"/>
    <x v="0"/>
    <n v="1"/>
    <n v="498"/>
    <s v="q"/>
    <s v="q"/>
    <n v="498"/>
    <n v="498"/>
    <x v="1"/>
  </r>
  <r>
    <n v="28060"/>
    <n v="42011"/>
    <n v="49"/>
    <s v="Left"/>
    <x v="1"/>
    <n v="1"/>
    <n v="818"/>
    <n v="7"/>
    <n v="7"/>
    <n v="818"/>
    <s v=""/>
    <x v="2"/>
  </r>
  <r>
    <n v="28060"/>
    <n v="42011"/>
    <n v="50"/>
    <s v="Left"/>
    <x v="0"/>
    <n v="1"/>
    <n v="581"/>
    <s v="q"/>
    <s v="q"/>
    <n v="581"/>
    <n v="581"/>
    <x v="1"/>
  </r>
  <r>
    <n v="28060"/>
    <n v="42011"/>
    <n v="51"/>
    <s v="Left"/>
    <x v="1"/>
    <n v="1"/>
    <n v="434"/>
    <n v="7"/>
    <n v="7"/>
    <n v="434"/>
    <n v="434"/>
    <x v="1"/>
  </r>
  <r>
    <n v="28060"/>
    <n v="42011"/>
    <n v="52"/>
    <s v="Right"/>
    <x v="0"/>
    <n v="1"/>
    <n v="517"/>
    <n v="7"/>
    <n v="7"/>
    <n v="517"/>
    <n v="517"/>
    <x v="1"/>
  </r>
  <r>
    <n v="28060"/>
    <n v="42011"/>
    <n v="53"/>
    <s v="Right"/>
    <x v="1"/>
    <n v="1"/>
    <n v="436"/>
    <s v="q"/>
    <s v="q"/>
    <n v="436"/>
    <n v="436"/>
    <x v="1"/>
  </r>
  <r>
    <n v="28060"/>
    <n v="42011"/>
    <n v="54"/>
    <s v="Left"/>
    <x v="1"/>
    <n v="1"/>
    <n v="567"/>
    <n v="7"/>
    <n v="7"/>
    <n v="567"/>
    <n v="567"/>
    <x v="1"/>
  </r>
  <r>
    <n v="28060"/>
    <n v="42011"/>
    <n v="55"/>
    <s v="Right"/>
    <x v="1"/>
    <n v="1"/>
    <n v="389"/>
    <s v="q"/>
    <s v="q"/>
    <n v="389"/>
    <n v="389"/>
    <x v="1"/>
  </r>
  <r>
    <n v="28060"/>
    <n v="42011"/>
    <n v="56"/>
    <s v="Left"/>
    <x v="0"/>
    <n v="1"/>
    <n v="585"/>
    <s v="q"/>
    <s v="q"/>
    <n v="585"/>
    <n v="585"/>
    <x v="1"/>
  </r>
  <r>
    <n v="28060"/>
    <n v="42011"/>
    <n v="57"/>
    <s v="Right"/>
    <x v="0"/>
    <n v="1"/>
    <n v="374"/>
    <n v="7"/>
    <n v="7"/>
    <n v="374"/>
    <n v="374"/>
    <x v="1"/>
  </r>
  <r>
    <n v="28060"/>
    <n v="42011"/>
    <n v="58"/>
    <s v="Right"/>
    <x v="0"/>
    <n v="1"/>
    <n v="427"/>
    <n v="7"/>
    <n v="7"/>
    <n v="427"/>
    <n v="427"/>
    <x v="1"/>
  </r>
  <r>
    <n v="28060"/>
    <n v="42011"/>
    <n v="59"/>
    <s v="Right"/>
    <x v="0"/>
    <n v="1"/>
    <n v="446"/>
    <n v="7"/>
    <n v="7"/>
    <n v="446"/>
    <n v="446"/>
    <x v="1"/>
  </r>
  <r>
    <n v="28060"/>
    <n v="42011"/>
    <n v="60"/>
    <s v="Right"/>
    <x v="0"/>
    <n v="1"/>
    <n v="352"/>
    <n v="7"/>
    <n v="7"/>
    <n v="352"/>
    <n v="352"/>
    <x v="1"/>
  </r>
  <r>
    <n v="28060"/>
    <n v="42011"/>
    <n v="61"/>
    <s v="Left"/>
    <x v="0"/>
    <n v="1"/>
    <n v="342"/>
    <s v="q"/>
    <s v="q"/>
    <n v="342"/>
    <n v="342"/>
    <x v="1"/>
  </r>
  <r>
    <n v="28060"/>
    <n v="42011"/>
    <n v="62"/>
    <s v="Left"/>
    <x v="0"/>
    <n v="1"/>
    <n v="332"/>
    <s v="q"/>
    <s v="q"/>
    <n v="332"/>
    <n v="332"/>
    <x v="1"/>
  </r>
  <r>
    <n v="28060"/>
    <n v="42011"/>
    <n v="63"/>
    <s v="Right"/>
    <x v="1"/>
    <n v="1"/>
    <n v="515"/>
    <s v="q"/>
    <s v="q"/>
    <n v="515"/>
    <n v="515"/>
    <x v="1"/>
  </r>
  <r>
    <n v="28060"/>
    <n v="42011"/>
    <n v="64"/>
    <s v="Left"/>
    <x v="0"/>
    <n v="1"/>
    <n v="354"/>
    <s v="q"/>
    <s v="q"/>
    <n v="354"/>
    <n v="354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6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28060</v>
      </c>
      <c r="C2">
        <v>1</v>
      </c>
      <c r="D2" t="s">
        <v>87</v>
      </c>
      <c r="E2" t="s">
        <v>88</v>
      </c>
      <c r="F2">
        <v>60.006</v>
      </c>
      <c r="G2" t="s">
        <v>89</v>
      </c>
      <c r="H2" s="1">
        <v>1</v>
      </c>
      <c r="I2" s="2">
        <v>75</v>
      </c>
      <c r="J2" s="3">
        <v>867308775</v>
      </c>
      <c r="K2" t="s">
        <v>90</v>
      </c>
      <c r="L2" t="s">
        <v>91</v>
      </c>
      <c r="M2" s="1" t="s">
        <v>91</v>
      </c>
      <c r="N2" s="16">
        <v>42011</v>
      </c>
      <c r="O2" s="16">
        <v>42011.694710648146</v>
      </c>
      <c r="P2" s="2">
        <v>0.36137731481481478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33</v>
      </c>
      <c r="AS2">
        <v>77656</v>
      </c>
      <c r="AT2">
        <v>0</v>
      </c>
      <c r="AU2">
        <v>7</v>
      </c>
      <c r="AV2">
        <v>654</v>
      </c>
      <c r="AW2">
        <v>78310</v>
      </c>
      <c r="AX2" t="s">
        <v>97</v>
      </c>
    </row>
    <row r="3" spans="1:50" x14ac:dyDescent="0.25">
      <c r="A3" t="s">
        <v>86</v>
      </c>
      <c r="B3">
        <v>28060</v>
      </c>
      <c r="C3">
        <v>1</v>
      </c>
      <c r="D3" t="s">
        <v>87</v>
      </c>
      <c r="E3" t="s">
        <v>88</v>
      </c>
      <c r="F3">
        <v>60.006</v>
      </c>
      <c r="G3" t="s">
        <v>89</v>
      </c>
      <c r="H3" s="1">
        <v>1</v>
      </c>
      <c r="I3" s="2">
        <v>75</v>
      </c>
      <c r="J3" s="3">
        <v>867308775</v>
      </c>
      <c r="K3" t="s">
        <v>90</v>
      </c>
      <c r="L3" t="s">
        <v>91</v>
      </c>
      <c r="M3" s="1" t="s">
        <v>91</v>
      </c>
      <c r="N3" s="16">
        <v>42011</v>
      </c>
      <c r="O3" s="16">
        <v>42011.694710648146</v>
      </c>
      <c r="P3" s="2">
        <v>0.36137731481481478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33</v>
      </c>
      <c r="AS3">
        <v>79939</v>
      </c>
      <c r="AT3">
        <v>0</v>
      </c>
      <c r="AU3" t="s">
        <v>98</v>
      </c>
      <c r="AV3">
        <v>515</v>
      </c>
      <c r="AW3">
        <v>80454</v>
      </c>
      <c r="AX3" t="s">
        <v>100</v>
      </c>
    </row>
    <row r="4" spans="1:50" x14ac:dyDescent="0.25">
      <c r="A4" t="s">
        <v>86</v>
      </c>
      <c r="B4">
        <v>28060</v>
      </c>
      <c r="C4">
        <v>1</v>
      </c>
      <c r="D4" t="s">
        <v>87</v>
      </c>
      <c r="E4" t="s">
        <v>88</v>
      </c>
      <c r="F4">
        <v>60.006</v>
      </c>
      <c r="G4" t="s">
        <v>89</v>
      </c>
      <c r="H4" s="1">
        <v>1</v>
      </c>
      <c r="I4" s="2">
        <v>75</v>
      </c>
      <c r="J4" s="3">
        <v>867308775</v>
      </c>
      <c r="K4" t="s">
        <v>90</v>
      </c>
      <c r="L4" t="s">
        <v>91</v>
      </c>
      <c r="M4" s="1" t="s">
        <v>91</v>
      </c>
      <c r="N4" s="16">
        <v>42011</v>
      </c>
      <c r="O4" s="16">
        <v>42011.694710648146</v>
      </c>
      <c r="P4" s="2">
        <v>0.36137731481481478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0</v>
      </c>
      <c r="AP4" t="s">
        <v>98</v>
      </c>
      <c r="AQ4">
        <v>-999999</v>
      </c>
      <c r="AR4">
        <v>17</v>
      </c>
      <c r="AS4">
        <v>82073</v>
      </c>
      <c r="AT4">
        <v>0</v>
      </c>
      <c r="AU4">
        <v>7</v>
      </c>
      <c r="AV4">
        <v>589</v>
      </c>
      <c r="AW4">
        <v>82662</v>
      </c>
      <c r="AX4" t="s">
        <v>100</v>
      </c>
    </row>
    <row r="5" spans="1:50" x14ac:dyDescent="0.25">
      <c r="A5" t="s">
        <v>86</v>
      </c>
      <c r="B5">
        <v>28060</v>
      </c>
      <c r="C5">
        <v>1</v>
      </c>
      <c r="D5" t="s">
        <v>87</v>
      </c>
      <c r="E5" t="s">
        <v>88</v>
      </c>
      <c r="F5">
        <v>60.006</v>
      </c>
      <c r="G5" t="s">
        <v>89</v>
      </c>
      <c r="H5" s="1">
        <v>1</v>
      </c>
      <c r="I5" s="2">
        <v>75</v>
      </c>
      <c r="J5" s="3">
        <v>867308775</v>
      </c>
      <c r="K5" t="s">
        <v>90</v>
      </c>
      <c r="L5" t="s">
        <v>91</v>
      </c>
      <c r="M5" s="1" t="s">
        <v>91</v>
      </c>
      <c r="N5" s="16">
        <v>42011</v>
      </c>
      <c r="O5" s="16">
        <v>42011.694710648146</v>
      </c>
      <c r="P5" s="2">
        <v>0.36137731481481478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84272</v>
      </c>
      <c r="AT5">
        <v>0</v>
      </c>
      <c r="AU5">
        <v>7</v>
      </c>
      <c r="AV5">
        <v>950</v>
      </c>
      <c r="AW5">
        <v>85222</v>
      </c>
      <c r="AX5" t="s">
        <v>97</v>
      </c>
    </row>
    <row r="6" spans="1:50" x14ac:dyDescent="0.25">
      <c r="A6" t="s">
        <v>86</v>
      </c>
      <c r="B6">
        <v>28060</v>
      </c>
      <c r="C6">
        <v>1</v>
      </c>
      <c r="D6" t="s">
        <v>87</v>
      </c>
      <c r="E6" t="s">
        <v>88</v>
      </c>
      <c r="F6">
        <v>60.006</v>
      </c>
      <c r="G6" t="s">
        <v>89</v>
      </c>
      <c r="H6" s="1">
        <v>1</v>
      </c>
      <c r="I6" s="2">
        <v>75</v>
      </c>
      <c r="J6" s="3">
        <v>867308775</v>
      </c>
      <c r="K6" t="s">
        <v>90</v>
      </c>
      <c r="L6" t="s">
        <v>91</v>
      </c>
      <c r="M6" s="1" t="s">
        <v>91</v>
      </c>
      <c r="N6" s="16">
        <v>42011</v>
      </c>
      <c r="O6" s="16">
        <v>42011.694710648146</v>
      </c>
      <c r="P6" s="2">
        <v>0.36137731481481478</v>
      </c>
      <c r="Q6" t="s">
        <v>92</v>
      </c>
      <c r="R6">
        <v>5</v>
      </c>
      <c r="S6" t="s">
        <v>9</v>
      </c>
      <c r="T6">
        <v>7</v>
      </c>
      <c r="U6" t="s">
        <v>93</v>
      </c>
      <c r="V6" t="s">
        <v>96</v>
      </c>
      <c r="W6" t="s">
        <v>96</v>
      </c>
      <c r="X6" t="s">
        <v>96</v>
      </c>
      <c r="Y6" t="s">
        <v>101</v>
      </c>
      <c r="Z6" t="s">
        <v>95</v>
      </c>
      <c r="AA6" t="s">
        <v>68</v>
      </c>
      <c r="AB6" t="s">
        <v>66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99954</v>
      </c>
      <c r="AK6">
        <v>0</v>
      </c>
      <c r="AL6">
        <v>7</v>
      </c>
      <c r="AM6">
        <v>564</v>
      </c>
      <c r="AN6">
        <v>100518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97</v>
      </c>
    </row>
    <row r="7" spans="1:50" x14ac:dyDescent="0.25">
      <c r="A7" t="s">
        <v>86</v>
      </c>
      <c r="B7">
        <v>28060</v>
      </c>
      <c r="C7">
        <v>1</v>
      </c>
      <c r="D7" t="s">
        <v>87</v>
      </c>
      <c r="E7" t="s">
        <v>88</v>
      </c>
      <c r="F7">
        <v>60.006</v>
      </c>
      <c r="G7" t="s">
        <v>89</v>
      </c>
      <c r="H7" s="1">
        <v>1</v>
      </c>
      <c r="I7" s="2">
        <v>75</v>
      </c>
      <c r="J7" s="3">
        <v>867308775</v>
      </c>
      <c r="K7" t="s">
        <v>90</v>
      </c>
      <c r="L7" t="s">
        <v>91</v>
      </c>
      <c r="M7" s="1" t="s">
        <v>91</v>
      </c>
      <c r="N7" s="16">
        <v>42011</v>
      </c>
      <c r="O7" s="16">
        <v>42011.694710648146</v>
      </c>
      <c r="P7" s="2">
        <v>0.36137731481481478</v>
      </c>
      <c r="Q7" t="s">
        <v>92</v>
      </c>
      <c r="R7">
        <v>6</v>
      </c>
      <c r="S7" t="s">
        <v>9</v>
      </c>
      <c r="T7">
        <v>7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95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101621</v>
      </c>
      <c r="AK7">
        <v>0</v>
      </c>
      <c r="AL7">
        <v>7</v>
      </c>
      <c r="AM7">
        <v>385</v>
      </c>
      <c r="AN7">
        <v>102006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97</v>
      </c>
    </row>
    <row r="8" spans="1:50" x14ac:dyDescent="0.25">
      <c r="A8" t="s">
        <v>86</v>
      </c>
      <c r="B8">
        <v>28060</v>
      </c>
      <c r="C8">
        <v>1</v>
      </c>
      <c r="D8" t="s">
        <v>87</v>
      </c>
      <c r="E8" t="s">
        <v>88</v>
      </c>
      <c r="F8">
        <v>60.006</v>
      </c>
      <c r="G8" t="s">
        <v>89</v>
      </c>
      <c r="H8" s="1">
        <v>1</v>
      </c>
      <c r="I8" s="2">
        <v>75</v>
      </c>
      <c r="J8" s="3">
        <v>867308775</v>
      </c>
      <c r="K8" t="s">
        <v>90</v>
      </c>
      <c r="L8" t="s">
        <v>91</v>
      </c>
      <c r="M8" s="1" t="s">
        <v>91</v>
      </c>
      <c r="N8" s="16">
        <v>42011</v>
      </c>
      <c r="O8" s="16">
        <v>42011.694710648146</v>
      </c>
      <c r="P8" s="2">
        <v>0.36137731481481478</v>
      </c>
      <c r="Q8" t="s">
        <v>92</v>
      </c>
      <c r="R8">
        <v>7</v>
      </c>
      <c r="S8" t="s">
        <v>9</v>
      </c>
      <c r="T8">
        <v>7</v>
      </c>
      <c r="U8" t="s">
        <v>93</v>
      </c>
      <c r="V8" t="s">
        <v>96</v>
      </c>
      <c r="W8" t="s">
        <v>96</v>
      </c>
      <c r="X8" t="s">
        <v>96</v>
      </c>
      <c r="Y8" t="s">
        <v>101</v>
      </c>
      <c r="Z8" t="s">
        <v>95</v>
      </c>
      <c r="AA8" t="s">
        <v>68</v>
      </c>
      <c r="AB8" t="s">
        <v>66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103104</v>
      </c>
      <c r="AK8">
        <v>0</v>
      </c>
      <c r="AL8">
        <v>7</v>
      </c>
      <c r="AM8">
        <v>390</v>
      </c>
      <c r="AN8">
        <v>103494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97</v>
      </c>
    </row>
    <row r="9" spans="1:50" x14ac:dyDescent="0.25">
      <c r="A9" t="s">
        <v>86</v>
      </c>
      <c r="B9">
        <v>28060</v>
      </c>
      <c r="C9">
        <v>1</v>
      </c>
      <c r="D9" t="s">
        <v>87</v>
      </c>
      <c r="E9" t="s">
        <v>88</v>
      </c>
      <c r="F9">
        <v>60.006</v>
      </c>
      <c r="G9" t="s">
        <v>89</v>
      </c>
      <c r="H9" s="1">
        <v>1</v>
      </c>
      <c r="I9" s="2">
        <v>75</v>
      </c>
      <c r="J9" s="3">
        <v>867308775</v>
      </c>
      <c r="K9" t="s">
        <v>90</v>
      </c>
      <c r="L9" t="s">
        <v>91</v>
      </c>
      <c r="M9" s="1" t="s">
        <v>91</v>
      </c>
      <c r="N9" s="16">
        <v>42011</v>
      </c>
      <c r="O9" s="16">
        <v>42011.694710648146</v>
      </c>
      <c r="P9" s="2">
        <v>0.36137731481481478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17</v>
      </c>
      <c r="AJ9">
        <v>104604</v>
      </c>
      <c r="AK9">
        <v>0</v>
      </c>
      <c r="AL9" t="s">
        <v>98</v>
      </c>
      <c r="AM9">
        <v>522</v>
      </c>
      <c r="AN9">
        <v>105126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28060</v>
      </c>
      <c r="C10">
        <v>1</v>
      </c>
      <c r="D10" t="s">
        <v>87</v>
      </c>
      <c r="E10" t="s">
        <v>88</v>
      </c>
      <c r="F10">
        <v>60.006</v>
      </c>
      <c r="G10" t="s">
        <v>89</v>
      </c>
      <c r="H10" s="1">
        <v>1</v>
      </c>
      <c r="I10" s="2">
        <v>75</v>
      </c>
      <c r="J10" s="3">
        <v>867308775</v>
      </c>
      <c r="K10" t="s">
        <v>90</v>
      </c>
      <c r="L10" t="s">
        <v>91</v>
      </c>
      <c r="M10" s="1" t="s">
        <v>91</v>
      </c>
      <c r="N10" s="16">
        <v>42011</v>
      </c>
      <c r="O10" s="16">
        <v>42011.694710648146</v>
      </c>
      <c r="P10" s="2">
        <v>0.36137731481481478</v>
      </c>
      <c r="Q10" t="s">
        <v>92</v>
      </c>
      <c r="R10">
        <v>9</v>
      </c>
      <c r="S10" t="s">
        <v>9</v>
      </c>
      <c r="T10" t="s">
        <v>98</v>
      </c>
      <c r="U10" t="s">
        <v>99</v>
      </c>
      <c r="V10" t="s">
        <v>96</v>
      </c>
      <c r="W10" t="s">
        <v>96</v>
      </c>
      <c r="X10" t="s">
        <v>96</v>
      </c>
      <c r="Y10" t="s">
        <v>101</v>
      </c>
      <c r="Z10" t="s">
        <v>93</v>
      </c>
      <c r="AA10" t="s">
        <v>68</v>
      </c>
      <c r="AB10" t="s">
        <v>61</v>
      </c>
      <c r="AC10">
        <v>5</v>
      </c>
      <c r="AD10">
        <v>1</v>
      </c>
      <c r="AE10">
        <v>5</v>
      </c>
      <c r="AF10">
        <v>1</v>
      </c>
      <c r="AG10" t="s">
        <v>98</v>
      </c>
      <c r="AH10">
        <v>-999999</v>
      </c>
      <c r="AI10">
        <v>16</v>
      </c>
      <c r="AJ10">
        <v>106220</v>
      </c>
      <c r="AK10">
        <v>0</v>
      </c>
      <c r="AL10" t="s">
        <v>98</v>
      </c>
      <c r="AM10">
        <v>410</v>
      </c>
      <c r="AN10">
        <v>106630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100</v>
      </c>
    </row>
    <row r="11" spans="1:50" x14ac:dyDescent="0.25">
      <c r="A11" t="s">
        <v>86</v>
      </c>
      <c r="B11">
        <v>28060</v>
      </c>
      <c r="C11">
        <v>1</v>
      </c>
      <c r="D11" t="s">
        <v>87</v>
      </c>
      <c r="E11" t="s">
        <v>88</v>
      </c>
      <c r="F11">
        <v>60.006</v>
      </c>
      <c r="G11" t="s">
        <v>89</v>
      </c>
      <c r="H11" s="1">
        <v>1</v>
      </c>
      <c r="I11" s="2">
        <v>75</v>
      </c>
      <c r="J11" s="3">
        <v>867308775</v>
      </c>
      <c r="K11" t="s">
        <v>90</v>
      </c>
      <c r="L11" t="s">
        <v>91</v>
      </c>
      <c r="M11" s="1" t="s">
        <v>91</v>
      </c>
      <c r="N11" s="16">
        <v>42011</v>
      </c>
      <c r="O11" s="16">
        <v>42011.694710648146</v>
      </c>
      <c r="P11" s="2">
        <v>0.36137731481481478</v>
      </c>
      <c r="Q11" t="s">
        <v>92</v>
      </c>
      <c r="R11">
        <v>10</v>
      </c>
      <c r="S11" t="s">
        <v>10</v>
      </c>
      <c r="T11">
        <v>7</v>
      </c>
      <c r="U11" t="s">
        <v>95</v>
      </c>
      <c r="V11" t="s">
        <v>96</v>
      </c>
      <c r="W11" t="s">
        <v>96</v>
      </c>
      <c r="X11" t="s">
        <v>96</v>
      </c>
      <c r="Y11" t="s">
        <v>101</v>
      </c>
      <c r="Z11" t="s">
        <v>93</v>
      </c>
      <c r="AA11" t="s">
        <v>68</v>
      </c>
      <c r="AB11" t="s">
        <v>61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107737</v>
      </c>
      <c r="AK11">
        <v>0</v>
      </c>
      <c r="AL11">
        <v>7</v>
      </c>
      <c r="AM11">
        <v>397</v>
      </c>
      <c r="AN11">
        <v>108134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28060</v>
      </c>
      <c r="C12">
        <v>1</v>
      </c>
      <c r="D12" t="s">
        <v>87</v>
      </c>
      <c r="E12" t="s">
        <v>88</v>
      </c>
      <c r="F12">
        <v>60.006</v>
      </c>
      <c r="G12" t="s">
        <v>89</v>
      </c>
      <c r="H12" s="1">
        <v>1</v>
      </c>
      <c r="I12" s="2">
        <v>75</v>
      </c>
      <c r="J12" s="3">
        <v>867308775</v>
      </c>
      <c r="K12" t="s">
        <v>90</v>
      </c>
      <c r="L12" t="s">
        <v>91</v>
      </c>
      <c r="M12" s="1" t="s">
        <v>91</v>
      </c>
      <c r="N12" s="16">
        <v>42011</v>
      </c>
      <c r="O12" s="16">
        <v>42011.694710648146</v>
      </c>
      <c r="P12" s="2">
        <v>0.36137731481481478</v>
      </c>
      <c r="Q12" t="s">
        <v>92</v>
      </c>
      <c r="R12">
        <v>11</v>
      </c>
      <c r="S12" t="s">
        <v>9</v>
      </c>
      <c r="T12" t="s">
        <v>98</v>
      </c>
      <c r="U12" t="s">
        <v>99</v>
      </c>
      <c r="V12" t="s">
        <v>96</v>
      </c>
      <c r="W12" t="s">
        <v>96</v>
      </c>
      <c r="X12" t="s">
        <v>96</v>
      </c>
      <c r="Y12" t="s">
        <v>101</v>
      </c>
      <c r="Z12" t="s">
        <v>93</v>
      </c>
      <c r="AA12" t="s">
        <v>68</v>
      </c>
      <c r="AB12" t="s">
        <v>61</v>
      </c>
      <c r="AC12">
        <v>7</v>
      </c>
      <c r="AD12">
        <v>1</v>
      </c>
      <c r="AE12">
        <v>7</v>
      </c>
      <c r="AF12">
        <v>1</v>
      </c>
      <c r="AG12" t="s">
        <v>98</v>
      </c>
      <c r="AH12">
        <v>-999999</v>
      </c>
      <c r="AI12">
        <v>17</v>
      </c>
      <c r="AJ12">
        <v>109237</v>
      </c>
      <c r="AK12">
        <v>0</v>
      </c>
      <c r="AL12" t="s">
        <v>98</v>
      </c>
      <c r="AM12">
        <v>481</v>
      </c>
      <c r="AN12">
        <v>109718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100</v>
      </c>
    </row>
    <row r="13" spans="1:50" x14ac:dyDescent="0.25">
      <c r="A13" t="s">
        <v>86</v>
      </c>
      <c r="B13">
        <v>28060</v>
      </c>
      <c r="C13">
        <v>1</v>
      </c>
      <c r="D13" t="s">
        <v>87</v>
      </c>
      <c r="E13" t="s">
        <v>88</v>
      </c>
      <c r="F13">
        <v>60.006</v>
      </c>
      <c r="G13" t="s">
        <v>89</v>
      </c>
      <c r="H13" s="1">
        <v>1</v>
      </c>
      <c r="I13" s="2">
        <v>75</v>
      </c>
      <c r="J13" s="3">
        <v>867308775</v>
      </c>
      <c r="K13" t="s">
        <v>90</v>
      </c>
      <c r="L13" t="s">
        <v>91</v>
      </c>
      <c r="M13" s="1" t="s">
        <v>91</v>
      </c>
      <c r="N13" s="16">
        <v>42011</v>
      </c>
      <c r="O13" s="16">
        <v>42011.694710648146</v>
      </c>
      <c r="P13" s="2">
        <v>0.36137731481481478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110820</v>
      </c>
      <c r="AK13">
        <v>0</v>
      </c>
      <c r="AL13">
        <v>7</v>
      </c>
      <c r="AM13">
        <v>370</v>
      </c>
      <c r="AN13">
        <v>111190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28060</v>
      </c>
      <c r="C14">
        <v>1</v>
      </c>
      <c r="D14" t="s">
        <v>87</v>
      </c>
      <c r="E14" t="s">
        <v>88</v>
      </c>
      <c r="F14">
        <v>60.006</v>
      </c>
      <c r="G14" t="s">
        <v>89</v>
      </c>
      <c r="H14" s="1">
        <v>1</v>
      </c>
      <c r="I14" s="2">
        <v>75</v>
      </c>
      <c r="J14" s="3">
        <v>867308775</v>
      </c>
      <c r="K14" t="s">
        <v>90</v>
      </c>
      <c r="L14" t="s">
        <v>91</v>
      </c>
      <c r="M14" s="1" t="s">
        <v>91</v>
      </c>
      <c r="N14" s="16">
        <v>42011</v>
      </c>
      <c r="O14" s="16">
        <v>42011.694710648146</v>
      </c>
      <c r="P14" s="2">
        <v>0.36137731481481478</v>
      </c>
      <c r="Q14" t="s">
        <v>92</v>
      </c>
      <c r="R14">
        <v>13</v>
      </c>
      <c r="S14" t="s">
        <v>9</v>
      </c>
      <c r="T14">
        <v>7</v>
      </c>
      <c r="U14" t="s">
        <v>93</v>
      </c>
      <c r="V14" t="s">
        <v>96</v>
      </c>
      <c r="W14" t="s">
        <v>96</v>
      </c>
      <c r="X14" t="s">
        <v>96</v>
      </c>
      <c r="Y14" t="s">
        <v>101</v>
      </c>
      <c r="Z14" t="s">
        <v>95</v>
      </c>
      <c r="AA14" t="s">
        <v>68</v>
      </c>
      <c r="AB14" t="s">
        <v>66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112287</v>
      </c>
      <c r="AK14">
        <v>0</v>
      </c>
      <c r="AL14">
        <v>7</v>
      </c>
      <c r="AM14">
        <v>407</v>
      </c>
      <c r="AN14">
        <v>112694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97</v>
      </c>
    </row>
    <row r="15" spans="1:50" x14ac:dyDescent="0.25">
      <c r="A15" t="s">
        <v>86</v>
      </c>
      <c r="B15">
        <v>28060</v>
      </c>
      <c r="C15">
        <v>1</v>
      </c>
      <c r="D15" t="s">
        <v>87</v>
      </c>
      <c r="E15" t="s">
        <v>88</v>
      </c>
      <c r="F15">
        <v>60.006</v>
      </c>
      <c r="G15" t="s">
        <v>89</v>
      </c>
      <c r="H15" s="1">
        <v>1</v>
      </c>
      <c r="I15" s="2">
        <v>75</v>
      </c>
      <c r="J15" s="3">
        <v>867308775</v>
      </c>
      <c r="K15" t="s">
        <v>90</v>
      </c>
      <c r="L15" t="s">
        <v>91</v>
      </c>
      <c r="M15" s="1" t="s">
        <v>91</v>
      </c>
      <c r="N15" s="16">
        <v>42011</v>
      </c>
      <c r="O15" s="16">
        <v>42011.694710648146</v>
      </c>
      <c r="P15" s="2">
        <v>0.36137731481481478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17</v>
      </c>
      <c r="AJ15">
        <v>113803</v>
      </c>
      <c r="AK15">
        <v>0</v>
      </c>
      <c r="AL15" t="s">
        <v>98</v>
      </c>
      <c r="AM15">
        <v>491</v>
      </c>
      <c r="AN15">
        <v>114294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28060</v>
      </c>
      <c r="C16">
        <v>1</v>
      </c>
      <c r="D16" t="s">
        <v>87</v>
      </c>
      <c r="E16" t="s">
        <v>88</v>
      </c>
      <c r="F16">
        <v>60.006</v>
      </c>
      <c r="G16" t="s">
        <v>89</v>
      </c>
      <c r="H16" s="1">
        <v>1</v>
      </c>
      <c r="I16" s="2">
        <v>75</v>
      </c>
      <c r="J16" s="3">
        <v>867308775</v>
      </c>
      <c r="K16" t="s">
        <v>90</v>
      </c>
      <c r="L16" t="s">
        <v>91</v>
      </c>
      <c r="M16" s="1" t="s">
        <v>91</v>
      </c>
      <c r="N16" s="16">
        <v>42011</v>
      </c>
      <c r="O16" s="16">
        <v>42011.694710648146</v>
      </c>
      <c r="P16" s="2">
        <v>0.36137731481481478</v>
      </c>
      <c r="Q16" t="s">
        <v>92</v>
      </c>
      <c r="R16">
        <v>15</v>
      </c>
      <c r="S16" t="s">
        <v>9</v>
      </c>
      <c r="T16">
        <v>7</v>
      </c>
      <c r="U16" t="s">
        <v>93</v>
      </c>
      <c r="V16" t="s">
        <v>96</v>
      </c>
      <c r="W16" t="s">
        <v>96</v>
      </c>
      <c r="X16" t="s">
        <v>96</v>
      </c>
      <c r="Y16" t="s">
        <v>101</v>
      </c>
      <c r="Z16" t="s">
        <v>95</v>
      </c>
      <c r="AA16" t="s">
        <v>68</v>
      </c>
      <c r="AB16" t="s">
        <v>66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115403</v>
      </c>
      <c r="AK16">
        <v>0</v>
      </c>
      <c r="AL16">
        <v>7</v>
      </c>
      <c r="AM16">
        <v>427</v>
      </c>
      <c r="AN16">
        <v>115830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28060</v>
      </c>
      <c r="C17">
        <v>1</v>
      </c>
      <c r="D17" t="s">
        <v>87</v>
      </c>
      <c r="E17" t="s">
        <v>88</v>
      </c>
      <c r="F17">
        <v>60.006</v>
      </c>
      <c r="G17" t="s">
        <v>89</v>
      </c>
      <c r="H17" s="1">
        <v>1</v>
      </c>
      <c r="I17" s="2">
        <v>75</v>
      </c>
      <c r="J17" s="3">
        <v>867308775</v>
      </c>
      <c r="K17" t="s">
        <v>90</v>
      </c>
      <c r="L17" t="s">
        <v>91</v>
      </c>
      <c r="M17" s="1" t="s">
        <v>91</v>
      </c>
      <c r="N17" s="16">
        <v>42011</v>
      </c>
      <c r="O17" s="16">
        <v>42011.694710648146</v>
      </c>
      <c r="P17" s="2">
        <v>0.36137731481481478</v>
      </c>
      <c r="Q17" t="s">
        <v>92</v>
      </c>
      <c r="R17">
        <v>16</v>
      </c>
      <c r="S17" t="s">
        <v>9</v>
      </c>
      <c r="T17" t="s">
        <v>98</v>
      </c>
      <c r="U17" t="s">
        <v>99</v>
      </c>
      <c r="V17" t="s">
        <v>96</v>
      </c>
      <c r="W17" t="s">
        <v>96</v>
      </c>
      <c r="X17" t="s">
        <v>96</v>
      </c>
      <c r="Y17" t="s">
        <v>101</v>
      </c>
      <c r="Z17" t="s">
        <v>93</v>
      </c>
      <c r="AA17" t="s">
        <v>68</v>
      </c>
      <c r="AB17" t="s">
        <v>61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116936</v>
      </c>
      <c r="AK17">
        <v>0</v>
      </c>
      <c r="AL17" t="s">
        <v>98</v>
      </c>
      <c r="AM17">
        <v>590</v>
      </c>
      <c r="AN17">
        <v>117526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28060</v>
      </c>
      <c r="C18">
        <v>1</v>
      </c>
      <c r="D18" t="s">
        <v>87</v>
      </c>
      <c r="E18" t="s">
        <v>88</v>
      </c>
      <c r="F18">
        <v>60.006</v>
      </c>
      <c r="G18" t="s">
        <v>89</v>
      </c>
      <c r="H18" s="1">
        <v>1</v>
      </c>
      <c r="I18" s="2">
        <v>75</v>
      </c>
      <c r="J18" s="3">
        <v>867308775</v>
      </c>
      <c r="K18" t="s">
        <v>90</v>
      </c>
      <c r="L18" t="s">
        <v>91</v>
      </c>
      <c r="M18" s="1" t="s">
        <v>91</v>
      </c>
      <c r="N18" s="16">
        <v>42011</v>
      </c>
      <c r="O18" s="16">
        <v>42011.694710648146</v>
      </c>
      <c r="P18" s="2">
        <v>0.36137731481481478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118636</v>
      </c>
      <c r="AK18">
        <v>0</v>
      </c>
      <c r="AL18">
        <v>7</v>
      </c>
      <c r="AM18">
        <v>298</v>
      </c>
      <c r="AN18">
        <v>118934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28060</v>
      </c>
      <c r="C19">
        <v>1</v>
      </c>
      <c r="D19" t="s">
        <v>87</v>
      </c>
      <c r="E19" t="s">
        <v>88</v>
      </c>
      <c r="F19">
        <v>60.006</v>
      </c>
      <c r="G19" t="s">
        <v>89</v>
      </c>
      <c r="H19" s="1">
        <v>1</v>
      </c>
      <c r="I19" s="2">
        <v>75</v>
      </c>
      <c r="J19" s="3">
        <v>867308775</v>
      </c>
      <c r="K19" t="s">
        <v>90</v>
      </c>
      <c r="L19" t="s">
        <v>91</v>
      </c>
      <c r="M19" s="1" t="s">
        <v>91</v>
      </c>
      <c r="N19" s="16">
        <v>42011</v>
      </c>
      <c r="O19" s="16">
        <v>42011.694710648146</v>
      </c>
      <c r="P19" s="2">
        <v>0.36137731481481478</v>
      </c>
      <c r="Q19" t="s">
        <v>92</v>
      </c>
      <c r="R19">
        <v>18</v>
      </c>
      <c r="S19" t="s">
        <v>9</v>
      </c>
      <c r="T19" t="s">
        <v>98</v>
      </c>
      <c r="U19" t="s">
        <v>99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 t="s">
        <v>98</v>
      </c>
      <c r="AH19">
        <v>-999999</v>
      </c>
      <c r="AI19">
        <v>17</v>
      </c>
      <c r="AJ19">
        <v>120036</v>
      </c>
      <c r="AK19">
        <v>0</v>
      </c>
      <c r="AL19" t="s">
        <v>98</v>
      </c>
      <c r="AM19">
        <v>386</v>
      </c>
      <c r="AN19">
        <v>120422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100</v>
      </c>
    </row>
    <row r="20" spans="1:50" x14ac:dyDescent="0.25">
      <c r="A20" t="s">
        <v>86</v>
      </c>
      <c r="B20">
        <v>28060</v>
      </c>
      <c r="C20">
        <v>1</v>
      </c>
      <c r="D20" t="s">
        <v>87</v>
      </c>
      <c r="E20" t="s">
        <v>88</v>
      </c>
      <c r="F20">
        <v>60.006</v>
      </c>
      <c r="G20" t="s">
        <v>89</v>
      </c>
      <c r="H20" s="1">
        <v>1</v>
      </c>
      <c r="I20" s="2">
        <v>75</v>
      </c>
      <c r="J20" s="3">
        <v>867308775</v>
      </c>
      <c r="K20" t="s">
        <v>90</v>
      </c>
      <c r="L20" t="s">
        <v>91</v>
      </c>
      <c r="M20" s="1" t="s">
        <v>91</v>
      </c>
      <c r="N20" s="16">
        <v>42011</v>
      </c>
      <c r="O20" s="16">
        <v>42011.694710648146</v>
      </c>
      <c r="P20" s="2">
        <v>0.36137731481481478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121519</v>
      </c>
      <c r="AK20">
        <v>0</v>
      </c>
      <c r="AL20" t="s">
        <v>98</v>
      </c>
      <c r="AM20">
        <v>423</v>
      </c>
      <c r="AN20">
        <v>121942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28060</v>
      </c>
      <c r="C21">
        <v>1</v>
      </c>
      <c r="D21" t="s">
        <v>87</v>
      </c>
      <c r="E21" t="s">
        <v>88</v>
      </c>
      <c r="F21">
        <v>60.006</v>
      </c>
      <c r="G21" t="s">
        <v>89</v>
      </c>
      <c r="H21" s="1">
        <v>1</v>
      </c>
      <c r="I21" s="2">
        <v>75</v>
      </c>
      <c r="J21" s="3">
        <v>867308775</v>
      </c>
      <c r="K21" t="s">
        <v>90</v>
      </c>
      <c r="L21" t="s">
        <v>91</v>
      </c>
      <c r="M21" s="1" t="s">
        <v>91</v>
      </c>
      <c r="N21" s="16">
        <v>42011</v>
      </c>
      <c r="O21" s="16">
        <v>42011.694710648146</v>
      </c>
      <c r="P21" s="2">
        <v>0.36137731481481478</v>
      </c>
      <c r="Q21" t="s">
        <v>92</v>
      </c>
      <c r="R21">
        <v>20</v>
      </c>
      <c r="S21" t="s">
        <v>9</v>
      </c>
      <c r="T21">
        <v>7</v>
      </c>
      <c r="U21" t="s">
        <v>93</v>
      </c>
      <c r="V21" t="s">
        <v>96</v>
      </c>
      <c r="W21" t="s">
        <v>96</v>
      </c>
      <c r="X21" t="s">
        <v>96</v>
      </c>
      <c r="Y21" t="s">
        <v>101</v>
      </c>
      <c r="Z21" t="s">
        <v>95</v>
      </c>
      <c r="AA21" t="s">
        <v>68</v>
      </c>
      <c r="AB21" t="s">
        <v>66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123052</v>
      </c>
      <c r="AK21">
        <v>0</v>
      </c>
      <c r="AL21">
        <v>7</v>
      </c>
      <c r="AM21">
        <v>330</v>
      </c>
      <c r="AN21">
        <v>123382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28060</v>
      </c>
      <c r="C22">
        <v>1</v>
      </c>
      <c r="D22" t="s">
        <v>87</v>
      </c>
      <c r="E22" t="s">
        <v>88</v>
      </c>
      <c r="F22">
        <v>60.006</v>
      </c>
      <c r="G22" t="s">
        <v>89</v>
      </c>
      <c r="H22" s="1">
        <v>1</v>
      </c>
      <c r="I22" s="2">
        <v>75</v>
      </c>
      <c r="J22" s="3">
        <v>867308775</v>
      </c>
      <c r="K22" t="s">
        <v>90</v>
      </c>
      <c r="L22" t="s">
        <v>91</v>
      </c>
      <c r="M22" s="1" t="s">
        <v>91</v>
      </c>
      <c r="N22" s="16">
        <v>42011</v>
      </c>
      <c r="O22" s="16">
        <v>42011.694710648146</v>
      </c>
      <c r="P22" s="2">
        <v>0.36137731481481478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124485</v>
      </c>
      <c r="AK22">
        <v>0</v>
      </c>
      <c r="AL22" t="s">
        <v>98</v>
      </c>
      <c r="AM22">
        <v>449</v>
      </c>
      <c r="AN22">
        <v>124934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28060</v>
      </c>
      <c r="C23">
        <v>1</v>
      </c>
      <c r="D23" t="s">
        <v>87</v>
      </c>
      <c r="E23" t="s">
        <v>88</v>
      </c>
      <c r="F23">
        <v>60.006</v>
      </c>
      <c r="G23" t="s">
        <v>89</v>
      </c>
      <c r="H23" s="1">
        <v>1</v>
      </c>
      <c r="I23" s="2">
        <v>75</v>
      </c>
      <c r="J23" s="3">
        <v>867308775</v>
      </c>
      <c r="K23" t="s">
        <v>90</v>
      </c>
      <c r="L23" t="s">
        <v>91</v>
      </c>
      <c r="M23" s="1" t="s">
        <v>91</v>
      </c>
      <c r="N23" s="16">
        <v>42011</v>
      </c>
      <c r="O23" s="16">
        <v>42011.694710648146</v>
      </c>
      <c r="P23" s="2">
        <v>0.36137731481481478</v>
      </c>
      <c r="Q23" t="s">
        <v>92</v>
      </c>
      <c r="R23">
        <v>22</v>
      </c>
      <c r="S23" t="s">
        <v>9</v>
      </c>
      <c r="T23">
        <v>7</v>
      </c>
      <c r="U23" t="s">
        <v>93</v>
      </c>
      <c r="V23" t="s">
        <v>96</v>
      </c>
      <c r="W23" t="s">
        <v>96</v>
      </c>
      <c r="X23" t="s">
        <v>96</v>
      </c>
      <c r="Y23" t="s">
        <v>101</v>
      </c>
      <c r="Z23" t="s">
        <v>95</v>
      </c>
      <c r="AA23" t="s">
        <v>68</v>
      </c>
      <c r="AB23" t="s">
        <v>66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126035</v>
      </c>
      <c r="AK23">
        <v>0</v>
      </c>
      <c r="AL23">
        <v>7</v>
      </c>
      <c r="AM23">
        <v>291</v>
      </c>
      <c r="AN23">
        <v>126326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28060</v>
      </c>
      <c r="C24">
        <v>1</v>
      </c>
      <c r="D24" t="s">
        <v>87</v>
      </c>
      <c r="E24" t="s">
        <v>88</v>
      </c>
      <c r="F24">
        <v>60.006</v>
      </c>
      <c r="G24" t="s">
        <v>89</v>
      </c>
      <c r="H24" s="1">
        <v>1</v>
      </c>
      <c r="I24" s="2">
        <v>75</v>
      </c>
      <c r="J24" s="3">
        <v>867308775</v>
      </c>
      <c r="K24" t="s">
        <v>90</v>
      </c>
      <c r="L24" t="s">
        <v>91</v>
      </c>
      <c r="M24" s="1" t="s">
        <v>91</v>
      </c>
      <c r="N24" s="16">
        <v>42011</v>
      </c>
      <c r="O24" s="16">
        <v>42011.694710648146</v>
      </c>
      <c r="P24" s="2">
        <v>0.36137731481481478</v>
      </c>
      <c r="Q24" t="s">
        <v>92</v>
      </c>
      <c r="R24">
        <v>23</v>
      </c>
      <c r="S24" t="s">
        <v>9</v>
      </c>
      <c r="T24">
        <v>7</v>
      </c>
      <c r="U24" t="s">
        <v>93</v>
      </c>
      <c r="V24" t="s">
        <v>96</v>
      </c>
      <c r="W24" t="s">
        <v>96</v>
      </c>
      <c r="X24" t="s">
        <v>96</v>
      </c>
      <c r="Y24" t="s">
        <v>101</v>
      </c>
      <c r="Z24" t="s">
        <v>95</v>
      </c>
      <c r="AA24" t="s">
        <v>68</v>
      </c>
      <c r="AB24" t="s">
        <v>66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127435</v>
      </c>
      <c r="AK24">
        <v>0</v>
      </c>
      <c r="AL24">
        <v>7</v>
      </c>
      <c r="AM24">
        <v>347</v>
      </c>
      <c r="AN24">
        <v>127782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97</v>
      </c>
    </row>
    <row r="25" spans="1:50" x14ac:dyDescent="0.25">
      <c r="A25" t="s">
        <v>86</v>
      </c>
      <c r="B25">
        <v>28060</v>
      </c>
      <c r="C25">
        <v>1</v>
      </c>
      <c r="D25" t="s">
        <v>87</v>
      </c>
      <c r="E25" t="s">
        <v>88</v>
      </c>
      <c r="F25">
        <v>60.006</v>
      </c>
      <c r="G25" t="s">
        <v>89</v>
      </c>
      <c r="H25" s="1">
        <v>1</v>
      </c>
      <c r="I25" s="2">
        <v>75</v>
      </c>
      <c r="J25" s="3">
        <v>867308775</v>
      </c>
      <c r="K25" t="s">
        <v>90</v>
      </c>
      <c r="L25" t="s">
        <v>91</v>
      </c>
      <c r="M25" s="1" t="s">
        <v>91</v>
      </c>
      <c r="N25" s="16">
        <v>42011</v>
      </c>
      <c r="O25" s="16">
        <v>42011.694710648146</v>
      </c>
      <c r="P25" s="2">
        <v>0.36137731481481478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17</v>
      </c>
      <c r="AJ25">
        <v>128885</v>
      </c>
      <c r="AK25">
        <v>0</v>
      </c>
      <c r="AL25" t="s">
        <v>98</v>
      </c>
      <c r="AM25">
        <v>337</v>
      </c>
      <c r="AN25">
        <v>129222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28060</v>
      </c>
      <c r="C26">
        <v>1</v>
      </c>
      <c r="D26" t="s">
        <v>87</v>
      </c>
      <c r="E26" t="s">
        <v>88</v>
      </c>
      <c r="F26">
        <v>60.006</v>
      </c>
      <c r="G26" t="s">
        <v>89</v>
      </c>
      <c r="H26" s="1">
        <v>1</v>
      </c>
      <c r="I26" s="2">
        <v>75</v>
      </c>
      <c r="J26" s="3">
        <v>867308775</v>
      </c>
      <c r="K26" t="s">
        <v>90</v>
      </c>
      <c r="L26" t="s">
        <v>91</v>
      </c>
      <c r="M26" s="1" t="s">
        <v>91</v>
      </c>
      <c r="N26" s="16">
        <v>42011</v>
      </c>
      <c r="O26" s="16">
        <v>42011.694710648146</v>
      </c>
      <c r="P26" s="2">
        <v>0.36137731481481478</v>
      </c>
      <c r="Q26" t="s">
        <v>92</v>
      </c>
      <c r="R26">
        <v>25</v>
      </c>
      <c r="S26" t="s">
        <v>9</v>
      </c>
      <c r="T26" t="s">
        <v>98</v>
      </c>
      <c r="U26" t="s">
        <v>99</v>
      </c>
      <c r="V26" t="s">
        <v>96</v>
      </c>
      <c r="W26" t="s">
        <v>96</v>
      </c>
      <c r="X26" t="s">
        <v>96</v>
      </c>
      <c r="Y26" t="s">
        <v>101</v>
      </c>
      <c r="Z26" t="s">
        <v>93</v>
      </c>
      <c r="AA26" t="s">
        <v>68</v>
      </c>
      <c r="AB26" t="s">
        <v>61</v>
      </c>
      <c r="AC26">
        <v>21</v>
      </c>
      <c r="AD26">
        <v>1</v>
      </c>
      <c r="AE26">
        <v>21</v>
      </c>
      <c r="AF26">
        <v>1</v>
      </c>
      <c r="AG26" t="s">
        <v>98</v>
      </c>
      <c r="AH26">
        <v>-999999</v>
      </c>
      <c r="AI26">
        <v>16</v>
      </c>
      <c r="AJ26">
        <v>130318</v>
      </c>
      <c r="AK26">
        <v>0</v>
      </c>
      <c r="AL26" t="s">
        <v>98</v>
      </c>
      <c r="AM26">
        <v>328</v>
      </c>
      <c r="AN26">
        <v>130646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100</v>
      </c>
    </row>
    <row r="27" spans="1:50" x14ac:dyDescent="0.25">
      <c r="A27" t="s">
        <v>86</v>
      </c>
      <c r="B27">
        <v>28060</v>
      </c>
      <c r="C27">
        <v>1</v>
      </c>
      <c r="D27" t="s">
        <v>87</v>
      </c>
      <c r="E27" t="s">
        <v>88</v>
      </c>
      <c r="F27">
        <v>60.006</v>
      </c>
      <c r="G27" t="s">
        <v>89</v>
      </c>
      <c r="H27" s="1">
        <v>1</v>
      </c>
      <c r="I27" s="2">
        <v>75</v>
      </c>
      <c r="J27" s="3">
        <v>867308775</v>
      </c>
      <c r="K27" t="s">
        <v>90</v>
      </c>
      <c r="L27" t="s">
        <v>91</v>
      </c>
      <c r="M27" s="1" t="s">
        <v>91</v>
      </c>
      <c r="N27" s="16">
        <v>42011</v>
      </c>
      <c r="O27" s="16">
        <v>42011.694710648146</v>
      </c>
      <c r="P27" s="2">
        <v>0.36137731481481478</v>
      </c>
      <c r="Q27" t="s">
        <v>92</v>
      </c>
      <c r="R27">
        <v>26</v>
      </c>
      <c r="S27" t="s">
        <v>9</v>
      </c>
      <c r="T27">
        <v>7</v>
      </c>
      <c r="U27" t="s">
        <v>93</v>
      </c>
      <c r="V27" t="s">
        <v>96</v>
      </c>
      <c r="W27" t="s">
        <v>96</v>
      </c>
      <c r="X27" t="s">
        <v>96</v>
      </c>
      <c r="Y27" t="s">
        <v>101</v>
      </c>
      <c r="Z27" t="s">
        <v>95</v>
      </c>
      <c r="AA27" t="s">
        <v>68</v>
      </c>
      <c r="AB27" t="s">
        <v>66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131752</v>
      </c>
      <c r="AK27">
        <v>0</v>
      </c>
      <c r="AL27">
        <v>7</v>
      </c>
      <c r="AM27">
        <v>334</v>
      </c>
      <c r="AN27">
        <v>132086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97</v>
      </c>
    </row>
    <row r="28" spans="1:50" x14ac:dyDescent="0.25">
      <c r="A28" t="s">
        <v>86</v>
      </c>
      <c r="B28">
        <v>28060</v>
      </c>
      <c r="C28">
        <v>1</v>
      </c>
      <c r="D28" t="s">
        <v>87</v>
      </c>
      <c r="E28" t="s">
        <v>88</v>
      </c>
      <c r="F28">
        <v>60.006</v>
      </c>
      <c r="G28" t="s">
        <v>89</v>
      </c>
      <c r="H28" s="1">
        <v>1</v>
      </c>
      <c r="I28" s="2">
        <v>75</v>
      </c>
      <c r="J28" s="3">
        <v>867308775</v>
      </c>
      <c r="K28" t="s">
        <v>90</v>
      </c>
      <c r="L28" t="s">
        <v>91</v>
      </c>
      <c r="M28" s="1" t="s">
        <v>91</v>
      </c>
      <c r="N28" s="16">
        <v>42011</v>
      </c>
      <c r="O28" s="16">
        <v>42011.694710648146</v>
      </c>
      <c r="P28" s="2">
        <v>0.36137731481481478</v>
      </c>
      <c r="Q28" t="s">
        <v>92</v>
      </c>
      <c r="R28">
        <v>27</v>
      </c>
      <c r="S28" t="s">
        <v>10</v>
      </c>
      <c r="T28">
        <v>7</v>
      </c>
      <c r="U28" t="s">
        <v>95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17</v>
      </c>
      <c r="AJ28">
        <v>133185</v>
      </c>
      <c r="AK28">
        <v>0</v>
      </c>
      <c r="AL28">
        <v>7</v>
      </c>
      <c r="AM28">
        <v>789</v>
      </c>
      <c r="AN28">
        <v>133974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97</v>
      </c>
    </row>
    <row r="29" spans="1:50" x14ac:dyDescent="0.25">
      <c r="A29" t="s">
        <v>86</v>
      </c>
      <c r="B29">
        <v>28060</v>
      </c>
      <c r="C29">
        <v>1</v>
      </c>
      <c r="D29" t="s">
        <v>87</v>
      </c>
      <c r="E29" t="s">
        <v>88</v>
      </c>
      <c r="F29">
        <v>60.006</v>
      </c>
      <c r="G29" t="s">
        <v>89</v>
      </c>
      <c r="H29" s="1">
        <v>1</v>
      </c>
      <c r="I29" s="2">
        <v>75</v>
      </c>
      <c r="J29" s="3">
        <v>867308775</v>
      </c>
      <c r="K29" t="s">
        <v>90</v>
      </c>
      <c r="L29" t="s">
        <v>91</v>
      </c>
      <c r="M29" s="1" t="s">
        <v>91</v>
      </c>
      <c r="N29" s="16">
        <v>42011</v>
      </c>
      <c r="O29" s="16">
        <v>42011.694710648146</v>
      </c>
      <c r="P29" s="2">
        <v>0.36137731481481478</v>
      </c>
      <c r="Q29" t="s">
        <v>92</v>
      </c>
      <c r="R29">
        <v>28</v>
      </c>
      <c r="S29" t="s">
        <v>9</v>
      </c>
      <c r="T29" t="s">
        <v>98</v>
      </c>
      <c r="U29" t="s">
        <v>99</v>
      </c>
      <c r="V29" t="s">
        <v>96</v>
      </c>
      <c r="W29" t="s">
        <v>96</v>
      </c>
      <c r="X29" t="s">
        <v>96</v>
      </c>
      <c r="Y29" t="s">
        <v>101</v>
      </c>
      <c r="Z29" t="s">
        <v>93</v>
      </c>
      <c r="AA29" t="s">
        <v>68</v>
      </c>
      <c r="AB29" t="s">
        <v>61</v>
      </c>
      <c r="AC29">
        <v>24</v>
      </c>
      <c r="AD29">
        <v>1</v>
      </c>
      <c r="AE29">
        <v>24</v>
      </c>
      <c r="AF29">
        <v>1</v>
      </c>
      <c r="AG29" t="s">
        <v>98</v>
      </c>
      <c r="AH29">
        <v>-999999</v>
      </c>
      <c r="AI29">
        <v>17</v>
      </c>
      <c r="AJ29">
        <v>135068</v>
      </c>
      <c r="AK29">
        <v>0</v>
      </c>
      <c r="AL29" t="s">
        <v>98</v>
      </c>
      <c r="AM29">
        <v>442</v>
      </c>
      <c r="AN29">
        <v>135510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100</v>
      </c>
    </row>
    <row r="30" spans="1:50" x14ac:dyDescent="0.25">
      <c r="A30" t="s">
        <v>86</v>
      </c>
      <c r="B30">
        <v>28060</v>
      </c>
      <c r="C30">
        <v>1</v>
      </c>
      <c r="D30" t="s">
        <v>87</v>
      </c>
      <c r="E30" t="s">
        <v>88</v>
      </c>
      <c r="F30">
        <v>60.006</v>
      </c>
      <c r="G30" t="s">
        <v>89</v>
      </c>
      <c r="H30" s="1">
        <v>1</v>
      </c>
      <c r="I30" s="2">
        <v>75</v>
      </c>
      <c r="J30" s="3">
        <v>867308775</v>
      </c>
      <c r="K30" t="s">
        <v>90</v>
      </c>
      <c r="L30" t="s">
        <v>91</v>
      </c>
      <c r="M30" s="1" t="s">
        <v>91</v>
      </c>
      <c r="N30" s="16">
        <v>42011</v>
      </c>
      <c r="O30" s="16">
        <v>42011.694710648146</v>
      </c>
      <c r="P30" s="2">
        <v>0.36137731481481478</v>
      </c>
      <c r="Q30" t="s">
        <v>92</v>
      </c>
      <c r="R30">
        <v>29</v>
      </c>
      <c r="S30" t="s">
        <v>9</v>
      </c>
      <c r="T30" t="s">
        <v>98</v>
      </c>
      <c r="U30" t="s">
        <v>99</v>
      </c>
      <c r="V30" t="s">
        <v>96</v>
      </c>
      <c r="W30" t="s">
        <v>96</v>
      </c>
      <c r="X30" t="s">
        <v>96</v>
      </c>
      <c r="Y30" t="s">
        <v>101</v>
      </c>
      <c r="Z30" t="s">
        <v>93</v>
      </c>
      <c r="AA30" t="s">
        <v>68</v>
      </c>
      <c r="AB30" t="s">
        <v>61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17</v>
      </c>
      <c r="AJ30">
        <v>136618</v>
      </c>
      <c r="AK30">
        <v>0</v>
      </c>
      <c r="AL30" t="s">
        <v>98</v>
      </c>
      <c r="AM30">
        <v>380</v>
      </c>
      <c r="AN30">
        <v>136998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28060</v>
      </c>
      <c r="C31">
        <v>1</v>
      </c>
      <c r="D31" t="s">
        <v>87</v>
      </c>
      <c r="E31" t="s">
        <v>88</v>
      </c>
      <c r="F31">
        <v>60.006</v>
      </c>
      <c r="G31" t="s">
        <v>89</v>
      </c>
      <c r="H31" s="1">
        <v>1</v>
      </c>
      <c r="I31" s="2">
        <v>75</v>
      </c>
      <c r="J31" s="3">
        <v>867308775</v>
      </c>
      <c r="K31" t="s">
        <v>90</v>
      </c>
      <c r="L31" t="s">
        <v>91</v>
      </c>
      <c r="M31" s="1" t="s">
        <v>91</v>
      </c>
      <c r="N31" s="16">
        <v>42011</v>
      </c>
      <c r="O31" s="16">
        <v>42011.694710648146</v>
      </c>
      <c r="P31" s="2">
        <v>0.36137731481481478</v>
      </c>
      <c r="Q31" t="s">
        <v>92</v>
      </c>
      <c r="R31">
        <v>30</v>
      </c>
      <c r="S31" t="s">
        <v>9</v>
      </c>
      <c r="T31">
        <v>7</v>
      </c>
      <c r="U31" t="s">
        <v>93</v>
      </c>
      <c r="V31" t="s">
        <v>96</v>
      </c>
      <c r="W31" t="s">
        <v>96</v>
      </c>
      <c r="X31" t="s">
        <v>96</v>
      </c>
      <c r="Y31" t="s">
        <v>101</v>
      </c>
      <c r="Z31" t="s">
        <v>95</v>
      </c>
      <c r="AA31" t="s">
        <v>68</v>
      </c>
      <c r="AB31" t="s">
        <v>66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138101</v>
      </c>
      <c r="AK31">
        <v>0</v>
      </c>
      <c r="AL31">
        <v>7</v>
      </c>
      <c r="AM31">
        <v>385</v>
      </c>
      <c r="AN31">
        <v>138486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28060</v>
      </c>
      <c r="C32">
        <v>1</v>
      </c>
      <c r="D32" t="s">
        <v>87</v>
      </c>
      <c r="E32" t="s">
        <v>88</v>
      </c>
      <c r="F32">
        <v>60.006</v>
      </c>
      <c r="G32" t="s">
        <v>89</v>
      </c>
      <c r="H32" s="1">
        <v>1</v>
      </c>
      <c r="I32" s="2">
        <v>75</v>
      </c>
      <c r="J32" s="3">
        <v>867308775</v>
      </c>
      <c r="K32" t="s">
        <v>90</v>
      </c>
      <c r="L32" t="s">
        <v>91</v>
      </c>
      <c r="M32" s="1" t="s">
        <v>91</v>
      </c>
      <c r="N32" s="16">
        <v>42011</v>
      </c>
      <c r="O32" s="16">
        <v>42011.694710648146</v>
      </c>
      <c r="P32" s="2">
        <v>0.36137731481481478</v>
      </c>
      <c r="Q32" t="s">
        <v>92</v>
      </c>
      <c r="R32">
        <v>31</v>
      </c>
      <c r="S32" t="s">
        <v>9</v>
      </c>
      <c r="T32">
        <v>7</v>
      </c>
      <c r="U32" t="s">
        <v>93</v>
      </c>
      <c r="V32" t="s">
        <v>96</v>
      </c>
      <c r="W32" t="s">
        <v>96</v>
      </c>
      <c r="X32" t="s">
        <v>96</v>
      </c>
      <c r="Y32" t="s">
        <v>101</v>
      </c>
      <c r="Z32" t="s">
        <v>95</v>
      </c>
      <c r="AA32" t="s">
        <v>68</v>
      </c>
      <c r="AB32" t="s">
        <v>66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139584</v>
      </c>
      <c r="AK32">
        <v>0</v>
      </c>
      <c r="AL32">
        <v>7</v>
      </c>
      <c r="AM32">
        <v>326</v>
      </c>
      <c r="AN32">
        <v>139910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28060</v>
      </c>
      <c r="C33">
        <v>1</v>
      </c>
      <c r="D33" t="s">
        <v>87</v>
      </c>
      <c r="E33" t="s">
        <v>88</v>
      </c>
      <c r="F33">
        <v>60.006</v>
      </c>
      <c r="G33" t="s">
        <v>89</v>
      </c>
      <c r="H33" s="1">
        <v>1</v>
      </c>
      <c r="I33" s="2">
        <v>75</v>
      </c>
      <c r="J33" s="3">
        <v>867308775</v>
      </c>
      <c r="K33" t="s">
        <v>90</v>
      </c>
      <c r="L33" t="s">
        <v>91</v>
      </c>
      <c r="M33" s="1" t="s">
        <v>91</v>
      </c>
      <c r="N33" s="16">
        <v>42011</v>
      </c>
      <c r="O33" s="16">
        <v>42011.694710648146</v>
      </c>
      <c r="P33" s="2">
        <v>0.36137731481481478</v>
      </c>
      <c r="Q33" t="s">
        <v>92</v>
      </c>
      <c r="R33">
        <v>32</v>
      </c>
      <c r="S33" t="s">
        <v>9</v>
      </c>
      <c r="T33">
        <v>7</v>
      </c>
      <c r="U33" t="s">
        <v>93</v>
      </c>
      <c r="V33" t="s">
        <v>96</v>
      </c>
      <c r="W33" t="s">
        <v>96</v>
      </c>
      <c r="X33" t="s">
        <v>96</v>
      </c>
      <c r="Y33" t="s">
        <v>101</v>
      </c>
      <c r="Z33" t="s">
        <v>95</v>
      </c>
      <c r="AA33" t="s">
        <v>68</v>
      </c>
      <c r="AB33" t="s">
        <v>66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141017</v>
      </c>
      <c r="AK33">
        <v>0</v>
      </c>
      <c r="AL33">
        <v>7</v>
      </c>
      <c r="AM33">
        <v>413</v>
      </c>
      <c r="AN33">
        <v>141430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97</v>
      </c>
    </row>
    <row r="34" spans="1:50" x14ac:dyDescent="0.25">
      <c r="A34" t="s">
        <v>86</v>
      </c>
      <c r="B34">
        <v>28060</v>
      </c>
      <c r="C34">
        <v>1</v>
      </c>
      <c r="D34" t="s">
        <v>87</v>
      </c>
      <c r="E34" t="s">
        <v>88</v>
      </c>
      <c r="F34">
        <v>60.006</v>
      </c>
      <c r="G34" t="s">
        <v>89</v>
      </c>
      <c r="H34" s="1">
        <v>1</v>
      </c>
      <c r="I34" s="2">
        <v>75</v>
      </c>
      <c r="J34" s="3">
        <v>867308775</v>
      </c>
      <c r="K34" t="s">
        <v>90</v>
      </c>
      <c r="L34" t="s">
        <v>91</v>
      </c>
      <c r="M34" s="1" t="s">
        <v>91</v>
      </c>
      <c r="N34" s="16">
        <v>42011</v>
      </c>
      <c r="O34" s="16">
        <v>42011.694710648146</v>
      </c>
      <c r="P34" s="2">
        <v>0.36137731481481478</v>
      </c>
      <c r="Q34" t="s">
        <v>92</v>
      </c>
      <c r="R34">
        <v>33</v>
      </c>
      <c r="S34" t="s">
        <v>10</v>
      </c>
      <c r="T34" t="s">
        <v>98</v>
      </c>
      <c r="U34" t="s">
        <v>93</v>
      </c>
      <c r="V34" t="s">
        <v>96</v>
      </c>
      <c r="W34" t="s">
        <v>96</v>
      </c>
      <c r="X34" t="s">
        <v>96</v>
      </c>
      <c r="Y34" t="s">
        <v>101</v>
      </c>
      <c r="Z34" t="s">
        <v>99</v>
      </c>
      <c r="AA34" t="s">
        <v>68</v>
      </c>
      <c r="AB34" t="s">
        <v>66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17</v>
      </c>
      <c r="AJ34">
        <v>142534</v>
      </c>
      <c r="AK34">
        <v>0</v>
      </c>
      <c r="AL34" t="s">
        <v>98</v>
      </c>
      <c r="AM34">
        <v>592</v>
      </c>
      <c r="AN34">
        <v>143126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28060</v>
      </c>
      <c r="C35">
        <v>1</v>
      </c>
      <c r="D35" t="s">
        <v>87</v>
      </c>
      <c r="E35" t="s">
        <v>88</v>
      </c>
      <c r="F35">
        <v>60.006</v>
      </c>
      <c r="G35" t="s">
        <v>89</v>
      </c>
      <c r="H35" s="1">
        <v>1</v>
      </c>
      <c r="I35" s="2">
        <v>75</v>
      </c>
      <c r="J35" s="3">
        <v>867308775</v>
      </c>
      <c r="K35" t="s">
        <v>90</v>
      </c>
      <c r="L35" t="s">
        <v>91</v>
      </c>
      <c r="M35" s="1" t="s">
        <v>91</v>
      </c>
      <c r="N35" s="16">
        <v>42011</v>
      </c>
      <c r="O35" s="16">
        <v>42011.694710648146</v>
      </c>
      <c r="P35" s="2">
        <v>0.36137731481481478</v>
      </c>
      <c r="Q35" t="s">
        <v>92</v>
      </c>
      <c r="R35">
        <v>34</v>
      </c>
      <c r="S35" t="s">
        <v>9</v>
      </c>
      <c r="T35">
        <v>7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95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144234</v>
      </c>
      <c r="AK35">
        <v>0</v>
      </c>
      <c r="AL35">
        <v>7</v>
      </c>
      <c r="AM35">
        <v>540</v>
      </c>
      <c r="AN35">
        <v>144774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97</v>
      </c>
    </row>
    <row r="36" spans="1:50" x14ac:dyDescent="0.25">
      <c r="A36" t="s">
        <v>86</v>
      </c>
      <c r="B36">
        <v>28060</v>
      </c>
      <c r="C36">
        <v>1</v>
      </c>
      <c r="D36" t="s">
        <v>87</v>
      </c>
      <c r="E36" t="s">
        <v>88</v>
      </c>
      <c r="F36">
        <v>60.006</v>
      </c>
      <c r="G36" t="s">
        <v>89</v>
      </c>
      <c r="H36" s="1">
        <v>1</v>
      </c>
      <c r="I36" s="2">
        <v>75</v>
      </c>
      <c r="J36" s="3">
        <v>867308775</v>
      </c>
      <c r="K36" t="s">
        <v>90</v>
      </c>
      <c r="L36" t="s">
        <v>91</v>
      </c>
      <c r="M36" s="1" t="s">
        <v>91</v>
      </c>
      <c r="N36" s="16">
        <v>42011</v>
      </c>
      <c r="O36" s="16">
        <v>42011.694710648146</v>
      </c>
      <c r="P36" s="2">
        <v>0.36137731481481478</v>
      </c>
      <c r="Q36" t="s">
        <v>92</v>
      </c>
      <c r="R36">
        <v>35</v>
      </c>
      <c r="S36" t="s">
        <v>10</v>
      </c>
      <c r="T36" t="s">
        <v>98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99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 t="s">
        <v>98</v>
      </c>
      <c r="AH36">
        <v>-999999</v>
      </c>
      <c r="AI36">
        <v>17</v>
      </c>
      <c r="AJ36">
        <v>145884</v>
      </c>
      <c r="AK36">
        <v>0</v>
      </c>
      <c r="AL36" t="s">
        <v>98</v>
      </c>
      <c r="AM36">
        <v>538</v>
      </c>
      <c r="AN36">
        <v>146422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100</v>
      </c>
    </row>
    <row r="37" spans="1:50" x14ac:dyDescent="0.25">
      <c r="A37" t="s">
        <v>86</v>
      </c>
      <c r="B37">
        <v>28060</v>
      </c>
      <c r="C37">
        <v>1</v>
      </c>
      <c r="D37" t="s">
        <v>87</v>
      </c>
      <c r="E37" t="s">
        <v>88</v>
      </c>
      <c r="F37">
        <v>60.006</v>
      </c>
      <c r="G37" t="s">
        <v>89</v>
      </c>
      <c r="H37" s="1">
        <v>1</v>
      </c>
      <c r="I37" s="2">
        <v>75</v>
      </c>
      <c r="J37" s="3">
        <v>867308775</v>
      </c>
      <c r="K37" t="s">
        <v>90</v>
      </c>
      <c r="L37" t="s">
        <v>91</v>
      </c>
      <c r="M37" s="1" t="s">
        <v>91</v>
      </c>
      <c r="N37" s="16">
        <v>42011</v>
      </c>
      <c r="O37" s="16">
        <v>42011.694710648146</v>
      </c>
      <c r="P37" s="2">
        <v>0.36137731481481478</v>
      </c>
      <c r="Q37" t="s">
        <v>92</v>
      </c>
      <c r="R37">
        <v>36</v>
      </c>
      <c r="S37" t="s">
        <v>9</v>
      </c>
      <c r="T37" t="s">
        <v>98</v>
      </c>
      <c r="U37" t="s">
        <v>99</v>
      </c>
      <c r="V37" t="s">
        <v>96</v>
      </c>
      <c r="W37" t="s">
        <v>96</v>
      </c>
      <c r="X37" t="s">
        <v>96</v>
      </c>
      <c r="Y37" t="s">
        <v>101</v>
      </c>
      <c r="Z37" t="s">
        <v>93</v>
      </c>
      <c r="AA37" t="s">
        <v>68</v>
      </c>
      <c r="AB37" t="s">
        <v>61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17</v>
      </c>
      <c r="AJ37">
        <v>147517</v>
      </c>
      <c r="AK37">
        <v>0</v>
      </c>
      <c r="AL37" t="s">
        <v>98</v>
      </c>
      <c r="AM37">
        <v>537</v>
      </c>
      <c r="AN37">
        <v>148054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28060</v>
      </c>
      <c r="C38">
        <v>1</v>
      </c>
      <c r="D38" t="s">
        <v>87</v>
      </c>
      <c r="E38" t="s">
        <v>88</v>
      </c>
      <c r="F38">
        <v>60.006</v>
      </c>
      <c r="G38" t="s">
        <v>89</v>
      </c>
      <c r="H38" s="1">
        <v>1</v>
      </c>
      <c r="I38" s="2">
        <v>75</v>
      </c>
      <c r="J38" s="3">
        <v>867308775</v>
      </c>
      <c r="K38" t="s">
        <v>90</v>
      </c>
      <c r="L38" t="s">
        <v>91</v>
      </c>
      <c r="M38" s="1" t="s">
        <v>91</v>
      </c>
      <c r="N38" s="16">
        <v>42011</v>
      </c>
      <c r="O38" s="16">
        <v>42011.694710648146</v>
      </c>
      <c r="P38" s="2">
        <v>0.36137731481481478</v>
      </c>
      <c r="Q38" t="s">
        <v>92</v>
      </c>
      <c r="R38">
        <v>37</v>
      </c>
      <c r="S38" t="s">
        <v>9</v>
      </c>
      <c r="T38" t="s">
        <v>98</v>
      </c>
      <c r="U38" t="s">
        <v>99</v>
      </c>
      <c r="V38" t="s">
        <v>96</v>
      </c>
      <c r="W38" t="s">
        <v>96</v>
      </c>
      <c r="X38" t="s">
        <v>96</v>
      </c>
      <c r="Y38" t="s">
        <v>101</v>
      </c>
      <c r="Z38" t="s">
        <v>93</v>
      </c>
      <c r="AA38" t="s">
        <v>68</v>
      </c>
      <c r="AB38" t="s">
        <v>61</v>
      </c>
      <c r="AC38">
        <v>33</v>
      </c>
      <c r="AD38">
        <v>1</v>
      </c>
      <c r="AE38">
        <v>33</v>
      </c>
      <c r="AF38">
        <v>1</v>
      </c>
      <c r="AG38" t="s">
        <v>98</v>
      </c>
      <c r="AH38">
        <v>-999999</v>
      </c>
      <c r="AI38">
        <v>17</v>
      </c>
      <c r="AJ38">
        <v>149150</v>
      </c>
      <c r="AK38">
        <v>0</v>
      </c>
      <c r="AL38" t="s">
        <v>98</v>
      </c>
      <c r="AM38">
        <v>360</v>
      </c>
      <c r="AN38">
        <v>149510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100</v>
      </c>
    </row>
    <row r="39" spans="1:50" x14ac:dyDescent="0.25">
      <c r="A39" t="s">
        <v>86</v>
      </c>
      <c r="B39">
        <v>28060</v>
      </c>
      <c r="C39">
        <v>1</v>
      </c>
      <c r="D39" t="s">
        <v>87</v>
      </c>
      <c r="E39" t="s">
        <v>88</v>
      </c>
      <c r="F39">
        <v>60.006</v>
      </c>
      <c r="G39" t="s">
        <v>89</v>
      </c>
      <c r="H39" s="1">
        <v>1</v>
      </c>
      <c r="I39" s="2">
        <v>75</v>
      </c>
      <c r="J39" s="3">
        <v>867308775</v>
      </c>
      <c r="K39" t="s">
        <v>90</v>
      </c>
      <c r="L39" t="s">
        <v>91</v>
      </c>
      <c r="M39" s="1" t="s">
        <v>91</v>
      </c>
      <c r="N39" s="16">
        <v>42011</v>
      </c>
      <c r="O39" s="16">
        <v>42011.694710648146</v>
      </c>
      <c r="P39" s="2">
        <v>0.36137731481481478</v>
      </c>
      <c r="Q39" t="s">
        <v>92</v>
      </c>
      <c r="R39">
        <v>38</v>
      </c>
      <c r="S39" t="s">
        <v>10</v>
      </c>
      <c r="T39">
        <v>7</v>
      </c>
      <c r="U39" t="s">
        <v>95</v>
      </c>
      <c r="V39" t="s">
        <v>96</v>
      </c>
      <c r="W39" t="s">
        <v>96</v>
      </c>
      <c r="X39" t="s">
        <v>96</v>
      </c>
      <c r="Y39" t="s">
        <v>101</v>
      </c>
      <c r="Z39" t="s">
        <v>93</v>
      </c>
      <c r="AA39" t="s">
        <v>68</v>
      </c>
      <c r="AB39" t="s">
        <v>61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150617</v>
      </c>
      <c r="AK39">
        <v>0</v>
      </c>
      <c r="AL39">
        <v>7</v>
      </c>
      <c r="AM39">
        <v>349</v>
      </c>
      <c r="AN39">
        <v>150966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28060</v>
      </c>
      <c r="C40">
        <v>1</v>
      </c>
      <c r="D40" t="s">
        <v>87</v>
      </c>
      <c r="E40" t="s">
        <v>88</v>
      </c>
      <c r="F40">
        <v>60.006</v>
      </c>
      <c r="G40" t="s">
        <v>89</v>
      </c>
      <c r="H40" s="1">
        <v>1</v>
      </c>
      <c r="I40" s="2">
        <v>75</v>
      </c>
      <c r="J40" s="3">
        <v>867308775</v>
      </c>
      <c r="K40" t="s">
        <v>90</v>
      </c>
      <c r="L40" t="s">
        <v>91</v>
      </c>
      <c r="M40" s="1" t="s">
        <v>91</v>
      </c>
      <c r="N40" s="16">
        <v>42011</v>
      </c>
      <c r="O40" s="16">
        <v>42011.694710648146</v>
      </c>
      <c r="P40" s="2">
        <v>0.36137731481481478</v>
      </c>
      <c r="Q40" t="s">
        <v>92</v>
      </c>
      <c r="R40">
        <v>39</v>
      </c>
      <c r="S40" t="s">
        <v>10</v>
      </c>
      <c r="T40">
        <v>7</v>
      </c>
      <c r="U40" t="s">
        <v>95</v>
      </c>
      <c r="V40" t="s">
        <v>96</v>
      </c>
      <c r="W40" t="s">
        <v>96</v>
      </c>
      <c r="X40" t="s">
        <v>96</v>
      </c>
      <c r="Y40" t="s">
        <v>101</v>
      </c>
      <c r="Z40" t="s">
        <v>93</v>
      </c>
      <c r="AA40" t="s">
        <v>68</v>
      </c>
      <c r="AB40" t="s">
        <v>61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152066</v>
      </c>
      <c r="AK40">
        <v>0</v>
      </c>
      <c r="AL40">
        <v>7</v>
      </c>
      <c r="AM40">
        <v>500</v>
      </c>
      <c r="AN40">
        <v>152566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28060</v>
      </c>
      <c r="C41">
        <v>1</v>
      </c>
      <c r="D41" t="s">
        <v>87</v>
      </c>
      <c r="E41" t="s">
        <v>88</v>
      </c>
      <c r="F41">
        <v>60.006</v>
      </c>
      <c r="G41" t="s">
        <v>89</v>
      </c>
      <c r="H41" s="1">
        <v>1</v>
      </c>
      <c r="I41" s="2">
        <v>75</v>
      </c>
      <c r="J41" s="3">
        <v>867308775</v>
      </c>
      <c r="K41" t="s">
        <v>90</v>
      </c>
      <c r="L41" t="s">
        <v>91</v>
      </c>
      <c r="M41" s="1" t="s">
        <v>91</v>
      </c>
      <c r="N41" s="16">
        <v>42011</v>
      </c>
      <c r="O41" s="16">
        <v>42011.694710648146</v>
      </c>
      <c r="P41" s="2">
        <v>0.36137731481481478</v>
      </c>
      <c r="Q41" t="s">
        <v>92</v>
      </c>
      <c r="R41">
        <v>40</v>
      </c>
      <c r="S41" t="s">
        <v>10</v>
      </c>
      <c r="T41" t="s">
        <v>98</v>
      </c>
      <c r="U41" t="s">
        <v>93</v>
      </c>
      <c r="V41" t="s">
        <v>96</v>
      </c>
      <c r="W41" t="s">
        <v>96</v>
      </c>
      <c r="X41" t="s">
        <v>96</v>
      </c>
      <c r="Y41" t="s">
        <v>101</v>
      </c>
      <c r="Z41" t="s">
        <v>99</v>
      </c>
      <c r="AA41" t="s">
        <v>68</v>
      </c>
      <c r="AB41" t="s">
        <v>66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153666</v>
      </c>
      <c r="AK41">
        <v>0</v>
      </c>
      <c r="AL41" t="s">
        <v>98</v>
      </c>
      <c r="AM41">
        <v>420</v>
      </c>
      <c r="AN41">
        <v>154086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28060</v>
      </c>
      <c r="C42">
        <v>1</v>
      </c>
      <c r="D42" t="s">
        <v>87</v>
      </c>
      <c r="E42" t="s">
        <v>88</v>
      </c>
      <c r="F42">
        <v>60.006</v>
      </c>
      <c r="G42" t="s">
        <v>89</v>
      </c>
      <c r="H42" s="1">
        <v>1</v>
      </c>
      <c r="I42" s="2">
        <v>75</v>
      </c>
      <c r="J42" s="3">
        <v>867308775</v>
      </c>
      <c r="K42" t="s">
        <v>90</v>
      </c>
      <c r="L42" t="s">
        <v>91</v>
      </c>
      <c r="M42" s="1" t="s">
        <v>91</v>
      </c>
      <c r="N42" s="16">
        <v>42011</v>
      </c>
      <c r="O42" s="16">
        <v>42011.694710648146</v>
      </c>
      <c r="P42" s="2">
        <v>0.36137731481481478</v>
      </c>
      <c r="Q42" t="s">
        <v>92</v>
      </c>
      <c r="R42">
        <v>41</v>
      </c>
      <c r="S42" t="s">
        <v>9</v>
      </c>
      <c r="T42">
        <v>7</v>
      </c>
      <c r="U42" t="s">
        <v>93</v>
      </c>
      <c r="V42" t="s">
        <v>96</v>
      </c>
      <c r="W42" t="s">
        <v>96</v>
      </c>
      <c r="X42" t="s">
        <v>96</v>
      </c>
      <c r="Y42" t="s">
        <v>101</v>
      </c>
      <c r="Z42" t="s">
        <v>95</v>
      </c>
      <c r="AA42" t="s">
        <v>68</v>
      </c>
      <c r="AB42" t="s">
        <v>66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17</v>
      </c>
      <c r="AJ42">
        <v>155183</v>
      </c>
      <c r="AK42">
        <v>0</v>
      </c>
      <c r="AL42">
        <v>7</v>
      </c>
      <c r="AM42">
        <v>599</v>
      </c>
      <c r="AN42">
        <v>155782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97</v>
      </c>
    </row>
    <row r="43" spans="1:50" x14ac:dyDescent="0.25">
      <c r="A43" t="s">
        <v>86</v>
      </c>
      <c r="B43">
        <v>28060</v>
      </c>
      <c r="C43">
        <v>1</v>
      </c>
      <c r="D43" t="s">
        <v>87</v>
      </c>
      <c r="E43" t="s">
        <v>88</v>
      </c>
      <c r="F43">
        <v>60.006</v>
      </c>
      <c r="G43" t="s">
        <v>89</v>
      </c>
      <c r="H43" s="1">
        <v>1</v>
      </c>
      <c r="I43" s="2">
        <v>75</v>
      </c>
      <c r="J43" s="3">
        <v>867308775</v>
      </c>
      <c r="K43" t="s">
        <v>90</v>
      </c>
      <c r="L43" t="s">
        <v>91</v>
      </c>
      <c r="M43" s="1" t="s">
        <v>91</v>
      </c>
      <c r="N43" s="16">
        <v>42011</v>
      </c>
      <c r="O43" s="16">
        <v>42011.694710648146</v>
      </c>
      <c r="P43" s="2">
        <v>0.36137731481481478</v>
      </c>
      <c r="Q43" t="s">
        <v>92</v>
      </c>
      <c r="R43">
        <v>42</v>
      </c>
      <c r="S43" t="s">
        <v>9</v>
      </c>
      <c r="T43" t="s">
        <v>98</v>
      </c>
      <c r="U43" t="s">
        <v>99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 t="s">
        <v>98</v>
      </c>
      <c r="AH43">
        <v>-999999</v>
      </c>
      <c r="AI43">
        <v>17</v>
      </c>
      <c r="AJ43">
        <v>156883</v>
      </c>
      <c r="AK43">
        <v>0</v>
      </c>
      <c r="AL43" t="s">
        <v>98</v>
      </c>
      <c r="AM43">
        <v>467</v>
      </c>
      <c r="AN43">
        <v>157350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100</v>
      </c>
    </row>
    <row r="44" spans="1:50" x14ac:dyDescent="0.25">
      <c r="A44" t="s">
        <v>86</v>
      </c>
      <c r="B44">
        <v>28060</v>
      </c>
      <c r="C44">
        <v>1</v>
      </c>
      <c r="D44" t="s">
        <v>87</v>
      </c>
      <c r="E44" t="s">
        <v>88</v>
      </c>
      <c r="F44">
        <v>60.006</v>
      </c>
      <c r="G44" t="s">
        <v>89</v>
      </c>
      <c r="H44" s="1">
        <v>1</v>
      </c>
      <c r="I44" s="2">
        <v>75</v>
      </c>
      <c r="J44" s="3">
        <v>867308775</v>
      </c>
      <c r="K44" t="s">
        <v>90</v>
      </c>
      <c r="L44" t="s">
        <v>91</v>
      </c>
      <c r="M44" s="1" t="s">
        <v>91</v>
      </c>
      <c r="N44" s="16">
        <v>42011</v>
      </c>
      <c r="O44" s="16">
        <v>42011.694710648146</v>
      </c>
      <c r="P44" s="2">
        <v>0.36137731481481478</v>
      </c>
      <c r="Q44" t="s">
        <v>92</v>
      </c>
      <c r="R44">
        <v>43</v>
      </c>
      <c r="S44" t="s">
        <v>9</v>
      </c>
      <c r="T44" t="s">
        <v>98</v>
      </c>
      <c r="U44" t="s">
        <v>99</v>
      </c>
      <c r="V44" t="s">
        <v>96</v>
      </c>
      <c r="W44" t="s">
        <v>96</v>
      </c>
      <c r="X44" t="s">
        <v>96</v>
      </c>
      <c r="Y44" t="s">
        <v>101</v>
      </c>
      <c r="Z44" t="s">
        <v>93</v>
      </c>
      <c r="AA44" t="s">
        <v>68</v>
      </c>
      <c r="AB44" t="s">
        <v>61</v>
      </c>
      <c r="AC44">
        <v>39</v>
      </c>
      <c r="AD44">
        <v>1</v>
      </c>
      <c r="AE44">
        <v>39</v>
      </c>
      <c r="AF44">
        <v>1</v>
      </c>
      <c r="AG44" t="s">
        <v>98</v>
      </c>
      <c r="AH44">
        <v>-999999</v>
      </c>
      <c r="AI44">
        <v>16</v>
      </c>
      <c r="AJ44">
        <v>158449</v>
      </c>
      <c r="AK44">
        <v>0</v>
      </c>
      <c r="AL44" t="s">
        <v>98</v>
      </c>
      <c r="AM44">
        <v>517</v>
      </c>
      <c r="AN44">
        <v>158966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100</v>
      </c>
    </row>
    <row r="45" spans="1:50" x14ac:dyDescent="0.25">
      <c r="A45" t="s">
        <v>86</v>
      </c>
      <c r="B45">
        <v>28060</v>
      </c>
      <c r="C45">
        <v>1</v>
      </c>
      <c r="D45" t="s">
        <v>87</v>
      </c>
      <c r="E45" t="s">
        <v>88</v>
      </c>
      <c r="F45">
        <v>60.006</v>
      </c>
      <c r="G45" t="s">
        <v>89</v>
      </c>
      <c r="H45" s="1">
        <v>1</v>
      </c>
      <c r="I45" s="2">
        <v>75</v>
      </c>
      <c r="J45" s="3">
        <v>867308775</v>
      </c>
      <c r="K45" t="s">
        <v>90</v>
      </c>
      <c r="L45" t="s">
        <v>91</v>
      </c>
      <c r="M45" s="1" t="s">
        <v>91</v>
      </c>
      <c r="N45" s="16">
        <v>42011</v>
      </c>
      <c r="O45" s="16">
        <v>42011.694710648146</v>
      </c>
      <c r="P45" s="2">
        <v>0.36137731481481478</v>
      </c>
      <c r="Q45" t="s">
        <v>92</v>
      </c>
      <c r="R45">
        <v>44</v>
      </c>
      <c r="S45" t="s">
        <v>9</v>
      </c>
      <c r="T45">
        <v>7</v>
      </c>
      <c r="U45" t="s">
        <v>93</v>
      </c>
      <c r="V45" t="s">
        <v>96</v>
      </c>
      <c r="W45" t="s">
        <v>96</v>
      </c>
      <c r="X45" t="s">
        <v>96</v>
      </c>
      <c r="Y45" t="s">
        <v>101</v>
      </c>
      <c r="Z45" t="s">
        <v>95</v>
      </c>
      <c r="AA45" t="s">
        <v>68</v>
      </c>
      <c r="AB45" t="s">
        <v>66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17</v>
      </c>
      <c r="AJ45">
        <v>160066</v>
      </c>
      <c r="AK45">
        <v>0</v>
      </c>
      <c r="AL45">
        <v>7</v>
      </c>
      <c r="AM45">
        <v>388</v>
      </c>
      <c r="AN45">
        <v>160454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97</v>
      </c>
    </row>
    <row r="46" spans="1:50" x14ac:dyDescent="0.25">
      <c r="A46" t="s">
        <v>86</v>
      </c>
      <c r="B46">
        <v>28060</v>
      </c>
      <c r="C46">
        <v>1</v>
      </c>
      <c r="D46" t="s">
        <v>87</v>
      </c>
      <c r="E46" t="s">
        <v>88</v>
      </c>
      <c r="F46">
        <v>60.006</v>
      </c>
      <c r="G46" t="s">
        <v>89</v>
      </c>
      <c r="H46" s="1">
        <v>1</v>
      </c>
      <c r="I46" s="2">
        <v>75</v>
      </c>
      <c r="J46" s="3">
        <v>867308775</v>
      </c>
      <c r="K46" t="s">
        <v>90</v>
      </c>
      <c r="L46" t="s">
        <v>91</v>
      </c>
      <c r="M46" s="1" t="s">
        <v>91</v>
      </c>
      <c r="N46" s="16">
        <v>42011</v>
      </c>
      <c r="O46" s="16">
        <v>42011.694710648146</v>
      </c>
      <c r="P46" s="2">
        <v>0.36137731481481478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17</v>
      </c>
      <c r="AJ46">
        <v>161549</v>
      </c>
      <c r="AK46">
        <v>0</v>
      </c>
      <c r="AL46" t="s">
        <v>98</v>
      </c>
      <c r="AM46">
        <v>441</v>
      </c>
      <c r="AN46">
        <v>161990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28060</v>
      </c>
      <c r="C47">
        <v>1</v>
      </c>
      <c r="D47" t="s">
        <v>87</v>
      </c>
      <c r="E47" t="s">
        <v>88</v>
      </c>
      <c r="F47">
        <v>60.006</v>
      </c>
      <c r="G47" t="s">
        <v>89</v>
      </c>
      <c r="H47" s="1">
        <v>1</v>
      </c>
      <c r="I47" s="2">
        <v>75</v>
      </c>
      <c r="J47" s="3">
        <v>867308775</v>
      </c>
      <c r="K47" t="s">
        <v>90</v>
      </c>
      <c r="L47" t="s">
        <v>91</v>
      </c>
      <c r="M47" s="1" t="s">
        <v>91</v>
      </c>
      <c r="N47" s="16">
        <v>42011</v>
      </c>
      <c r="O47" s="16">
        <v>42011.694710648146</v>
      </c>
      <c r="P47" s="2">
        <v>0.36137731481481478</v>
      </c>
      <c r="Q47" t="s">
        <v>92</v>
      </c>
      <c r="R47">
        <v>46</v>
      </c>
      <c r="S47" t="s">
        <v>9</v>
      </c>
      <c r="T47" t="s">
        <v>98</v>
      </c>
      <c r="U47" t="s">
        <v>99</v>
      </c>
      <c r="V47" t="s">
        <v>96</v>
      </c>
      <c r="W47" t="s">
        <v>96</v>
      </c>
      <c r="X47" t="s">
        <v>96</v>
      </c>
      <c r="Y47" t="s">
        <v>101</v>
      </c>
      <c r="Z47" t="s">
        <v>93</v>
      </c>
      <c r="AA47" t="s">
        <v>68</v>
      </c>
      <c r="AB47" t="s">
        <v>61</v>
      </c>
      <c r="AC47">
        <v>42</v>
      </c>
      <c r="AD47">
        <v>1</v>
      </c>
      <c r="AE47">
        <v>42</v>
      </c>
      <c r="AF47">
        <v>1</v>
      </c>
      <c r="AG47" t="s">
        <v>98</v>
      </c>
      <c r="AH47">
        <v>-999999</v>
      </c>
      <c r="AI47">
        <v>17</v>
      </c>
      <c r="AJ47">
        <v>163099</v>
      </c>
      <c r="AK47">
        <v>0</v>
      </c>
      <c r="AL47" t="s">
        <v>98</v>
      </c>
      <c r="AM47">
        <v>411</v>
      </c>
      <c r="AN47">
        <v>163510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100</v>
      </c>
    </row>
    <row r="48" spans="1:50" x14ac:dyDescent="0.25">
      <c r="A48" t="s">
        <v>86</v>
      </c>
      <c r="B48">
        <v>28060</v>
      </c>
      <c r="C48">
        <v>1</v>
      </c>
      <c r="D48" t="s">
        <v>87</v>
      </c>
      <c r="E48" t="s">
        <v>88</v>
      </c>
      <c r="F48">
        <v>60.006</v>
      </c>
      <c r="G48" t="s">
        <v>89</v>
      </c>
      <c r="H48" s="1">
        <v>1</v>
      </c>
      <c r="I48" s="2">
        <v>75</v>
      </c>
      <c r="J48" s="3">
        <v>867308775</v>
      </c>
      <c r="K48" t="s">
        <v>90</v>
      </c>
      <c r="L48" t="s">
        <v>91</v>
      </c>
      <c r="M48" s="1" t="s">
        <v>91</v>
      </c>
      <c r="N48" s="16">
        <v>42011</v>
      </c>
      <c r="O48" s="16">
        <v>42011.694710648146</v>
      </c>
      <c r="P48" s="2">
        <v>0.36137731481481478</v>
      </c>
      <c r="Q48" t="s">
        <v>92</v>
      </c>
      <c r="R48">
        <v>47</v>
      </c>
      <c r="S48" t="s">
        <v>10</v>
      </c>
      <c r="T48">
        <v>7</v>
      </c>
      <c r="U48" t="s">
        <v>95</v>
      </c>
      <c r="V48" t="s">
        <v>96</v>
      </c>
      <c r="W48" t="s">
        <v>96</v>
      </c>
      <c r="X48" t="s">
        <v>96</v>
      </c>
      <c r="Y48" t="s">
        <v>101</v>
      </c>
      <c r="Z48" t="s">
        <v>93</v>
      </c>
      <c r="AA48" t="s">
        <v>68</v>
      </c>
      <c r="AB48" t="s">
        <v>61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164615</v>
      </c>
      <c r="AK48">
        <v>0</v>
      </c>
      <c r="AL48">
        <v>7</v>
      </c>
      <c r="AM48">
        <v>431</v>
      </c>
      <c r="AN48">
        <v>165046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28060</v>
      </c>
      <c r="C49">
        <v>1</v>
      </c>
      <c r="D49" t="s">
        <v>87</v>
      </c>
      <c r="E49" t="s">
        <v>88</v>
      </c>
      <c r="F49">
        <v>60.006</v>
      </c>
      <c r="G49" t="s">
        <v>89</v>
      </c>
      <c r="H49" s="1">
        <v>1</v>
      </c>
      <c r="I49" s="2">
        <v>75</v>
      </c>
      <c r="J49" s="3">
        <v>867308775</v>
      </c>
      <c r="K49" t="s">
        <v>90</v>
      </c>
      <c r="L49" t="s">
        <v>91</v>
      </c>
      <c r="M49" s="1" t="s">
        <v>91</v>
      </c>
      <c r="N49" s="16">
        <v>42011</v>
      </c>
      <c r="O49" s="16">
        <v>42011.694710648146</v>
      </c>
      <c r="P49" s="2">
        <v>0.36137731481481478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166148</v>
      </c>
      <c r="AK49">
        <v>0</v>
      </c>
      <c r="AL49" t="s">
        <v>98</v>
      </c>
      <c r="AM49">
        <v>498</v>
      </c>
      <c r="AN49">
        <v>166646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28060</v>
      </c>
      <c r="C50">
        <v>1</v>
      </c>
      <c r="D50" t="s">
        <v>87</v>
      </c>
      <c r="E50" t="s">
        <v>88</v>
      </c>
      <c r="F50">
        <v>60.006</v>
      </c>
      <c r="G50" t="s">
        <v>89</v>
      </c>
      <c r="H50" s="1">
        <v>1</v>
      </c>
      <c r="I50" s="2">
        <v>75</v>
      </c>
      <c r="J50" s="3">
        <v>867308775</v>
      </c>
      <c r="K50" t="s">
        <v>90</v>
      </c>
      <c r="L50" t="s">
        <v>91</v>
      </c>
      <c r="M50" s="1" t="s">
        <v>91</v>
      </c>
      <c r="N50" s="16">
        <v>42011</v>
      </c>
      <c r="O50" s="16">
        <v>42011.694710648146</v>
      </c>
      <c r="P50" s="2">
        <v>0.36137731481481478</v>
      </c>
      <c r="Q50" t="s">
        <v>92</v>
      </c>
      <c r="R50">
        <v>49</v>
      </c>
      <c r="S50" t="s">
        <v>10</v>
      </c>
      <c r="T50">
        <v>7</v>
      </c>
      <c r="U50" t="s">
        <v>95</v>
      </c>
      <c r="V50" t="s">
        <v>96</v>
      </c>
      <c r="W50" t="s">
        <v>96</v>
      </c>
      <c r="X50" t="s">
        <v>96</v>
      </c>
      <c r="Y50" t="s">
        <v>101</v>
      </c>
      <c r="Z50" t="s">
        <v>93</v>
      </c>
      <c r="AA50" t="s">
        <v>68</v>
      </c>
      <c r="AB50" t="s">
        <v>61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167748</v>
      </c>
      <c r="AK50">
        <v>0</v>
      </c>
      <c r="AL50">
        <v>7</v>
      </c>
      <c r="AM50">
        <v>818</v>
      </c>
      <c r="AN50">
        <v>168566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28060</v>
      </c>
      <c r="C51">
        <v>1</v>
      </c>
      <c r="D51" t="s">
        <v>87</v>
      </c>
      <c r="E51" t="s">
        <v>88</v>
      </c>
      <c r="F51">
        <v>60.006</v>
      </c>
      <c r="G51" t="s">
        <v>89</v>
      </c>
      <c r="H51" s="1">
        <v>1</v>
      </c>
      <c r="I51" s="2">
        <v>75</v>
      </c>
      <c r="J51" s="3">
        <v>867308775</v>
      </c>
      <c r="K51" t="s">
        <v>90</v>
      </c>
      <c r="L51" t="s">
        <v>91</v>
      </c>
      <c r="M51" s="1" t="s">
        <v>91</v>
      </c>
      <c r="N51" s="16">
        <v>42011</v>
      </c>
      <c r="O51" s="16">
        <v>42011.694710648146</v>
      </c>
      <c r="P51" s="2">
        <v>0.36137731481481478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17</v>
      </c>
      <c r="AJ51">
        <v>169665</v>
      </c>
      <c r="AK51">
        <v>0</v>
      </c>
      <c r="AL51" t="s">
        <v>98</v>
      </c>
      <c r="AM51">
        <v>581</v>
      </c>
      <c r="AN51">
        <v>170246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28060</v>
      </c>
      <c r="C52">
        <v>1</v>
      </c>
      <c r="D52" t="s">
        <v>87</v>
      </c>
      <c r="E52" t="s">
        <v>88</v>
      </c>
      <c r="F52">
        <v>60.006</v>
      </c>
      <c r="G52" t="s">
        <v>89</v>
      </c>
      <c r="H52" s="1">
        <v>1</v>
      </c>
      <c r="I52" s="2">
        <v>75</v>
      </c>
      <c r="J52" s="3">
        <v>867308775</v>
      </c>
      <c r="K52" t="s">
        <v>90</v>
      </c>
      <c r="L52" t="s">
        <v>91</v>
      </c>
      <c r="M52" s="1" t="s">
        <v>91</v>
      </c>
      <c r="N52" s="16">
        <v>42011</v>
      </c>
      <c r="O52" s="16">
        <v>42011.694710648146</v>
      </c>
      <c r="P52" s="2">
        <v>0.36137731481481478</v>
      </c>
      <c r="Q52" t="s">
        <v>92</v>
      </c>
      <c r="R52">
        <v>51</v>
      </c>
      <c r="S52" t="s">
        <v>10</v>
      </c>
      <c r="T52">
        <v>7</v>
      </c>
      <c r="U52" t="s">
        <v>95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171348</v>
      </c>
      <c r="AK52">
        <v>0</v>
      </c>
      <c r="AL52">
        <v>7</v>
      </c>
      <c r="AM52">
        <v>434</v>
      </c>
      <c r="AN52">
        <v>171782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97</v>
      </c>
    </row>
    <row r="53" spans="1:50" x14ac:dyDescent="0.25">
      <c r="A53" t="s">
        <v>86</v>
      </c>
      <c r="B53">
        <v>28060</v>
      </c>
      <c r="C53">
        <v>1</v>
      </c>
      <c r="D53" t="s">
        <v>87</v>
      </c>
      <c r="E53" t="s">
        <v>88</v>
      </c>
      <c r="F53">
        <v>60.006</v>
      </c>
      <c r="G53" t="s">
        <v>89</v>
      </c>
      <c r="H53" s="1">
        <v>1</v>
      </c>
      <c r="I53" s="2">
        <v>75</v>
      </c>
      <c r="J53" s="3">
        <v>867308775</v>
      </c>
      <c r="K53" t="s">
        <v>90</v>
      </c>
      <c r="L53" t="s">
        <v>91</v>
      </c>
      <c r="M53" s="1" t="s">
        <v>91</v>
      </c>
      <c r="N53" s="16">
        <v>42011</v>
      </c>
      <c r="O53" s="16">
        <v>42011.694710648146</v>
      </c>
      <c r="P53" s="2">
        <v>0.36137731481481478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172881</v>
      </c>
      <c r="AK53">
        <v>0</v>
      </c>
      <c r="AL53">
        <v>7</v>
      </c>
      <c r="AM53">
        <v>517</v>
      </c>
      <c r="AN53">
        <v>173398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28060</v>
      </c>
      <c r="C54">
        <v>1</v>
      </c>
      <c r="D54" t="s">
        <v>87</v>
      </c>
      <c r="E54" t="s">
        <v>88</v>
      </c>
      <c r="F54">
        <v>60.006</v>
      </c>
      <c r="G54" t="s">
        <v>89</v>
      </c>
      <c r="H54" s="1">
        <v>1</v>
      </c>
      <c r="I54" s="2">
        <v>75</v>
      </c>
      <c r="J54" s="3">
        <v>867308775</v>
      </c>
      <c r="K54" t="s">
        <v>90</v>
      </c>
      <c r="L54" t="s">
        <v>91</v>
      </c>
      <c r="M54" s="1" t="s">
        <v>91</v>
      </c>
      <c r="N54" s="16">
        <v>42011</v>
      </c>
      <c r="O54" s="16">
        <v>42011.694710648146</v>
      </c>
      <c r="P54" s="2">
        <v>0.36137731481481478</v>
      </c>
      <c r="Q54" t="s">
        <v>92</v>
      </c>
      <c r="R54">
        <v>53</v>
      </c>
      <c r="S54" t="s">
        <v>10</v>
      </c>
      <c r="T54" t="s">
        <v>98</v>
      </c>
      <c r="U54" t="s">
        <v>93</v>
      </c>
      <c r="V54" t="s">
        <v>96</v>
      </c>
      <c r="W54" t="s">
        <v>96</v>
      </c>
      <c r="X54" t="s">
        <v>96</v>
      </c>
      <c r="Y54" t="s">
        <v>101</v>
      </c>
      <c r="Z54" t="s">
        <v>99</v>
      </c>
      <c r="AA54" t="s">
        <v>68</v>
      </c>
      <c r="AB54" t="s">
        <v>66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17</v>
      </c>
      <c r="AJ54">
        <v>174498</v>
      </c>
      <c r="AK54">
        <v>0</v>
      </c>
      <c r="AL54" t="s">
        <v>98</v>
      </c>
      <c r="AM54">
        <v>436</v>
      </c>
      <c r="AN54">
        <v>174934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28060</v>
      </c>
      <c r="C55">
        <v>1</v>
      </c>
      <c r="D55" t="s">
        <v>87</v>
      </c>
      <c r="E55" t="s">
        <v>88</v>
      </c>
      <c r="F55">
        <v>60.006</v>
      </c>
      <c r="G55" t="s">
        <v>89</v>
      </c>
      <c r="H55" s="1">
        <v>1</v>
      </c>
      <c r="I55" s="2">
        <v>75</v>
      </c>
      <c r="J55" s="3">
        <v>867308775</v>
      </c>
      <c r="K55" t="s">
        <v>90</v>
      </c>
      <c r="L55" t="s">
        <v>91</v>
      </c>
      <c r="M55" s="1" t="s">
        <v>91</v>
      </c>
      <c r="N55" s="16">
        <v>42011</v>
      </c>
      <c r="O55" s="16">
        <v>42011.694710648146</v>
      </c>
      <c r="P55" s="2">
        <v>0.36137731481481478</v>
      </c>
      <c r="Q55" t="s">
        <v>92</v>
      </c>
      <c r="R55">
        <v>54</v>
      </c>
      <c r="S55" t="s">
        <v>10</v>
      </c>
      <c r="T55">
        <v>7</v>
      </c>
      <c r="U55" t="s">
        <v>95</v>
      </c>
      <c r="V55" t="s">
        <v>96</v>
      </c>
      <c r="W55" t="s">
        <v>96</v>
      </c>
      <c r="X55" t="s">
        <v>96</v>
      </c>
      <c r="Y55" t="s">
        <v>101</v>
      </c>
      <c r="Z55" t="s">
        <v>93</v>
      </c>
      <c r="AA55" t="s">
        <v>68</v>
      </c>
      <c r="AB55" t="s">
        <v>61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176031</v>
      </c>
      <c r="AK55">
        <v>0</v>
      </c>
      <c r="AL55">
        <v>7</v>
      </c>
      <c r="AM55">
        <v>567</v>
      </c>
      <c r="AN55">
        <v>176598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28060</v>
      </c>
      <c r="C56">
        <v>1</v>
      </c>
      <c r="D56" t="s">
        <v>87</v>
      </c>
      <c r="E56" t="s">
        <v>88</v>
      </c>
      <c r="F56">
        <v>60.006</v>
      </c>
      <c r="G56" t="s">
        <v>89</v>
      </c>
      <c r="H56" s="1">
        <v>1</v>
      </c>
      <c r="I56" s="2">
        <v>75</v>
      </c>
      <c r="J56" s="3">
        <v>867308775</v>
      </c>
      <c r="K56" t="s">
        <v>90</v>
      </c>
      <c r="L56" t="s">
        <v>91</v>
      </c>
      <c r="M56" s="1" t="s">
        <v>91</v>
      </c>
      <c r="N56" s="16">
        <v>42011</v>
      </c>
      <c r="O56" s="16">
        <v>42011.694710648146</v>
      </c>
      <c r="P56" s="2">
        <v>0.36137731481481478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177697</v>
      </c>
      <c r="AK56">
        <v>0</v>
      </c>
      <c r="AL56" t="s">
        <v>98</v>
      </c>
      <c r="AM56">
        <v>389</v>
      </c>
      <c r="AN56">
        <v>178086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28060</v>
      </c>
      <c r="C57">
        <v>1</v>
      </c>
      <c r="D57" t="s">
        <v>87</v>
      </c>
      <c r="E57" t="s">
        <v>88</v>
      </c>
      <c r="F57">
        <v>60.006</v>
      </c>
      <c r="G57" t="s">
        <v>89</v>
      </c>
      <c r="H57" s="1">
        <v>1</v>
      </c>
      <c r="I57" s="2">
        <v>75</v>
      </c>
      <c r="J57" s="3">
        <v>867308775</v>
      </c>
      <c r="K57" t="s">
        <v>90</v>
      </c>
      <c r="L57" t="s">
        <v>91</v>
      </c>
      <c r="M57" s="1" t="s">
        <v>91</v>
      </c>
      <c r="N57" s="16">
        <v>42011</v>
      </c>
      <c r="O57" s="16">
        <v>42011.694710648146</v>
      </c>
      <c r="P57" s="2">
        <v>0.36137731481481478</v>
      </c>
      <c r="Q57" t="s">
        <v>92</v>
      </c>
      <c r="R57">
        <v>56</v>
      </c>
      <c r="S57" t="s">
        <v>9</v>
      </c>
      <c r="T57" t="s">
        <v>98</v>
      </c>
      <c r="U57" t="s">
        <v>99</v>
      </c>
      <c r="V57" t="s">
        <v>96</v>
      </c>
      <c r="W57" t="s">
        <v>96</v>
      </c>
      <c r="X57" t="s">
        <v>96</v>
      </c>
      <c r="Y57" t="s">
        <v>101</v>
      </c>
      <c r="Z57" t="s">
        <v>93</v>
      </c>
      <c r="AA57" t="s">
        <v>68</v>
      </c>
      <c r="AB57" t="s">
        <v>61</v>
      </c>
      <c r="AC57">
        <v>52</v>
      </c>
      <c r="AD57">
        <v>1</v>
      </c>
      <c r="AE57">
        <v>52</v>
      </c>
      <c r="AF57">
        <v>1</v>
      </c>
      <c r="AG57" t="s">
        <v>98</v>
      </c>
      <c r="AH57">
        <v>-999999</v>
      </c>
      <c r="AI57">
        <v>17</v>
      </c>
      <c r="AJ57">
        <v>179181</v>
      </c>
      <c r="AK57">
        <v>0</v>
      </c>
      <c r="AL57" t="s">
        <v>98</v>
      </c>
      <c r="AM57">
        <v>585</v>
      </c>
      <c r="AN57">
        <v>179766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100</v>
      </c>
    </row>
    <row r="58" spans="1:50" x14ac:dyDescent="0.25">
      <c r="A58" t="s">
        <v>86</v>
      </c>
      <c r="B58">
        <v>28060</v>
      </c>
      <c r="C58">
        <v>1</v>
      </c>
      <c r="D58" t="s">
        <v>87</v>
      </c>
      <c r="E58" t="s">
        <v>88</v>
      </c>
      <c r="F58">
        <v>60.006</v>
      </c>
      <c r="G58" t="s">
        <v>89</v>
      </c>
      <c r="H58" s="1">
        <v>1</v>
      </c>
      <c r="I58" s="2">
        <v>75</v>
      </c>
      <c r="J58" s="3">
        <v>867308775</v>
      </c>
      <c r="K58" t="s">
        <v>90</v>
      </c>
      <c r="L58" t="s">
        <v>91</v>
      </c>
      <c r="M58" s="1" t="s">
        <v>91</v>
      </c>
      <c r="N58" s="16">
        <v>42011</v>
      </c>
      <c r="O58" s="16">
        <v>42011.694710648146</v>
      </c>
      <c r="P58" s="2">
        <v>0.36137731481481478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180864</v>
      </c>
      <c r="AK58">
        <v>0</v>
      </c>
      <c r="AL58">
        <v>7</v>
      </c>
      <c r="AM58">
        <v>374</v>
      </c>
      <c r="AN58">
        <v>181238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28060</v>
      </c>
      <c r="C59">
        <v>1</v>
      </c>
      <c r="D59" t="s">
        <v>87</v>
      </c>
      <c r="E59" t="s">
        <v>88</v>
      </c>
      <c r="F59">
        <v>60.006</v>
      </c>
      <c r="G59" t="s">
        <v>89</v>
      </c>
      <c r="H59" s="1">
        <v>1</v>
      </c>
      <c r="I59" s="2">
        <v>75</v>
      </c>
      <c r="J59" s="3">
        <v>867308775</v>
      </c>
      <c r="K59" t="s">
        <v>90</v>
      </c>
      <c r="L59" t="s">
        <v>91</v>
      </c>
      <c r="M59" s="1" t="s">
        <v>91</v>
      </c>
      <c r="N59" s="16">
        <v>42011</v>
      </c>
      <c r="O59" s="16">
        <v>42011.694710648146</v>
      </c>
      <c r="P59" s="2">
        <v>0.36137731481481478</v>
      </c>
      <c r="Q59" t="s">
        <v>92</v>
      </c>
      <c r="R59">
        <v>58</v>
      </c>
      <c r="S59" t="s">
        <v>9</v>
      </c>
      <c r="T59">
        <v>7</v>
      </c>
      <c r="U59" t="s">
        <v>93</v>
      </c>
      <c r="V59" t="s">
        <v>96</v>
      </c>
      <c r="W59" t="s">
        <v>96</v>
      </c>
      <c r="X59" t="s">
        <v>96</v>
      </c>
      <c r="Y59" t="s">
        <v>101</v>
      </c>
      <c r="Z59" t="s">
        <v>95</v>
      </c>
      <c r="AA59" t="s">
        <v>68</v>
      </c>
      <c r="AB59" t="s">
        <v>66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17</v>
      </c>
      <c r="AJ59">
        <v>182347</v>
      </c>
      <c r="AK59">
        <v>0</v>
      </c>
      <c r="AL59">
        <v>7</v>
      </c>
      <c r="AM59">
        <v>427</v>
      </c>
      <c r="AN59">
        <v>182774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97</v>
      </c>
    </row>
    <row r="60" spans="1:50" x14ac:dyDescent="0.25">
      <c r="A60" t="s">
        <v>86</v>
      </c>
      <c r="B60">
        <v>28060</v>
      </c>
      <c r="C60">
        <v>1</v>
      </c>
      <c r="D60" t="s">
        <v>87</v>
      </c>
      <c r="E60" t="s">
        <v>88</v>
      </c>
      <c r="F60">
        <v>60.006</v>
      </c>
      <c r="G60" t="s">
        <v>89</v>
      </c>
      <c r="H60" s="1">
        <v>1</v>
      </c>
      <c r="I60" s="2">
        <v>75</v>
      </c>
      <c r="J60" s="3">
        <v>867308775</v>
      </c>
      <c r="K60" t="s">
        <v>90</v>
      </c>
      <c r="L60" t="s">
        <v>91</v>
      </c>
      <c r="M60" s="1" t="s">
        <v>91</v>
      </c>
      <c r="N60" s="16">
        <v>42011</v>
      </c>
      <c r="O60" s="16">
        <v>42011.694710648146</v>
      </c>
      <c r="P60" s="2">
        <v>0.36137731481481478</v>
      </c>
      <c r="Q60" t="s">
        <v>92</v>
      </c>
      <c r="R60">
        <v>59</v>
      </c>
      <c r="S60" t="s">
        <v>9</v>
      </c>
      <c r="T60">
        <v>7</v>
      </c>
      <c r="U60" t="s">
        <v>93</v>
      </c>
      <c r="V60" t="s">
        <v>96</v>
      </c>
      <c r="W60" t="s">
        <v>96</v>
      </c>
      <c r="X60" t="s">
        <v>96</v>
      </c>
      <c r="Y60" t="s">
        <v>101</v>
      </c>
      <c r="Z60" t="s">
        <v>95</v>
      </c>
      <c r="AA60" t="s">
        <v>68</v>
      </c>
      <c r="AB60" t="s">
        <v>66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183880</v>
      </c>
      <c r="AK60">
        <v>0</v>
      </c>
      <c r="AL60">
        <v>7</v>
      </c>
      <c r="AM60">
        <v>446</v>
      </c>
      <c r="AN60">
        <v>184326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28060</v>
      </c>
      <c r="C61">
        <v>1</v>
      </c>
      <c r="D61" t="s">
        <v>87</v>
      </c>
      <c r="E61" t="s">
        <v>88</v>
      </c>
      <c r="F61">
        <v>60.006</v>
      </c>
      <c r="G61" t="s">
        <v>89</v>
      </c>
      <c r="H61" s="1">
        <v>1</v>
      </c>
      <c r="I61" s="2">
        <v>75</v>
      </c>
      <c r="J61" s="3">
        <v>867308775</v>
      </c>
      <c r="K61" t="s">
        <v>90</v>
      </c>
      <c r="L61" t="s">
        <v>91</v>
      </c>
      <c r="M61" s="1" t="s">
        <v>91</v>
      </c>
      <c r="N61" s="16">
        <v>42011</v>
      </c>
      <c r="O61" s="16">
        <v>42011.694710648146</v>
      </c>
      <c r="P61" s="2">
        <v>0.36137731481481478</v>
      </c>
      <c r="Q61" t="s">
        <v>92</v>
      </c>
      <c r="R61">
        <v>60</v>
      </c>
      <c r="S61" t="s">
        <v>9</v>
      </c>
      <c r="T61">
        <v>7</v>
      </c>
      <c r="U61" t="s">
        <v>93</v>
      </c>
      <c r="V61" t="s">
        <v>96</v>
      </c>
      <c r="W61" t="s">
        <v>96</v>
      </c>
      <c r="X61" t="s">
        <v>96</v>
      </c>
      <c r="Y61" t="s">
        <v>101</v>
      </c>
      <c r="Z61" t="s">
        <v>95</v>
      </c>
      <c r="AA61" t="s">
        <v>68</v>
      </c>
      <c r="AB61" t="s">
        <v>66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17</v>
      </c>
      <c r="AJ61">
        <v>185430</v>
      </c>
      <c r="AK61">
        <v>0</v>
      </c>
      <c r="AL61">
        <v>7</v>
      </c>
      <c r="AM61">
        <v>352</v>
      </c>
      <c r="AN61">
        <v>185782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97</v>
      </c>
    </row>
    <row r="62" spans="1:50" x14ac:dyDescent="0.25">
      <c r="A62" t="s">
        <v>86</v>
      </c>
      <c r="B62">
        <v>28060</v>
      </c>
      <c r="C62">
        <v>1</v>
      </c>
      <c r="D62" t="s">
        <v>87</v>
      </c>
      <c r="E62" t="s">
        <v>88</v>
      </c>
      <c r="F62">
        <v>60.006</v>
      </c>
      <c r="G62" t="s">
        <v>89</v>
      </c>
      <c r="H62" s="1">
        <v>1</v>
      </c>
      <c r="I62" s="2">
        <v>75</v>
      </c>
      <c r="J62" s="3">
        <v>867308775</v>
      </c>
      <c r="K62" t="s">
        <v>90</v>
      </c>
      <c r="L62" t="s">
        <v>91</v>
      </c>
      <c r="M62" s="1" t="s">
        <v>91</v>
      </c>
      <c r="N62" s="16">
        <v>42011</v>
      </c>
      <c r="O62" s="16">
        <v>42011.694710648146</v>
      </c>
      <c r="P62" s="2">
        <v>0.36137731481481478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17</v>
      </c>
      <c r="AJ62">
        <v>186880</v>
      </c>
      <c r="AK62">
        <v>0</v>
      </c>
      <c r="AL62" t="s">
        <v>98</v>
      </c>
      <c r="AM62">
        <v>342</v>
      </c>
      <c r="AN62">
        <v>187222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28060</v>
      </c>
      <c r="C63">
        <v>1</v>
      </c>
      <c r="D63" t="s">
        <v>87</v>
      </c>
      <c r="E63" t="s">
        <v>88</v>
      </c>
      <c r="F63">
        <v>60.006</v>
      </c>
      <c r="G63" t="s">
        <v>89</v>
      </c>
      <c r="H63" s="1">
        <v>1</v>
      </c>
      <c r="I63" s="2">
        <v>75</v>
      </c>
      <c r="J63" s="3">
        <v>867308775</v>
      </c>
      <c r="K63" t="s">
        <v>90</v>
      </c>
      <c r="L63" t="s">
        <v>91</v>
      </c>
      <c r="M63" s="1" t="s">
        <v>91</v>
      </c>
      <c r="N63" s="16">
        <v>42011</v>
      </c>
      <c r="O63" s="16">
        <v>42011.694710648146</v>
      </c>
      <c r="P63" s="2">
        <v>0.36137731481481478</v>
      </c>
      <c r="Q63" t="s">
        <v>92</v>
      </c>
      <c r="R63">
        <v>62</v>
      </c>
      <c r="S63" t="s">
        <v>9</v>
      </c>
      <c r="T63" t="s">
        <v>98</v>
      </c>
      <c r="U63" t="s">
        <v>99</v>
      </c>
      <c r="V63" t="s">
        <v>96</v>
      </c>
      <c r="W63" t="s">
        <v>96</v>
      </c>
      <c r="X63" t="s">
        <v>96</v>
      </c>
      <c r="Y63" t="s">
        <v>101</v>
      </c>
      <c r="Z63" t="s">
        <v>93</v>
      </c>
      <c r="AA63" t="s">
        <v>68</v>
      </c>
      <c r="AB63" t="s">
        <v>61</v>
      </c>
      <c r="AC63">
        <v>58</v>
      </c>
      <c r="AD63">
        <v>1</v>
      </c>
      <c r="AE63">
        <v>58</v>
      </c>
      <c r="AF63">
        <v>1</v>
      </c>
      <c r="AG63" t="s">
        <v>98</v>
      </c>
      <c r="AH63">
        <v>-999999</v>
      </c>
      <c r="AI63">
        <v>17</v>
      </c>
      <c r="AJ63">
        <v>188330</v>
      </c>
      <c r="AK63">
        <v>0</v>
      </c>
      <c r="AL63" t="s">
        <v>98</v>
      </c>
      <c r="AM63">
        <v>332</v>
      </c>
      <c r="AN63">
        <v>188662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100</v>
      </c>
    </row>
    <row r="64" spans="1:50" x14ac:dyDescent="0.25">
      <c r="A64" t="s">
        <v>86</v>
      </c>
      <c r="B64">
        <v>28060</v>
      </c>
      <c r="C64">
        <v>1</v>
      </c>
      <c r="D64" t="s">
        <v>87</v>
      </c>
      <c r="E64" t="s">
        <v>88</v>
      </c>
      <c r="F64">
        <v>60.006</v>
      </c>
      <c r="G64" t="s">
        <v>89</v>
      </c>
      <c r="H64" s="1">
        <v>1</v>
      </c>
      <c r="I64" s="2">
        <v>75</v>
      </c>
      <c r="J64" s="3">
        <v>867308775</v>
      </c>
      <c r="K64" t="s">
        <v>90</v>
      </c>
      <c r="L64" t="s">
        <v>91</v>
      </c>
      <c r="M64" s="1" t="s">
        <v>91</v>
      </c>
      <c r="N64" s="16">
        <v>42011</v>
      </c>
      <c r="O64" s="16">
        <v>42011.694710648146</v>
      </c>
      <c r="P64" s="2">
        <v>0.36137731481481478</v>
      </c>
      <c r="Q64" t="s">
        <v>92</v>
      </c>
      <c r="R64">
        <v>63</v>
      </c>
      <c r="S64" t="s">
        <v>10</v>
      </c>
      <c r="T64" t="s">
        <v>98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99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 t="s">
        <v>98</v>
      </c>
      <c r="AH64">
        <v>-999999</v>
      </c>
      <c r="AI64">
        <v>17</v>
      </c>
      <c r="AJ64">
        <v>189763</v>
      </c>
      <c r="AK64">
        <v>0</v>
      </c>
      <c r="AL64" t="s">
        <v>98</v>
      </c>
      <c r="AM64">
        <v>515</v>
      </c>
      <c r="AN64">
        <v>190278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100</v>
      </c>
    </row>
    <row r="65" spans="1:50" x14ac:dyDescent="0.25">
      <c r="A65" t="s">
        <v>86</v>
      </c>
      <c r="B65">
        <v>28060</v>
      </c>
      <c r="C65">
        <v>1</v>
      </c>
      <c r="D65" t="s">
        <v>87</v>
      </c>
      <c r="E65" t="s">
        <v>88</v>
      </c>
      <c r="F65">
        <v>60.006</v>
      </c>
      <c r="G65" t="s">
        <v>89</v>
      </c>
      <c r="H65" s="1">
        <v>1</v>
      </c>
      <c r="I65" s="2">
        <v>75</v>
      </c>
      <c r="J65" s="3">
        <v>867308775</v>
      </c>
      <c r="K65" t="s">
        <v>90</v>
      </c>
      <c r="L65" t="s">
        <v>91</v>
      </c>
      <c r="M65" s="1" t="s">
        <v>91</v>
      </c>
      <c r="N65" s="16">
        <v>42011</v>
      </c>
      <c r="O65" s="16">
        <v>42011.694710648146</v>
      </c>
      <c r="P65" s="2">
        <v>0.36137731481481478</v>
      </c>
      <c r="Q65" t="s">
        <v>92</v>
      </c>
      <c r="R65">
        <v>64</v>
      </c>
      <c r="S65" t="s">
        <v>9</v>
      </c>
      <c r="T65" t="s">
        <v>98</v>
      </c>
      <c r="U65" t="s">
        <v>99</v>
      </c>
      <c r="V65" t="s">
        <v>96</v>
      </c>
      <c r="W65" t="s">
        <v>96</v>
      </c>
      <c r="X65" t="s">
        <v>96</v>
      </c>
      <c r="Y65" t="s">
        <v>101</v>
      </c>
      <c r="Z65" t="s">
        <v>93</v>
      </c>
      <c r="AA65" t="s">
        <v>68</v>
      </c>
      <c r="AB65" t="s">
        <v>61</v>
      </c>
      <c r="AC65">
        <v>60</v>
      </c>
      <c r="AD65">
        <v>1</v>
      </c>
      <c r="AE65">
        <v>60</v>
      </c>
      <c r="AF65">
        <v>1</v>
      </c>
      <c r="AG65" t="s">
        <v>98</v>
      </c>
      <c r="AH65">
        <v>-999999</v>
      </c>
      <c r="AI65">
        <v>17</v>
      </c>
      <c r="AJ65">
        <v>191380</v>
      </c>
      <c r="AK65">
        <v>0</v>
      </c>
      <c r="AL65" t="s">
        <v>98</v>
      </c>
      <c r="AM65">
        <v>354</v>
      </c>
      <c r="AN65">
        <v>191734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100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28060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445.81666666666666</v>
      </c>
    </row>
    <row r="3" spans="1:16" x14ac:dyDescent="0.25">
      <c r="A3">
        <v>3</v>
      </c>
      <c r="B3">
        <f>HLOOKUP(B$1,Raw!$A:$AO,$A3,FALSE)</f>
        <v>28060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106.48871853459984</v>
      </c>
    </row>
    <row r="4" spans="1:16" x14ac:dyDescent="0.25">
      <c r="A4">
        <v>4</v>
      </c>
      <c r="B4">
        <f>HLOOKUP(B$1,Raw!$A:$AO,$A4,FALSE)</f>
        <v>28060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765.28282227046611</v>
      </c>
    </row>
    <row r="5" spans="1:16" x14ac:dyDescent="0.25">
      <c r="A5">
        <v>5</v>
      </c>
      <c r="B5">
        <f>HLOOKUP(B$1,Raw!$A:$AO,$A5,FALSE)</f>
        <v>28060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126.35051106286716</v>
      </c>
    </row>
    <row r="6" spans="1:16" x14ac:dyDescent="0.25">
      <c r="A6">
        <v>6</v>
      </c>
      <c r="B6">
        <f>HLOOKUP(B$1,Raw!$A:$AO,$A6,FALSE)</f>
        <v>28060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564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564</v>
      </c>
      <c r="L6">
        <f t="shared" si="2"/>
        <v>564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28060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385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385</v>
      </c>
      <c r="L7">
        <f t="shared" si="2"/>
        <v>385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28060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390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390</v>
      </c>
      <c r="L8">
        <f t="shared" si="2"/>
        <v>390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28060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522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522</v>
      </c>
      <c r="L9">
        <f t="shared" si="2"/>
        <v>522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28060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410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410</v>
      </c>
      <c r="L10">
        <f t="shared" si="2"/>
        <v>410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28060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397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397</v>
      </c>
      <c r="L11">
        <f t="shared" si="2"/>
        <v>397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28060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481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481</v>
      </c>
      <c r="L12">
        <f t="shared" si="2"/>
        <v>481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28060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370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370</v>
      </c>
      <c r="L13">
        <f t="shared" si="2"/>
        <v>370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28060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407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407</v>
      </c>
      <c r="L14">
        <f t="shared" si="2"/>
        <v>407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28060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491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491</v>
      </c>
      <c r="L15">
        <f t="shared" si="2"/>
        <v>491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28060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427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427</v>
      </c>
      <c r="L16">
        <f t="shared" si="2"/>
        <v>427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28060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590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590</v>
      </c>
      <c r="L17">
        <f t="shared" si="2"/>
        <v>590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28060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298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298</v>
      </c>
      <c r="L18">
        <f t="shared" si="2"/>
        <v>298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28060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386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386</v>
      </c>
      <c r="L19">
        <f t="shared" si="2"/>
        <v>386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28060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423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423</v>
      </c>
      <c r="L20">
        <f t="shared" si="2"/>
        <v>423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28060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330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330</v>
      </c>
      <c r="L21">
        <f t="shared" si="2"/>
        <v>330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28060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449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449</v>
      </c>
      <c r="L22">
        <f t="shared" si="2"/>
        <v>449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28060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291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291</v>
      </c>
      <c r="L23">
        <f t="shared" si="2"/>
        <v>291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28060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347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347</v>
      </c>
      <c r="L24">
        <f t="shared" si="2"/>
        <v>347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28060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337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337</v>
      </c>
      <c r="L25">
        <f t="shared" si="2"/>
        <v>337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28060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328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328</v>
      </c>
      <c r="L26">
        <f t="shared" si="2"/>
        <v>328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28060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334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334</v>
      </c>
      <c r="L27">
        <f t="shared" si="2"/>
        <v>334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28060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789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789</v>
      </c>
      <c r="L28" t="str">
        <f t="shared" si="2"/>
        <v/>
      </c>
      <c r="M28" t="str">
        <f t="shared" si="1"/>
        <v>Outlier</v>
      </c>
    </row>
    <row r="29" spans="1:13" x14ac:dyDescent="0.25">
      <c r="A29">
        <v>29</v>
      </c>
      <c r="B29">
        <f>HLOOKUP(B$1,Raw!$A:$AO,$A29,FALSE)</f>
        <v>28060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442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442</v>
      </c>
      <c r="L29">
        <f t="shared" si="2"/>
        <v>442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28060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380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380</v>
      </c>
      <c r="L30">
        <f t="shared" si="2"/>
        <v>380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28060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385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385</v>
      </c>
      <c r="L31">
        <f t="shared" si="2"/>
        <v>385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28060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326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326</v>
      </c>
      <c r="L32">
        <f t="shared" si="2"/>
        <v>326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28060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413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413</v>
      </c>
      <c r="L33">
        <f t="shared" si="2"/>
        <v>413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28060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592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592</v>
      </c>
      <c r="L34">
        <f t="shared" si="2"/>
        <v>592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28060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540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540</v>
      </c>
      <c r="L35">
        <f t="shared" si="2"/>
        <v>540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28060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538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538</v>
      </c>
      <c r="L36">
        <f t="shared" si="2"/>
        <v>538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28060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537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537</v>
      </c>
      <c r="L37">
        <f t="shared" si="2"/>
        <v>537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28060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360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360</v>
      </c>
      <c r="L38">
        <f t="shared" si="2"/>
        <v>360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28060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349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349</v>
      </c>
      <c r="L39">
        <f t="shared" si="2"/>
        <v>349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28060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500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500</v>
      </c>
      <c r="L40">
        <f t="shared" si="2"/>
        <v>500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28060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420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420</v>
      </c>
      <c r="L41">
        <f t="shared" si="2"/>
        <v>420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28060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599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599</v>
      </c>
      <c r="L42">
        <f t="shared" si="2"/>
        <v>599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28060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467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467</v>
      </c>
      <c r="L43">
        <f t="shared" si="2"/>
        <v>467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28060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517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517</v>
      </c>
      <c r="L44">
        <f t="shared" si="2"/>
        <v>517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28060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388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388</v>
      </c>
      <c r="L45">
        <f t="shared" si="2"/>
        <v>388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28060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441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441</v>
      </c>
      <c r="L46">
        <f t="shared" si="2"/>
        <v>441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28060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411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411</v>
      </c>
      <c r="L47">
        <f t="shared" si="2"/>
        <v>411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28060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431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431</v>
      </c>
      <c r="L48">
        <f t="shared" si="2"/>
        <v>431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28060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498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498</v>
      </c>
      <c r="L49">
        <f t="shared" si="2"/>
        <v>498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28060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818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818</v>
      </c>
      <c r="L50" t="str">
        <f t="shared" si="2"/>
        <v/>
      </c>
      <c r="M50" t="str">
        <f t="shared" si="1"/>
        <v>Outlier</v>
      </c>
    </row>
    <row r="51" spans="1:13" x14ac:dyDescent="0.25">
      <c r="A51">
        <v>51</v>
      </c>
      <c r="B51">
        <f>HLOOKUP(B$1,Raw!$A:$AO,$A51,FALSE)</f>
        <v>28060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581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581</v>
      </c>
      <c r="L51">
        <f t="shared" si="2"/>
        <v>581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28060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434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434</v>
      </c>
      <c r="L52">
        <f t="shared" si="2"/>
        <v>434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28060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517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517</v>
      </c>
      <c r="L53">
        <f t="shared" si="2"/>
        <v>517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28060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436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436</v>
      </c>
      <c r="L54">
        <f t="shared" si="2"/>
        <v>436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28060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567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567</v>
      </c>
      <c r="L55">
        <f t="shared" si="2"/>
        <v>567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28060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389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389</v>
      </c>
      <c r="L56">
        <f t="shared" si="2"/>
        <v>389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28060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585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585</v>
      </c>
      <c r="L57">
        <f t="shared" si="2"/>
        <v>585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28060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374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374</v>
      </c>
      <c r="L58">
        <f t="shared" si="2"/>
        <v>374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28060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427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427</v>
      </c>
      <c r="L59">
        <f t="shared" si="2"/>
        <v>427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28060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446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446</v>
      </c>
      <c r="L60">
        <f t="shared" si="2"/>
        <v>446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28060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352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352</v>
      </c>
      <c r="L61">
        <f t="shared" si="2"/>
        <v>352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28060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342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342</v>
      </c>
      <c r="L62">
        <f t="shared" si="2"/>
        <v>342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28060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332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332</v>
      </c>
      <c r="L63">
        <f t="shared" si="2"/>
        <v>332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28060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515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515</v>
      </c>
      <c r="L64">
        <f t="shared" si="2"/>
        <v>515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28060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354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354</v>
      </c>
      <c r="L65">
        <f t="shared" si="2"/>
        <v>354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28060</v>
      </c>
      <c r="B6" s="7">
        <f>Organized!C2</f>
        <v>42011</v>
      </c>
      <c r="C6" s="19">
        <f>GETPIVOTDATA("FinalRT",$A$8,"Consistency","C")</f>
        <v>424.06666666666666</v>
      </c>
      <c r="D6" s="19">
        <f>GETPIVOTDATA("FinalRT",$A$8,"Consistency","I")</f>
        <v>466.07692307692309</v>
      </c>
      <c r="E6" s="19">
        <f>D6-C6</f>
        <v>42.010256410256432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0.8666666666666667</v>
      </c>
      <c r="H6" s="23">
        <f>G6-F6</f>
        <v>-0.1333333333333333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424.06666666666666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466.07692307692309</v>
      </c>
      <c r="D10" s="5" t="s">
        <v>9</v>
      </c>
      <c r="E10" s="6">
        <v>45</v>
      </c>
      <c r="F10" s="6"/>
      <c r="G10" s="6"/>
      <c r="H10" s="6">
        <v>45</v>
      </c>
    </row>
    <row r="11" spans="1:13" x14ac:dyDescent="0.25">
      <c r="A11" s="5" t="s">
        <v>12</v>
      </c>
      <c r="B11" s="6">
        <v>433.48275862068965</v>
      </c>
      <c r="D11" s="5" t="s">
        <v>10</v>
      </c>
      <c r="E11" s="6">
        <v>13</v>
      </c>
      <c r="F11" s="6">
        <v>2</v>
      </c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58</v>
      </c>
      <c r="F13" s="6">
        <v>3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2015-02-21T00:07:57Z</dcterms:modified>
</cp:coreProperties>
</file>