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235" windowHeight="1048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113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<sst xmlns="http://schemas.openxmlformats.org/spreadsheetml/2006/main" count="1950" uniqueCount="103">
  <si>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</si>
  <si>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</si>
  <si>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</si>
  <si>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</si>
  <si>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</si>
  <si>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</si>
  <si>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</si>
  <si>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</si>
  <si>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</si>
  <si>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</si>
  <si>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</si>
  <si>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</si>
  <si>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</si>
  <si>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</si>
  <si>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</si>
  <si>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</si>
  <si>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</si>
  <si>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</si>
  <si>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</si>
  <si>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</si>
  <si>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</si>
  <si>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</si>
  <si>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</si>
  <si>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</si>
  <si>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</si>
  <si>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</si>
  <si>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</si>
  <si>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</si>
  <si>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</si>
  <si>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</si>
  <si>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</si>
  <si>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</si>
  <si>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</si>
  <si>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</si>
  <si>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</si>
  <si>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</si>
  <si>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</si>
  <si>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</si>
  <si>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</si>
  <si>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</si>
  <si>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</si>
  <si>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</si>
  <si>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</si>
  <si>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</si>
  <si>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</si>
  <si>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</si>
  <si>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</si>
  <si>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</si>
  <si>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</si>
  <si>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</si>
  <si>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</si>
  <si>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</si>
  <si>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</si>
  <si>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</si>
  <si>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</si>
  <si>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</si>
  <si>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</si>
  <si>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</si>
  <si>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</si>
  <si>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</si>
  <si>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</si>
  <si>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</si>
  <si>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</si>
  <si>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</si>
  <si>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</si>
  <si>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</si>
  <si>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</si>
  <si>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</si>
  <si>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</si>
  <si>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</si>
  <si>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</si>
  <si>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</si>
  <si>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</si>
  <si>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</si>
  <si>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</si>
  <si>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</si>
  <si>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</si>
  <si>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</si>
  <si>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</si>
  <si>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</si>
  <si>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</si>
  <si>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</si>
  <si>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</si>
  <si>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</si>
  <si>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</si>
  <si>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</si>
  <si>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</si>
  <si>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</si>
  <si>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dt:dt="string"&gt;2015-01-08T19:00:08Z&lt;/DateUtc&gt;&lt;/StartTime&gt;&lt;FrequencyChanges&gt;&lt;FrequencyChange&gt;&lt;Frequency dt:dt="r8"&gt;2857441&lt;/Frequency&gt;&lt;Timestamp dt:dt="r8"&gt;1456673304066&lt;/Timestamp&gt;&lt;Current dt:dt="r8"&gt;0&lt;/Current&gt;&lt;DateUtc dt:dt="string"&gt;2015-01-08T19:00:08Z&lt;/DateUtc&gt;&lt;/FrequencyChange&gt;&lt;/FrequencyChanges&gt;&lt;/Clock&gt;\n</t>
  </si>
  <si>
    <t>Simon_B_01.02-28074-1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</si>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</sst>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77346875003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74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08" maxValue="776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08" maxValue="776"/>
    </cacheField>
    <cacheField name="FinalRT" numFmtId="0">
      <sharedItems containsBlank="1" containsMixedTypes="1" containsNumber="1" containsInteger="1" minValue="208" maxValue="511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74"/>
    <n v="42012"/>
    <n v="1"/>
    <s v="Right"/>
    <x v="0"/>
    <s v="NULL"/>
    <s v="NULL"/>
    <s v="NULL"/>
    <s v="NULL"/>
    <s v=""/>
    <s v=""/>
    <x v="0"/>
  </r>
  <r>
    <n v="28074"/>
    <n v="42012"/>
    <n v="2"/>
    <s v="Right"/>
    <x v="0"/>
    <s v="NULL"/>
    <s v="NULL"/>
    <s v="NULL"/>
    <s v="NULL"/>
    <s v=""/>
    <s v=""/>
    <x v="0"/>
  </r>
  <r>
    <n v="28074"/>
    <n v="42012"/>
    <n v="3"/>
    <s v="Left"/>
    <x v="0"/>
    <s v="NULL"/>
    <s v="NULL"/>
    <s v="NULL"/>
    <s v="NULL"/>
    <s v=""/>
    <s v=""/>
    <x v="0"/>
  </r>
  <r>
    <n v="28074"/>
    <n v="42012"/>
    <n v="4"/>
    <s v="Left"/>
    <x v="0"/>
    <s v="NULL"/>
    <s v="NULL"/>
    <s v="NULL"/>
    <s v="NULL"/>
    <s v=""/>
    <s v=""/>
    <x v="0"/>
  </r>
  <r>
    <n v="28074"/>
    <n v="42012"/>
    <n v="5"/>
    <s v="Right"/>
    <x v="0"/>
    <n v="1"/>
    <n v="302"/>
    <n v="7"/>
    <n v="7"/>
    <n v="302"/>
    <n v="302"/>
    <x v="1"/>
  </r>
  <r>
    <n v="28074"/>
    <n v="42012"/>
    <n v="6"/>
    <s v="Right"/>
    <x v="0"/>
    <n v="1"/>
    <n v="342"/>
    <n v="7"/>
    <n v="7"/>
    <n v="342"/>
    <n v="342"/>
    <x v="1"/>
  </r>
  <r>
    <n v="28074"/>
    <n v="42012"/>
    <n v="7"/>
    <s v="Right"/>
    <x v="0"/>
    <n v="1"/>
    <n v="317"/>
    <n v="7"/>
    <n v="7"/>
    <n v="317"/>
    <n v="317"/>
    <x v="1"/>
  </r>
  <r>
    <n v="28074"/>
    <n v="42012"/>
    <n v="8"/>
    <s v="Left"/>
    <x v="0"/>
    <n v="1"/>
    <n v="292"/>
    <s v="q"/>
    <s v="q"/>
    <n v="292"/>
    <n v="292"/>
    <x v="1"/>
  </r>
  <r>
    <n v="28074"/>
    <n v="42012"/>
    <n v="9"/>
    <s v="Left"/>
    <x v="0"/>
    <n v="1"/>
    <n v="316"/>
    <s v="q"/>
    <s v="q"/>
    <n v="316"/>
    <n v="316"/>
    <x v="1"/>
  </r>
  <r>
    <n v="28074"/>
    <n v="42012"/>
    <n v="10"/>
    <s v="Left"/>
    <x v="1"/>
    <n v="1"/>
    <n v="372"/>
    <n v="7"/>
    <n v="7"/>
    <n v="372"/>
    <n v="372"/>
    <x v="1"/>
  </r>
  <r>
    <n v="28074"/>
    <n v="42012"/>
    <n v="11"/>
    <s v="Left"/>
    <x v="0"/>
    <n v="1"/>
    <n v="361"/>
    <s v="q"/>
    <s v="q"/>
    <n v="361"/>
    <n v="361"/>
    <x v="1"/>
  </r>
  <r>
    <n v="28074"/>
    <n v="42012"/>
    <n v="12"/>
    <s v="Right"/>
    <x v="0"/>
    <n v="1"/>
    <n v="255"/>
    <n v="7"/>
    <n v="7"/>
    <n v="255"/>
    <n v="255"/>
    <x v="1"/>
  </r>
  <r>
    <n v="28074"/>
    <n v="42012"/>
    <n v="13"/>
    <s v="Right"/>
    <x v="0"/>
    <n v="1"/>
    <n v="281"/>
    <n v="7"/>
    <n v="7"/>
    <n v="281"/>
    <n v="281"/>
    <x v="1"/>
  </r>
  <r>
    <n v="28074"/>
    <n v="42012"/>
    <n v="14"/>
    <s v="Right"/>
    <x v="1"/>
    <n v="1"/>
    <n v="418"/>
    <s v="q"/>
    <s v="q"/>
    <n v="418"/>
    <n v="418"/>
    <x v="1"/>
  </r>
  <r>
    <n v="28074"/>
    <n v="42012"/>
    <n v="15"/>
    <s v="Right"/>
    <x v="0"/>
    <n v="1"/>
    <n v="261"/>
    <n v="7"/>
    <n v="7"/>
    <n v="261"/>
    <n v="261"/>
    <x v="1"/>
  </r>
  <r>
    <n v="28074"/>
    <n v="42012"/>
    <n v="16"/>
    <s v="Left"/>
    <x v="0"/>
    <n v="1"/>
    <n v="287"/>
    <s v="q"/>
    <s v="q"/>
    <n v="287"/>
    <n v="287"/>
    <x v="1"/>
  </r>
  <r>
    <n v="28074"/>
    <n v="42012"/>
    <n v="17"/>
    <s v="Right"/>
    <x v="0"/>
    <n v="1"/>
    <n v="263"/>
    <n v="7"/>
    <n v="7"/>
    <n v="263"/>
    <n v="263"/>
    <x v="1"/>
  </r>
  <r>
    <n v="28074"/>
    <n v="42012"/>
    <n v="18"/>
    <s v="Left"/>
    <x v="0"/>
    <n v="1"/>
    <n v="273"/>
    <s v="q"/>
    <s v="q"/>
    <n v="273"/>
    <n v="273"/>
    <x v="1"/>
  </r>
  <r>
    <n v="28074"/>
    <n v="42012"/>
    <n v="19"/>
    <s v="Left"/>
    <x v="0"/>
    <n v="1"/>
    <n v="330"/>
    <s v="q"/>
    <s v="q"/>
    <n v="330"/>
    <n v="330"/>
    <x v="1"/>
  </r>
  <r>
    <n v="28074"/>
    <n v="42012"/>
    <n v="20"/>
    <s v="Right"/>
    <x v="0"/>
    <n v="1"/>
    <n v="272"/>
    <n v="7"/>
    <n v="7"/>
    <n v="272"/>
    <n v="272"/>
    <x v="1"/>
  </r>
  <r>
    <n v="28074"/>
    <n v="42012"/>
    <n v="21"/>
    <s v="Left"/>
    <x v="0"/>
    <n v="1"/>
    <n v="281"/>
    <s v="q"/>
    <s v="q"/>
    <n v="281"/>
    <n v="281"/>
    <x v="1"/>
  </r>
  <r>
    <n v="28074"/>
    <n v="42012"/>
    <n v="22"/>
    <s v="Right"/>
    <x v="0"/>
    <n v="1"/>
    <n v="242"/>
    <n v="7"/>
    <n v="7"/>
    <n v="242"/>
    <n v="242"/>
    <x v="1"/>
  </r>
  <r>
    <n v="28074"/>
    <n v="42012"/>
    <n v="23"/>
    <s v="Right"/>
    <x v="0"/>
    <n v="1"/>
    <n v="300"/>
    <n v="7"/>
    <n v="7"/>
    <n v="300"/>
    <n v="300"/>
    <x v="1"/>
  </r>
  <r>
    <n v="28074"/>
    <n v="42012"/>
    <n v="24"/>
    <s v="Left"/>
    <x v="0"/>
    <n v="1"/>
    <n v="212"/>
    <s v="q"/>
    <s v="q"/>
    <n v="212"/>
    <n v="212"/>
    <x v="1"/>
  </r>
  <r>
    <n v="28074"/>
    <n v="42012"/>
    <n v="25"/>
    <s v="Left"/>
    <x v="0"/>
    <n v="1"/>
    <n v="496"/>
    <s v="q"/>
    <s v="q"/>
    <n v="496"/>
    <n v="496"/>
    <x v="1"/>
  </r>
  <r>
    <n v="28074"/>
    <n v="42012"/>
    <n v="26"/>
    <s v="Right"/>
    <x v="0"/>
    <n v="1"/>
    <n v="208"/>
    <n v="7"/>
    <n v="7"/>
    <n v="208"/>
    <n v="208"/>
    <x v="1"/>
  </r>
  <r>
    <n v="28074"/>
    <n v="42012"/>
    <n v="27"/>
    <s v="Left"/>
    <x v="1"/>
    <n v="0"/>
    <n v="235"/>
    <s v="q"/>
    <n v="7"/>
    <s v=""/>
    <s v=""/>
    <x v="2"/>
  </r>
  <r>
    <n v="28074"/>
    <n v="42012"/>
    <n v="28"/>
    <s v="Left"/>
    <x v="0"/>
    <n v="1"/>
    <n v="278"/>
    <s v="q"/>
    <s v="q"/>
    <n v="278"/>
    <n v="278"/>
    <x v="1"/>
  </r>
  <r>
    <n v="28074"/>
    <n v="42012"/>
    <n v="29"/>
    <s v="Left"/>
    <x v="0"/>
    <n v="1"/>
    <n v="383"/>
    <s v="q"/>
    <s v="q"/>
    <n v="383"/>
    <n v="383"/>
    <x v="1"/>
  </r>
  <r>
    <n v="28074"/>
    <n v="42012"/>
    <n v="30"/>
    <s v="Right"/>
    <x v="0"/>
    <n v="1"/>
    <n v="260"/>
    <n v="7"/>
    <n v="7"/>
    <n v="260"/>
    <n v="260"/>
    <x v="1"/>
  </r>
  <r>
    <n v="28074"/>
    <n v="42012"/>
    <n v="31"/>
    <s v="Right"/>
    <x v="0"/>
    <n v="1"/>
    <n v="253"/>
    <n v="7"/>
    <n v="7"/>
    <n v="253"/>
    <n v="253"/>
    <x v="1"/>
  </r>
  <r>
    <n v="28074"/>
    <n v="42012"/>
    <n v="32"/>
    <s v="Right"/>
    <x v="0"/>
    <n v="1"/>
    <n v="231"/>
    <n v="7"/>
    <n v="7"/>
    <n v="231"/>
    <n v="231"/>
    <x v="1"/>
  </r>
  <r>
    <n v="28074"/>
    <n v="42012"/>
    <n v="33"/>
    <s v="Right"/>
    <x v="1"/>
    <n v="0"/>
    <n v="258"/>
    <n v="7"/>
    <s v="q"/>
    <s v=""/>
    <s v=""/>
    <x v="2"/>
  </r>
  <r>
    <n v="28074"/>
    <n v="42012"/>
    <n v="34"/>
    <s v="Right"/>
    <x v="0"/>
    <n v="0"/>
    <n v="331"/>
    <s v="q"/>
    <n v="7"/>
    <s v=""/>
    <s v=""/>
    <x v="2"/>
  </r>
  <r>
    <n v="28074"/>
    <n v="42012"/>
    <n v="35"/>
    <s v="Right"/>
    <x v="1"/>
    <n v="1"/>
    <n v="338"/>
    <s v="q"/>
    <s v="q"/>
    <n v="338"/>
    <n v="338"/>
    <x v="1"/>
  </r>
  <r>
    <n v="28074"/>
    <n v="42012"/>
    <n v="36"/>
    <s v="Left"/>
    <x v="0"/>
    <n v="1"/>
    <n v="473"/>
    <s v="q"/>
    <s v="q"/>
    <n v="473"/>
    <n v="473"/>
    <x v="1"/>
  </r>
  <r>
    <n v="28074"/>
    <n v="42012"/>
    <n v="37"/>
    <s v="Left"/>
    <x v="0"/>
    <n v="1"/>
    <n v="266"/>
    <s v="q"/>
    <s v="q"/>
    <n v="266"/>
    <n v="266"/>
    <x v="1"/>
  </r>
  <r>
    <n v="28074"/>
    <n v="42012"/>
    <n v="38"/>
    <s v="Left"/>
    <x v="1"/>
    <n v="1"/>
    <n v="339"/>
    <n v="7"/>
    <n v="7"/>
    <n v="339"/>
    <n v="339"/>
    <x v="1"/>
  </r>
  <r>
    <n v="28074"/>
    <n v="42012"/>
    <n v="39"/>
    <s v="Left"/>
    <x v="1"/>
    <n v="1"/>
    <n v="378"/>
    <n v="7"/>
    <n v="7"/>
    <n v="378"/>
    <n v="378"/>
    <x v="1"/>
  </r>
  <r>
    <n v="28074"/>
    <n v="42012"/>
    <n v="40"/>
    <s v="Right"/>
    <x v="1"/>
    <n v="0"/>
    <n v="319"/>
    <n v="7"/>
    <s v="q"/>
    <s v=""/>
    <s v=""/>
    <x v="2"/>
  </r>
  <r>
    <n v="28074"/>
    <n v="42012"/>
    <n v="41"/>
    <s v="Right"/>
    <x v="0"/>
    <n v="1"/>
    <n v="358"/>
    <n v="7"/>
    <n v="7"/>
    <n v="358"/>
    <n v="358"/>
    <x v="1"/>
  </r>
  <r>
    <n v="28074"/>
    <n v="42012"/>
    <n v="42"/>
    <s v="Left"/>
    <x v="0"/>
    <n v="1"/>
    <n v="300"/>
    <s v="q"/>
    <s v="q"/>
    <n v="300"/>
    <n v="300"/>
    <x v="1"/>
  </r>
  <r>
    <n v="28074"/>
    <n v="42012"/>
    <n v="43"/>
    <s v="Left"/>
    <x v="0"/>
    <n v="1"/>
    <n v="276"/>
    <s v="q"/>
    <s v="q"/>
    <n v="276"/>
    <n v="276"/>
    <x v="1"/>
  </r>
  <r>
    <n v="28074"/>
    <n v="42012"/>
    <n v="44"/>
    <s v="Right"/>
    <x v="0"/>
    <n v="1"/>
    <n v="413"/>
    <n v="7"/>
    <n v="7"/>
    <n v="413"/>
    <n v="413"/>
    <x v="1"/>
  </r>
  <r>
    <n v="28074"/>
    <n v="42012"/>
    <n v="45"/>
    <s v="Left"/>
    <x v="0"/>
    <n v="1"/>
    <n v="288"/>
    <s v="q"/>
    <s v="q"/>
    <n v="288"/>
    <n v="288"/>
    <x v="1"/>
  </r>
  <r>
    <n v="28074"/>
    <n v="42012"/>
    <n v="46"/>
    <s v="Left"/>
    <x v="0"/>
    <n v="1"/>
    <n v="345"/>
    <s v="q"/>
    <s v="q"/>
    <n v="345"/>
    <n v="345"/>
    <x v="1"/>
  </r>
  <r>
    <n v="28074"/>
    <n v="42012"/>
    <n v="47"/>
    <s v="Left"/>
    <x v="1"/>
    <n v="1"/>
    <n v="511"/>
    <n v="7"/>
    <n v="7"/>
    <n v="511"/>
    <n v="511"/>
    <x v="1"/>
  </r>
  <r>
    <n v="28074"/>
    <n v="42012"/>
    <n v="48"/>
    <s v="Left"/>
    <x v="0"/>
    <n v="1"/>
    <n v="335"/>
    <s v="q"/>
    <s v="q"/>
    <n v="335"/>
    <n v="335"/>
    <x v="1"/>
  </r>
  <r>
    <n v="28074"/>
    <n v="42012"/>
    <n v="49"/>
    <s v="Left"/>
    <x v="1"/>
    <n v="1"/>
    <n v="389"/>
    <n v="7"/>
    <n v="7"/>
    <n v="389"/>
    <n v="389"/>
    <x v="1"/>
  </r>
  <r>
    <n v="28074"/>
    <n v="42012"/>
    <n v="50"/>
    <s v="Left"/>
    <x v="0"/>
    <n v="1"/>
    <n v="298"/>
    <s v="q"/>
    <s v="q"/>
    <n v="298"/>
    <n v="298"/>
    <x v="1"/>
  </r>
  <r>
    <n v="28074"/>
    <n v="42012"/>
    <n v="51"/>
    <s v="Left"/>
    <x v="1"/>
    <n v="1"/>
    <n v="434"/>
    <n v="7"/>
    <n v="7"/>
    <n v="434"/>
    <n v="434"/>
    <x v="1"/>
  </r>
  <r>
    <n v="28074"/>
    <n v="42012"/>
    <n v="52"/>
    <s v="Right"/>
    <x v="0"/>
    <n v="1"/>
    <n v="437"/>
    <n v="7"/>
    <n v="7"/>
    <n v="437"/>
    <n v="437"/>
    <x v="1"/>
  </r>
  <r>
    <n v="28074"/>
    <n v="42012"/>
    <n v="53"/>
    <s v="Right"/>
    <x v="1"/>
    <n v="1"/>
    <n v="776"/>
    <s v="q"/>
    <s v="q"/>
    <n v="776"/>
    <s v=""/>
    <x v="3"/>
  </r>
  <r>
    <n v="28074"/>
    <n v="42012"/>
    <n v="54"/>
    <s v="Left"/>
    <x v="1"/>
    <n v="1"/>
    <n v="429"/>
    <n v="7"/>
    <n v="7"/>
    <n v="429"/>
    <n v="429"/>
    <x v="1"/>
  </r>
  <r>
    <n v="28074"/>
    <n v="42012"/>
    <n v="55"/>
    <s v="Right"/>
    <x v="1"/>
    <n v="1"/>
    <n v="335"/>
    <s v="q"/>
    <s v="q"/>
    <n v="335"/>
    <n v="335"/>
    <x v="1"/>
  </r>
  <r>
    <n v="28074"/>
    <n v="42012"/>
    <n v="56"/>
    <s v="Left"/>
    <x v="0"/>
    <n v="1"/>
    <n v="438"/>
    <s v="q"/>
    <s v="q"/>
    <n v="438"/>
    <n v="438"/>
    <x v="1"/>
  </r>
  <r>
    <n v="28074"/>
    <n v="42012"/>
    <n v="57"/>
    <s v="Right"/>
    <x v="0"/>
    <n v="1"/>
    <n v="265"/>
    <n v="7"/>
    <n v="7"/>
    <n v="265"/>
    <n v="265"/>
    <x v="1"/>
  </r>
  <r>
    <n v="28074"/>
    <n v="42012"/>
    <n v="58"/>
    <s v="Right"/>
    <x v="0"/>
    <n v="1"/>
    <n v="275"/>
    <n v="7"/>
    <n v="7"/>
    <n v="275"/>
    <n v="275"/>
    <x v="1"/>
  </r>
  <r>
    <n v="28074"/>
    <n v="42012"/>
    <n v="59"/>
    <s v="Right"/>
    <x v="0"/>
    <n v="1"/>
    <n v="314"/>
    <n v="7"/>
    <n v="7"/>
    <n v="314"/>
    <n v="314"/>
    <x v="1"/>
  </r>
  <r>
    <n v="28074"/>
    <n v="42012"/>
    <n v="60"/>
    <s v="Right"/>
    <x v="0"/>
    <n v="1"/>
    <n v="275"/>
    <n v="7"/>
    <n v="7"/>
    <n v="275"/>
    <n v="275"/>
    <x v="1"/>
  </r>
  <r>
    <n v="28074"/>
    <n v="42012"/>
    <n v="61"/>
    <s v="Left"/>
    <x v="0"/>
    <n v="1"/>
    <n v="267"/>
    <s v="q"/>
    <s v="q"/>
    <n v="267"/>
    <n v="267"/>
    <x v="1"/>
  </r>
  <r>
    <n v="28074"/>
    <n v="42012"/>
    <n v="62"/>
    <s v="Left"/>
    <x v="0"/>
    <n v="1"/>
    <n v="261"/>
    <s v="q"/>
    <s v="q"/>
    <n v="261"/>
    <n v="261"/>
    <x v="1"/>
  </r>
  <r>
    <n v="28074"/>
    <n v="42012"/>
    <n v="63"/>
    <s v="Right"/>
    <x v="1"/>
    <n v="0"/>
    <n v="269"/>
    <n v="7"/>
    <s v="q"/>
    <s v=""/>
    <s v=""/>
    <x v="2"/>
  </r>
  <r>
    <n v="28074"/>
    <n v="42012"/>
    <n v="64"/>
    <s v="Left"/>
    <x v="0"/>
    <n v="1"/>
    <n v="407"/>
    <s v="q"/>
    <s v="q"/>
    <n v="407"/>
    <n v="407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13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28074</v>
      </c>
      <c r="C2">
        <v>1</v>
      </c>
      <c r="D2" t="s">
        <v>88</v>
      </c>
      <c r="E2" t="s">
        <v>89</v>
      </c>
      <c r="F2">
        <v>60.006</v>
      </c>
      <c r="G2" t="s">
        <v>90</v>
      </c>
      <c r="H2" s="1">
        <v>1</v>
      </c>
      <c r="I2" s="2">
        <v>75</v>
      </c>
      <c r="J2" s="3">
        <v>679956544</v>
      </c>
      <c r="K2" t="s">
        <v>91</v>
      </c>
      <c r="L2" t="s">
        <v>92</v>
      </c>
      <c r="M2" s="1" t="s">
        <v>92</v>
      </c>
      <c r="N2" s="16">
        <v>42012</v>
      </c>
      <c r="O2" s="16">
        <v>42012.791759259257</v>
      </c>
      <c r="P2" s="2">
        <v>0.45842592592592596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51394</v>
      </c>
      <c r="AT2">
        <v>0</v>
      </c>
      <c r="AU2">
        <v>7</v>
      </c>
      <c r="AV2">
        <v>360</v>
      </c>
      <c r="AW2">
        <v>51754</v>
      </c>
      <c r="AX2" t="s">
        <v>98</v>
      </c>
    </row>
    <row r="3" spans="1:50" x14ac:dyDescent="0.25">
      <c r="A3" t="s">
        <v>87</v>
      </c>
      <c r="B3">
        <v>28074</v>
      </c>
      <c r="C3">
        <v>1</v>
      </c>
      <c r="D3" t="s">
        <v>88</v>
      </c>
      <c r="E3" t="s">
        <v>89</v>
      </c>
      <c r="F3">
        <v>60.006</v>
      </c>
      <c r="G3" t="s">
        <v>90</v>
      </c>
      <c r="H3" s="1">
        <v>1</v>
      </c>
      <c r="I3" s="2">
        <v>75</v>
      </c>
      <c r="J3" s="3">
        <v>679956544</v>
      </c>
      <c r="K3" t="s">
        <v>91</v>
      </c>
      <c r="L3" t="s">
        <v>92</v>
      </c>
      <c r="M3" s="1" t="s">
        <v>92</v>
      </c>
      <c r="N3" s="16">
        <v>42012</v>
      </c>
      <c r="O3" s="16">
        <v>42012.791759259257</v>
      </c>
      <c r="P3" s="2">
        <v>0.45842592592592596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53377</v>
      </c>
      <c r="AT3">
        <v>0</v>
      </c>
      <c r="AU3" t="s">
        <v>99</v>
      </c>
      <c r="AV3">
        <v>409</v>
      </c>
      <c r="AW3">
        <v>53786</v>
      </c>
      <c r="AX3" t="s">
        <v>101</v>
      </c>
    </row>
    <row r="4" spans="1:50" x14ac:dyDescent="0.25">
      <c r="A4" t="s">
        <v>87</v>
      </c>
      <c r="B4">
        <v>28074</v>
      </c>
      <c r="C4">
        <v>1</v>
      </c>
      <c r="D4" t="s">
        <v>88</v>
      </c>
      <c r="E4" t="s">
        <v>89</v>
      </c>
      <c r="F4">
        <v>60.006</v>
      </c>
      <c r="G4" t="s">
        <v>90</v>
      </c>
      <c r="H4" s="1">
        <v>1</v>
      </c>
      <c r="I4" s="2">
        <v>75</v>
      </c>
      <c r="J4" s="3">
        <v>679956544</v>
      </c>
      <c r="K4" t="s">
        <v>91</v>
      </c>
      <c r="L4" t="s">
        <v>92</v>
      </c>
      <c r="M4" s="1" t="s">
        <v>92</v>
      </c>
      <c r="N4" s="16">
        <v>42012</v>
      </c>
      <c r="O4" s="16">
        <v>42012.791759259257</v>
      </c>
      <c r="P4" s="2">
        <v>0.45842592592592596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17</v>
      </c>
      <c r="AS4">
        <v>55410</v>
      </c>
      <c r="AT4">
        <v>0</v>
      </c>
      <c r="AU4" t="s">
        <v>99</v>
      </c>
      <c r="AV4">
        <v>328</v>
      </c>
      <c r="AW4">
        <v>55738</v>
      </c>
      <c r="AX4" t="s">
        <v>101</v>
      </c>
    </row>
    <row r="5" spans="1:50" x14ac:dyDescent="0.25">
      <c r="A5" t="s">
        <v>87</v>
      </c>
      <c r="B5">
        <v>28074</v>
      </c>
      <c r="C5">
        <v>1</v>
      </c>
      <c r="D5" t="s">
        <v>88</v>
      </c>
      <c r="E5" t="s">
        <v>89</v>
      </c>
      <c r="F5">
        <v>60.006</v>
      </c>
      <c r="G5" t="s">
        <v>90</v>
      </c>
      <c r="H5" s="1">
        <v>1</v>
      </c>
      <c r="I5" s="2">
        <v>75</v>
      </c>
      <c r="J5" s="3">
        <v>679956544</v>
      </c>
      <c r="K5" t="s">
        <v>91</v>
      </c>
      <c r="L5" t="s">
        <v>92</v>
      </c>
      <c r="M5" s="1" t="s">
        <v>92</v>
      </c>
      <c r="N5" s="16">
        <v>42012</v>
      </c>
      <c r="O5" s="16">
        <v>42012.791759259257</v>
      </c>
      <c r="P5" s="2">
        <v>0.45842592592592596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0</v>
      </c>
      <c r="AP5">
        <v>7</v>
      </c>
      <c r="AQ5">
        <v>-999999</v>
      </c>
      <c r="AR5">
        <v>17</v>
      </c>
      <c r="AS5">
        <v>57360</v>
      </c>
      <c r="AT5">
        <v>0</v>
      </c>
      <c r="AU5" t="s">
        <v>99</v>
      </c>
      <c r="AV5">
        <v>314</v>
      </c>
      <c r="AW5">
        <v>57674</v>
      </c>
      <c r="AX5" t="s">
        <v>98</v>
      </c>
    </row>
    <row r="6" spans="1:50" x14ac:dyDescent="0.25">
      <c r="A6" t="s">
        <v>87</v>
      </c>
      <c r="B6">
        <v>28074</v>
      </c>
      <c r="C6">
        <v>1</v>
      </c>
      <c r="D6" t="s">
        <v>88</v>
      </c>
      <c r="E6" t="s">
        <v>89</v>
      </c>
      <c r="F6">
        <v>60.006</v>
      </c>
      <c r="G6" t="s">
        <v>90</v>
      </c>
      <c r="H6" s="1">
        <v>1</v>
      </c>
      <c r="I6" s="2">
        <v>75</v>
      </c>
      <c r="J6" s="3">
        <v>679956544</v>
      </c>
      <c r="K6" t="s">
        <v>91</v>
      </c>
      <c r="L6" t="s">
        <v>92</v>
      </c>
      <c r="M6" s="1" t="s">
        <v>92</v>
      </c>
      <c r="N6" s="16">
        <v>42012</v>
      </c>
      <c r="O6" s="16">
        <v>42012.791759259257</v>
      </c>
      <c r="P6" s="2">
        <v>0.45842592592592596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17</v>
      </c>
      <c r="AJ6">
        <v>70892</v>
      </c>
      <c r="AK6">
        <v>0</v>
      </c>
      <c r="AL6">
        <v>7</v>
      </c>
      <c r="AM6">
        <v>302</v>
      </c>
      <c r="AN6">
        <v>71194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28074</v>
      </c>
      <c r="C7">
        <v>1</v>
      </c>
      <c r="D7" t="s">
        <v>88</v>
      </c>
      <c r="E7" t="s">
        <v>89</v>
      </c>
      <c r="F7">
        <v>60.006</v>
      </c>
      <c r="G7" t="s">
        <v>90</v>
      </c>
      <c r="H7" s="1">
        <v>1</v>
      </c>
      <c r="I7" s="2">
        <v>75</v>
      </c>
      <c r="J7" s="3">
        <v>679956544</v>
      </c>
      <c r="K7" t="s">
        <v>91</v>
      </c>
      <c r="L7" t="s">
        <v>92</v>
      </c>
      <c r="M7" s="1" t="s">
        <v>92</v>
      </c>
      <c r="N7" s="16">
        <v>42012</v>
      </c>
      <c r="O7" s="16">
        <v>42012.791759259257</v>
      </c>
      <c r="P7" s="2">
        <v>0.45842592592592596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72292</v>
      </c>
      <c r="AK7">
        <v>0</v>
      </c>
      <c r="AL7">
        <v>7</v>
      </c>
      <c r="AM7">
        <v>342</v>
      </c>
      <c r="AN7">
        <v>72634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28074</v>
      </c>
      <c r="C8">
        <v>1</v>
      </c>
      <c r="D8" t="s">
        <v>88</v>
      </c>
      <c r="E8" t="s">
        <v>89</v>
      </c>
      <c r="F8">
        <v>60.006</v>
      </c>
      <c r="G8" t="s">
        <v>90</v>
      </c>
      <c r="H8" s="1">
        <v>1</v>
      </c>
      <c r="I8" s="2">
        <v>75</v>
      </c>
      <c r="J8" s="3">
        <v>679956544</v>
      </c>
      <c r="K8" t="s">
        <v>91</v>
      </c>
      <c r="L8" t="s">
        <v>92</v>
      </c>
      <c r="M8" s="1" t="s">
        <v>92</v>
      </c>
      <c r="N8" s="16">
        <v>42012</v>
      </c>
      <c r="O8" s="16">
        <v>42012.791759259257</v>
      </c>
      <c r="P8" s="2">
        <v>0.45842592592592596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73725</v>
      </c>
      <c r="AK8">
        <v>0</v>
      </c>
      <c r="AL8">
        <v>7</v>
      </c>
      <c r="AM8">
        <v>317</v>
      </c>
      <c r="AN8">
        <v>74042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28074</v>
      </c>
      <c r="C9">
        <v>1</v>
      </c>
      <c r="D9" t="s">
        <v>88</v>
      </c>
      <c r="E9" t="s">
        <v>89</v>
      </c>
      <c r="F9">
        <v>60.006</v>
      </c>
      <c r="G9" t="s">
        <v>90</v>
      </c>
      <c r="H9" s="1">
        <v>1</v>
      </c>
      <c r="I9" s="2">
        <v>75</v>
      </c>
      <c r="J9" s="3">
        <v>679956544</v>
      </c>
      <c r="K9" t="s">
        <v>91</v>
      </c>
      <c r="L9" t="s">
        <v>92</v>
      </c>
      <c r="M9" s="1" t="s">
        <v>92</v>
      </c>
      <c r="N9" s="16">
        <v>42012</v>
      </c>
      <c r="O9" s="16">
        <v>42012.791759259257</v>
      </c>
      <c r="P9" s="2">
        <v>0.45842592592592596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75142</v>
      </c>
      <c r="AK9">
        <v>0</v>
      </c>
      <c r="AL9" t="s">
        <v>99</v>
      </c>
      <c r="AM9">
        <v>292</v>
      </c>
      <c r="AN9">
        <v>75434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28074</v>
      </c>
      <c r="C10">
        <v>1</v>
      </c>
      <c r="D10" t="s">
        <v>88</v>
      </c>
      <c r="E10" t="s">
        <v>89</v>
      </c>
      <c r="F10">
        <v>60.006</v>
      </c>
      <c r="G10" t="s">
        <v>90</v>
      </c>
      <c r="H10" s="1">
        <v>1</v>
      </c>
      <c r="I10" s="2">
        <v>75</v>
      </c>
      <c r="J10" s="3">
        <v>679956544</v>
      </c>
      <c r="K10" t="s">
        <v>91</v>
      </c>
      <c r="L10" t="s">
        <v>92</v>
      </c>
      <c r="M10" s="1" t="s">
        <v>92</v>
      </c>
      <c r="N10" s="16">
        <v>42012</v>
      </c>
      <c r="O10" s="16">
        <v>42012.791759259257</v>
      </c>
      <c r="P10" s="2">
        <v>0.45842592592592596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76542</v>
      </c>
      <c r="AK10">
        <v>0</v>
      </c>
      <c r="AL10" t="s">
        <v>99</v>
      </c>
      <c r="AM10">
        <v>316</v>
      </c>
      <c r="AN10">
        <v>76858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28074</v>
      </c>
      <c r="C11">
        <v>1</v>
      </c>
      <c r="D11" t="s">
        <v>88</v>
      </c>
      <c r="E11" t="s">
        <v>89</v>
      </c>
      <c r="F11">
        <v>60.006</v>
      </c>
      <c r="G11" t="s">
        <v>90</v>
      </c>
      <c r="H11" s="1">
        <v>1</v>
      </c>
      <c r="I11" s="2">
        <v>75</v>
      </c>
      <c r="J11" s="3">
        <v>679956544</v>
      </c>
      <c r="K11" t="s">
        <v>91</v>
      </c>
      <c r="L11" t="s">
        <v>92</v>
      </c>
      <c r="M11" s="1" t="s">
        <v>92</v>
      </c>
      <c r="N11" s="16">
        <v>42012</v>
      </c>
      <c r="O11" s="16">
        <v>42012.791759259257</v>
      </c>
      <c r="P11" s="2">
        <v>0.45842592592592596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17</v>
      </c>
      <c r="AJ11">
        <v>77958</v>
      </c>
      <c r="AK11">
        <v>0</v>
      </c>
      <c r="AL11">
        <v>7</v>
      </c>
      <c r="AM11">
        <v>372</v>
      </c>
      <c r="AN11">
        <v>78330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28074</v>
      </c>
      <c r="C12">
        <v>1</v>
      </c>
      <c r="D12" t="s">
        <v>88</v>
      </c>
      <c r="E12" t="s">
        <v>89</v>
      </c>
      <c r="F12">
        <v>60.006</v>
      </c>
      <c r="G12" t="s">
        <v>90</v>
      </c>
      <c r="H12" s="1">
        <v>1</v>
      </c>
      <c r="I12" s="2">
        <v>75</v>
      </c>
      <c r="J12" s="3">
        <v>679956544</v>
      </c>
      <c r="K12" t="s">
        <v>91</v>
      </c>
      <c r="L12" t="s">
        <v>92</v>
      </c>
      <c r="M12" s="1" t="s">
        <v>92</v>
      </c>
      <c r="N12" s="16">
        <v>42012</v>
      </c>
      <c r="O12" s="16">
        <v>42012.791759259257</v>
      </c>
      <c r="P12" s="2">
        <v>0.45842592592592596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79425</v>
      </c>
      <c r="AK12">
        <v>0</v>
      </c>
      <c r="AL12" t="s">
        <v>99</v>
      </c>
      <c r="AM12">
        <v>361</v>
      </c>
      <c r="AN12">
        <v>79786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28074</v>
      </c>
      <c r="C13">
        <v>1</v>
      </c>
      <c r="D13" t="s">
        <v>88</v>
      </c>
      <c r="E13" t="s">
        <v>89</v>
      </c>
      <c r="F13">
        <v>60.006</v>
      </c>
      <c r="G13" t="s">
        <v>90</v>
      </c>
      <c r="H13" s="1">
        <v>1</v>
      </c>
      <c r="I13" s="2">
        <v>75</v>
      </c>
      <c r="J13" s="3">
        <v>679956544</v>
      </c>
      <c r="K13" t="s">
        <v>91</v>
      </c>
      <c r="L13" t="s">
        <v>92</v>
      </c>
      <c r="M13" s="1" t="s">
        <v>92</v>
      </c>
      <c r="N13" s="16">
        <v>42012</v>
      </c>
      <c r="O13" s="16">
        <v>42012.791759259257</v>
      </c>
      <c r="P13" s="2">
        <v>0.45842592592592596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16</v>
      </c>
      <c r="AJ13">
        <v>80891</v>
      </c>
      <c r="AK13">
        <v>0</v>
      </c>
      <c r="AL13">
        <v>7</v>
      </c>
      <c r="AM13">
        <v>255</v>
      </c>
      <c r="AN13">
        <v>81146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28074</v>
      </c>
      <c r="C14">
        <v>1</v>
      </c>
      <c r="D14" t="s">
        <v>88</v>
      </c>
      <c r="E14" t="s">
        <v>89</v>
      </c>
      <c r="F14">
        <v>60.006</v>
      </c>
      <c r="G14" t="s">
        <v>90</v>
      </c>
      <c r="H14" s="1">
        <v>1</v>
      </c>
      <c r="I14" s="2">
        <v>75</v>
      </c>
      <c r="J14" s="3">
        <v>679956544</v>
      </c>
      <c r="K14" t="s">
        <v>91</v>
      </c>
      <c r="L14" t="s">
        <v>92</v>
      </c>
      <c r="M14" s="1" t="s">
        <v>92</v>
      </c>
      <c r="N14" s="16">
        <v>42012</v>
      </c>
      <c r="O14" s="16">
        <v>42012.791759259257</v>
      </c>
      <c r="P14" s="2">
        <v>0.45842592592592596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82241</v>
      </c>
      <c r="AK14">
        <v>0</v>
      </c>
      <c r="AL14">
        <v>7</v>
      </c>
      <c r="AM14">
        <v>281</v>
      </c>
      <c r="AN14">
        <v>82522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28074</v>
      </c>
      <c r="C15">
        <v>1</v>
      </c>
      <c r="D15" t="s">
        <v>88</v>
      </c>
      <c r="E15" t="s">
        <v>89</v>
      </c>
      <c r="F15">
        <v>60.006</v>
      </c>
      <c r="G15" t="s">
        <v>90</v>
      </c>
      <c r="H15" s="1">
        <v>1</v>
      </c>
      <c r="I15" s="2">
        <v>75</v>
      </c>
      <c r="J15" s="3">
        <v>679956544</v>
      </c>
      <c r="K15" t="s">
        <v>91</v>
      </c>
      <c r="L15" t="s">
        <v>92</v>
      </c>
      <c r="M15" s="1" t="s">
        <v>92</v>
      </c>
      <c r="N15" s="16">
        <v>42012</v>
      </c>
      <c r="O15" s="16">
        <v>42012.791759259257</v>
      </c>
      <c r="P15" s="2">
        <v>0.45842592592592596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16</v>
      </c>
      <c r="AJ15">
        <v>83624</v>
      </c>
      <c r="AK15">
        <v>0</v>
      </c>
      <c r="AL15" t="s">
        <v>99</v>
      </c>
      <c r="AM15">
        <v>418</v>
      </c>
      <c r="AN15">
        <v>84042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28074</v>
      </c>
      <c r="C16">
        <v>1</v>
      </c>
      <c r="D16" t="s">
        <v>88</v>
      </c>
      <c r="E16" t="s">
        <v>89</v>
      </c>
      <c r="F16">
        <v>60.006</v>
      </c>
      <c r="G16" t="s">
        <v>90</v>
      </c>
      <c r="H16" s="1">
        <v>1</v>
      </c>
      <c r="I16" s="2">
        <v>75</v>
      </c>
      <c r="J16" s="3">
        <v>679956544</v>
      </c>
      <c r="K16" t="s">
        <v>91</v>
      </c>
      <c r="L16" t="s">
        <v>92</v>
      </c>
      <c r="M16" s="1" t="s">
        <v>92</v>
      </c>
      <c r="N16" s="16">
        <v>42012</v>
      </c>
      <c r="O16" s="16">
        <v>42012.791759259257</v>
      </c>
      <c r="P16" s="2">
        <v>0.45842592592592596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1</v>
      </c>
      <c r="AG16">
        <v>7</v>
      </c>
      <c r="AH16">
        <v>-999999</v>
      </c>
      <c r="AI16">
        <v>17</v>
      </c>
      <c r="AJ16">
        <v>85141</v>
      </c>
      <c r="AK16">
        <v>0</v>
      </c>
      <c r="AL16">
        <v>7</v>
      </c>
      <c r="AM16">
        <v>261</v>
      </c>
      <c r="AN16">
        <v>85402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28074</v>
      </c>
      <c r="C17">
        <v>1</v>
      </c>
      <c r="D17" t="s">
        <v>88</v>
      </c>
      <c r="E17" t="s">
        <v>89</v>
      </c>
      <c r="F17">
        <v>60.006</v>
      </c>
      <c r="G17" t="s">
        <v>90</v>
      </c>
      <c r="H17" s="1">
        <v>1</v>
      </c>
      <c r="I17" s="2">
        <v>75</v>
      </c>
      <c r="J17" s="3">
        <v>679956544</v>
      </c>
      <c r="K17" t="s">
        <v>91</v>
      </c>
      <c r="L17" t="s">
        <v>92</v>
      </c>
      <c r="M17" s="1" t="s">
        <v>92</v>
      </c>
      <c r="N17" s="16">
        <v>42012</v>
      </c>
      <c r="O17" s="16">
        <v>42012.791759259257</v>
      </c>
      <c r="P17" s="2">
        <v>0.45842592592592596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16</v>
      </c>
      <c r="AJ17">
        <v>86507</v>
      </c>
      <c r="AK17">
        <v>0</v>
      </c>
      <c r="AL17" t="s">
        <v>99</v>
      </c>
      <c r="AM17">
        <v>287</v>
      </c>
      <c r="AN17">
        <v>86794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28074</v>
      </c>
      <c r="C18">
        <v>1</v>
      </c>
      <c r="D18" t="s">
        <v>88</v>
      </c>
      <c r="E18" t="s">
        <v>89</v>
      </c>
      <c r="F18">
        <v>60.006</v>
      </c>
      <c r="G18" t="s">
        <v>90</v>
      </c>
      <c r="H18" s="1">
        <v>1</v>
      </c>
      <c r="I18" s="2">
        <v>75</v>
      </c>
      <c r="J18" s="3">
        <v>679956544</v>
      </c>
      <c r="K18" t="s">
        <v>91</v>
      </c>
      <c r="L18" t="s">
        <v>92</v>
      </c>
      <c r="M18" s="1" t="s">
        <v>92</v>
      </c>
      <c r="N18" s="16">
        <v>42012</v>
      </c>
      <c r="O18" s="16">
        <v>42012.791759259257</v>
      </c>
      <c r="P18" s="2">
        <v>0.45842592592592596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87891</v>
      </c>
      <c r="AK18">
        <v>0</v>
      </c>
      <c r="AL18">
        <v>7</v>
      </c>
      <c r="AM18">
        <v>263</v>
      </c>
      <c r="AN18">
        <v>88154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28074</v>
      </c>
      <c r="C19">
        <v>1</v>
      </c>
      <c r="D19" t="s">
        <v>88</v>
      </c>
      <c r="E19" t="s">
        <v>89</v>
      </c>
      <c r="F19">
        <v>60.006</v>
      </c>
      <c r="G19" t="s">
        <v>90</v>
      </c>
      <c r="H19" s="1">
        <v>1</v>
      </c>
      <c r="I19" s="2">
        <v>75</v>
      </c>
      <c r="J19" s="3">
        <v>679956544</v>
      </c>
      <c r="K19" t="s">
        <v>91</v>
      </c>
      <c r="L19" t="s">
        <v>92</v>
      </c>
      <c r="M19" s="1" t="s">
        <v>92</v>
      </c>
      <c r="N19" s="16">
        <v>42012</v>
      </c>
      <c r="O19" s="16">
        <v>42012.791759259257</v>
      </c>
      <c r="P19" s="2">
        <v>0.45842592592592596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17</v>
      </c>
      <c r="AJ19">
        <v>89257</v>
      </c>
      <c r="AK19">
        <v>0</v>
      </c>
      <c r="AL19" t="s">
        <v>99</v>
      </c>
      <c r="AM19">
        <v>273</v>
      </c>
      <c r="AN19">
        <v>89530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28074</v>
      </c>
      <c r="C20">
        <v>1</v>
      </c>
      <c r="D20" t="s">
        <v>88</v>
      </c>
      <c r="E20" t="s">
        <v>89</v>
      </c>
      <c r="F20">
        <v>60.006</v>
      </c>
      <c r="G20" t="s">
        <v>90</v>
      </c>
      <c r="H20" s="1">
        <v>1</v>
      </c>
      <c r="I20" s="2">
        <v>75</v>
      </c>
      <c r="J20" s="3">
        <v>679956544</v>
      </c>
      <c r="K20" t="s">
        <v>91</v>
      </c>
      <c r="L20" t="s">
        <v>92</v>
      </c>
      <c r="M20" s="1" t="s">
        <v>92</v>
      </c>
      <c r="N20" s="16">
        <v>42012</v>
      </c>
      <c r="O20" s="16">
        <v>42012.791759259257</v>
      </c>
      <c r="P20" s="2">
        <v>0.45842592592592596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90640</v>
      </c>
      <c r="AK20">
        <v>0</v>
      </c>
      <c r="AL20" t="s">
        <v>99</v>
      </c>
      <c r="AM20">
        <v>330</v>
      </c>
      <c r="AN20">
        <v>90970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28074</v>
      </c>
      <c r="C21">
        <v>1</v>
      </c>
      <c r="D21" t="s">
        <v>88</v>
      </c>
      <c r="E21" t="s">
        <v>89</v>
      </c>
      <c r="F21">
        <v>60.006</v>
      </c>
      <c r="G21" t="s">
        <v>90</v>
      </c>
      <c r="H21" s="1">
        <v>1</v>
      </c>
      <c r="I21" s="2">
        <v>75</v>
      </c>
      <c r="J21" s="3">
        <v>679956544</v>
      </c>
      <c r="K21" t="s">
        <v>91</v>
      </c>
      <c r="L21" t="s">
        <v>92</v>
      </c>
      <c r="M21" s="1" t="s">
        <v>92</v>
      </c>
      <c r="N21" s="16">
        <v>42012</v>
      </c>
      <c r="O21" s="16">
        <v>42012.791759259257</v>
      </c>
      <c r="P21" s="2">
        <v>0.45842592592592596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92074</v>
      </c>
      <c r="AK21">
        <v>0</v>
      </c>
      <c r="AL21">
        <v>7</v>
      </c>
      <c r="AM21">
        <v>272</v>
      </c>
      <c r="AN21">
        <v>92346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28074</v>
      </c>
      <c r="C22">
        <v>1</v>
      </c>
      <c r="D22" t="s">
        <v>88</v>
      </c>
      <c r="E22" t="s">
        <v>89</v>
      </c>
      <c r="F22">
        <v>60.006</v>
      </c>
      <c r="G22" t="s">
        <v>90</v>
      </c>
      <c r="H22" s="1">
        <v>1</v>
      </c>
      <c r="I22" s="2">
        <v>75</v>
      </c>
      <c r="J22" s="3">
        <v>679956544</v>
      </c>
      <c r="K22" t="s">
        <v>91</v>
      </c>
      <c r="L22" t="s">
        <v>92</v>
      </c>
      <c r="M22" s="1" t="s">
        <v>92</v>
      </c>
      <c r="N22" s="16">
        <v>42012</v>
      </c>
      <c r="O22" s="16">
        <v>42012.791759259257</v>
      </c>
      <c r="P22" s="2">
        <v>0.45842592592592596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93457</v>
      </c>
      <c r="AK22">
        <v>0</v>
      </c>
      <c r="AL22" t="s">
        <v>99</v>
      </c>
      <c r="AM22">
        <v>281</v>
      </c>
      <c r="AN22">
        <v>93738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28074</v>
      </c>
      <c r="C23">
        <v>1</v>
      </c>
      <c r="D23" t="s">
        <v>88</v>
      </c>
      <c r="E23" t="s">
        <v>89</v>
      </c>
      <c r="F23">
        <v>60.006</v>
      </c>
      <c r="G23" t="s">
        <v>90</v>
      </c>
      <c r="H23" s="1">
        <v>1</v>
      </c>
      <c r="I23" s="2">
        <v>75</v>
      </c>
      <c r="J23" s="3">
        <v>679956544</v>
      </c>
      <c r="K23" t="s">
        <v>91</v>
      </c>
      <c r="L23" t="s">
        <v>92</v>
      </c>
      <c r="M23" s="1" t="s">
        <v>92</v>
      </c>
      <c r="N23" s="16">
        <v>42012</v>
      </c>
      <c r="O23" s="16">
        <v>42012.791759259257</v>
      </c>
      <c r="P23" s="2">
        <v>0.45842592592592596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94840</v>
      </c>
      <c r="AK23">
        <v>0</v>
      </c>
      <c r="AL23">
        <v>7</v>
      </c>
      <c r="AM23">
        <v>242</v>
      </c>
      <c r="AN23">
        <v>95082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28074</v>
      </c>
      <c r="C24">
        <v>1</v>
      </c>
      <c r="D24" t="s">
        <v>88</v>
      </c>
      <c r="E24" t="s">
        <v>89</v>
      </c>
      <c r="F24">
        <v>60.006</v>
      </c>
      <c r="G24" t="s">
        <v>90</v>
      </c>
      <c r="H24" s="1">
        <v>1</v>
      </c>
      <c r="I24" s="2">
        <v>75</v>
      </c>
      <c r="J24" s="3">
        <v>679956544</v>
      </c>
      <c r="K24" t="s">
        <v>91</v>
      </c>
      <c r="L24" t="s">
        <v>92</v>
      </c>
      <c r="M24" s="1" t="s">
        <v>92</v>
      </c>
      <c r="N24" s="16">
        <v>42012</v>
      </c>
      <c r="O24" s="16">
        <v>42012.791759259257</v>
      </c>
      <c r="P24" s="2">
        <v>0.45842592592592596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96190</v>
      </c>
      <c r="AK24">
        <v>0</v>
      </c>
      <c r="AL24">
        <v>7</v>
      </c>
      <c r="AM24">
        <v>300</v>
      </c>
      <c r="AN24">
        <v>96490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28074</v>
      </c>
      <c r="C25">
        <v>1</v>
      </c>
      <c r="D25" t="s">
        <v>88</v>
      </c>
      <c r="E25" t="s">
        <v>89</v>
      </c>
      <c r="F25">
        <v>60.006</v>
      </c>
      <c r="G25" t="s">
        <v>90</v>
      </c>
      <c r="H25" s="1">
        <v>1</v>
      </c>
      <c r="I25" s="2">
        <v>75</v>
      </c>
      <c r="J25" s="3">
        <v>679956544</v>
      </c>
      <c r="K25" t="s">
        <v>91</v>
      </c>
      <c r="L25" t="s">
        <v>92</v>
      </c>
      <c r="M25" s="1" t="s">
        <v>92</v>
      </c>
      <c r="N25" s="16">
        <v>42012</v>
      </c>
      <c r="O25" s="16">
        <v>42012.791759259257</v>
      </c>
      <c r="P25" s="2">
        <v>0.45842592592592596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97590</v>
      </c>
      <c r="AK25">
        <v>0</v>
      </c>
      <c r="AL25" t="s">
        <v>99</v>
      </c>
      <c r="AM25">
        <v>212</v>
      </c>
      <c r="AN25">
        <v>97802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28074</v>
      </c>
      <c r="C26">
        <v>1</v>
      </c>
      <c r="D26" t="s">
        <v>88</v>
      </c>
      <c r="E26" t="s">
        <v>89</v>
      </c>
      <c r="F26">
        <v>60.006</v>
      </c>
      <c r="G26" t="s">
        <v>90</v>
      </c>
      <c r="H26" s="1">
        <v>1</v>
      </c>
      <c r="I26" s="2">
        <v>75</v>
      </c>
      <c r="J26" s="3">
        <v>679956544</v>
      </c>
      <c r="K26" t="s">
        <v>91</v>
      </c>
      <c r="L26" t="s">
        <v>92</v>
      </c>
      <c r="M26" s="1" t="s">
        <v>92</v>
      </c>
      <c r="N26" s="16">
        <v>42012</v>
      </c>
      <c r="O26" s="16">
        <v>42012.791759259257</v>
      </c>
      <c r="P26" s="2">
        <v>0.45842592592592596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16</v>
      </c>
      <c r="AJ26">
        <v>98906</v>
      </c>
      <c r="AK26">
        <v>0</v>
      </c>
      <c r="AL26" t="s">
        <v>99</v>
      </c>
      <c r="AM26">
        <v>496</v>
      </c>
      <c r="AN26">
        <v>99402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28074</v>
      </c>
      <c r="C27">
        <v>1</v>
      </c>
      <c r="D27" t="s">
        <v>88</v>
      </c>
      <c r="E27" t="s">
        <v>89</v>
      </c>
      <c r="F27">
        <v>60.006</v>
      </c>
      <c r="G27" t="s">
        <v>90</v>
      </c>
      <c r="H27" s="1">
        <v>1</v>
      </c>
      <c r="I27" s="2">
        <v>75</v>
      </c>
      <c r="J27" s="3">
        <v>679956544</v>
      </c>
      <c r="K27" t="s">
        <v>91</v>
      </c>
      <c r="L27" t="s">
        <v>92</v>
      </c>
      <c r="M27" s="1" t="s">
        <v>92</v>
      </c>
      <c r="N27" s="16">
        <v>42012</v>
      </c>
      <c r="O27" s="16">
        <v>42012.791759259257</v>
      </c>
      <c r="P27" s="2">
        <v>0.45842592592592596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100506</v>
      </c>
      <c r="AK27">
        <v>0</v>
      </c>
      <c r="AL27">
        <v>7</v>
      </c>
      <c r="AM27">
        <v>208</v>
      </c>
      <c r="AN27">
        <v>100714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28074</v>
      </c>
      <c r="C28">
        <v>1</v>
      </c>
      <c r="D28" t="s">
        <v>88</v>
      </c>
      <c r="E28" t="s">
        <v>89</v>
      </c>
      <c r="F28">
        <v>60.006</v>
      </c>
      <c r="G28" t="s">
        <v>90</v>
      </c>
      <c r="H28" s="1">
        <v>1</v>
      </c>
      <c r="I28" s="2">
        <v>75</v>
      </c>
      <c r="J28" s="3">
        <v>679956544</v>
      </c>
      <c r="K28" t="s">
        <v>91</v>
      </c>
      <c r="L28" t="s">
        <v>92</v>
      </c>
      <c r="M28" s="1" t="s">
        <v>92</v>
      </c>
      <c r="N28" s="16">
        <v>42012</v>
      </c>
      <c r="O28" s="16">
        <v>42012.791759259257</v>
      </c>
      <c r="P28" s="2">
        <v>0.45842592592592596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0</v>
      </c>
      <c r="AG28">
        <v>7</v>
      </c>
      <c r="AH28">
        <v>-999999</v>
      </c>
      <c r="AI28">
        <v>17</v>
      </c>
      <c r="AJ28">
        <v>101823</v>
      </c>
      <c r="AK28">
        <v>0</v>
      </c>
      <c r="AL28" t="s">
        <v>99</v>
      </c>
      <c r="AM28">
        <v>235</v>
      </c>
      <c r="AN28">
        <v>102058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28074</v>
      </c>
      <c r="C29">
        <v>1</v>
      </c>
      <c r="D29" t="s">
        <v>88</v>
      </c>
      <c r="E29" t="s">
        <v>89</v>
      </c>
      <c r="F29">
        <v>60.006</v>
      </c>
      <c r="G29" t="s">
        <v>90</v>
      </c>
      <c r="H29" s="1">
        <v>1</v>
      </c>
      <c r="I29" s="2">
        <v>75</v>
      </c>
      <c r="J29" s="3">
        <v>679956544</v>
      </c>
      <c r="K29" t="s">
        <v>91</v>
      </c>
      <c r="L29" t="s">
        <v>92</v>
      </c>
      <c r="M29" s="1" t="s">
        <v>92</v>
      </c>
      <c r="N29" s="16">
        <v>42012</v>
      </c>
      <c r="O29" s="16">
        <v>42012.791759259257</v>
      </c>
      <c r="P29" s="2">
        <v>0.45842592592592596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103156</v>
      </c>
      <c r="AK29">
        <v>0</v>
      </c>
      <c r="AL29" t="s">
        <v>99</v>
      </c>
      <c r="AM29">
        <v>278</v>
      </c>
      <c r="AN29">
        <v>103434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28074</v>
      </c>
      <c r="C30">
        <v>1</v>
      </c>
      <c r="D30" t="s">
        <v>88</v>
      </c>
      <c r="E30" t="s">
        <v>89</v>
      </c>
      <c r="F30">
        <v>60.006</v>
      </c>
      <c r="G30" t="s">
        <v>90</v>
      </c>
      <c r="H30" s="1">
        <v>1</v>
      </c>
      <c r="I30" s="2">
        <v>75</v>
      </c>
      <c r="J30" s="3">
        <v>679956544</v>
      </c>
      <c r="K30" t="s">
        <v>91</v>
      </c>
      <c r="L30" t="s">
        <v>92</v>
      </c>
      <c r="M30" s="1" t="s">
        <v>92</v>
      </c>
      <c r="N30" s="16">
        <v>42012</v>
      </c>
      <c r="O30" s="16">
        <v>42012.791759259257</v>
      </c>
      <c r="P30" s="2">
        <v>0.45842592592592596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104539</v>
      </c>
      <c r="AK30">
        <v>0</v>
      </c>
      <c r="AL30" t="s">
        <v>99</v>
      </c>
      <c r="AM30">
        <v>383</v>
      </c>
      <c r="AN30">
        <v>104922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28074</v>
      </c>
      <c r="C31">
        <v>1</v>
      </c>
      <c r="D31" t="s">
        <v>88</v>
      </c>
      <c r="E31" t="s">
        <v>89</v>
      </c>
      <c r="F31">
        <v>60.006</v>
      </c>
      <c r="G31" t="s">
        <v>90</v>
      </c>
      <c r="H31" s="1">
        <v>1</v>
      </c>
      <c r="I31" s="2">
        <v>75</v>
      </c>
      <c r="J31" s="3">
        <v>679956544</v>
      </c>
      <c r="K31" t="s">
        <v>91</v>
      </c>
      <c r="L31" t="s">
        <v>92</v>
      </c>
      <c r="M31" s="1" t="s">
        <v>92</v>
      </c>
      <c r="N31" s="16">
        <v>42012</v>
      </c>
      <c r="O31" s="16">
        <v>42012.791759259257</v>
      </c>
      <c r="P31" s="2">
        <v>0.45842592592592596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16</v>
      </c>
      <c r="AJ31">
        <v>106022</v>
      </c>
      <c r="AK31">
        <v>0</v>
      </c>
      <c r="AL31">
        <v>7</v>
      </c>
      <c r="AM31">
        <v>260</v>
      </c>
      <c r="AN31">
        <v>106282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28074</v>
      </c>
      <c r="C32">
        <v>1</v>
      </c>
      <c r="D32" t="s">
        <v>88</v>
      </c>
      <c r="E32" t="s">
        <v>89</v>
      </c>
      <c r="F32">
        <v>60.006</v>
      </c>
      <c r="G32" t="s">
        <v>90</v>
      </c>
      <c r="H32" s="1">
        <v>1</v>
      </c>
      <c r="I32" s="2">
        <v>75</v>
      </c>
      <c r="J32" s="3">
        <v>679956544</v>
      </c>
      <c r="K32" t="s">
        <v>91</v>
      </c>
      <c r="L32" t="s">
        <v>92</v>
      </c>
      <c r="M32" s="1" t="s">
        <v>92</v>
      </c>
      <c r="N32" s="16">
        <v>42012</v>
      </c>
      <c r="O32" s="16">
        <v>42012.791759259257</v>
      </c>
      <c r="P32" s="2">
        <v>0.45842592592592596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107389</v>
      </c>
      <c r="AK32">
        <v>0</v>
      </c>
      <c r="AL32">
        <v>7</v>
      </c>
      <c r="AM32">
        <v>253</v>
      </c>
      <c r="AN32">
        <v>107642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28074</v>
      </c>
      <c r="C33">
        <v>1</v>
      </c>
      <c r="D33" t="s">
        <v>88</v>
      </c>
      <c r="E33" t="s">
        <v>89</v>
      </c>
      <c r="F33">
        <v>60.006</v>
      </c>
      <c r="G33" t="s">
        <v>90</v>
      </c>
      <c r="H33" s="1">
        <v>1</v>
      </c>
      <c r="I33" s="2">
        <v>75</v>
      </c>
      <c r="J33" s="3">
        <v>679956544</v>
      </c>
      <c r="K33" t="s">
        <v>91</v>
      </c>
      <c r="L33" t="s">
        <v>92</v>
      </c>
      <c r="M33" s="1" t="s">
        <v>92</v>
      </c>
      <c r="N33" s="16">
        <v>42012</v>
      </c>
      <c r="O33" s="16">
        <v>42012.791759259257</v>
      </c>
      <c r="P33" s="2">
        <v>0.45842592592592596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108739</v>
      </c>
      <c r="AK33">
        <v>0</v>
      </c>
      <c r="AL33">
        <v>7</v>
      </c>
      <c r="AM33">
        <v>231</v>
      </c>
      <c r="AN33">
        <v>108970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28074</v>
      </c>
      <c r="C34">
        <v>1</v>
      </c>
      <c r="D34" t="s">
        <v>88</v>
      </c>
      <c r="E34" t="s">
        <v>89</v>
      </c>
      <c r="F34">
        <v>60.006</v>
      </c>
      <c r="G34" t="s">
        <v>90</v>
      </c>
      <c r="H34" s="1">
        <v>1</v>
      </c>
      <c r="I34" s="2">
        <v>75</v>
      </c>
      <c r="J34" s="3">
        <v>679956544</v>
      </c>
      <c r="K34" t="s">
        <v>91</v>
      </c>
      <c r="L34" t="s">
        <v>92</v>
      </c>
      <c r="M34" s="1" t="s">
        <v>92</v>
      </c>
      <c r="N34" s="16">
        <v>42012</v>
      </c>
      <c r="O34" s="16">
        <v>42012.791759259257</v>
      </c>
      <c r="P34" s="2">
        <v>0.45842592592592596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0</v>
      </c>
      <c r="AG34" t="s">
        <v>99</v>
      </c>
      <c r="AH34">
        <v>-999999</v>
      </c>
      <c r="AI34">
        <v>17</v>
      </c>
      <c r="AJ34">
        <v>110072</v>
      </c>
      <c r="AK34">
        <v>0</v>
      </c>
      <c r="AL34">
        <v>7</v>
      </c>
      <c r="AM34">
        <v>258</v>
      </c>
      <c r="AN34">
        <v>110330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28074</v>
      </c>
      <c r="C35">
        <v>1</v>
      </c>
      <c r="D35" t="s">
        <v>88</v>
      </c>
      <c r="E35" t="s">
        <v>89</v>
      </c>
      <c r="F35">
        <v>60.006</v>
      </c>
      <c r="G35" t="s">
        <v>90</v>
      </c>
      <c r="H35" s="1">
        <v>1</v>
      </c>
      <c r="I35" s="2">
        <v>75</v>
      </c>
      <c r="J35" s="3">
        <v>679956544</v>
      </c>
      <c r="K35" t="s">
        <v>91</v>
      </c>
      <c r="L35" t="s">
        <v>92</v>
      </c>
      <c r="M35" s="1" t="s">
        <v>92</v>
      </c>
      <c r="N35" s="16">
        <v>42012</v>
      </c>
      <c r="O35" s="16">
        <v>42012.791759259257</v>
      </c>
      <c r="P35" s="2">
        <v>0.45842592592592596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0</v>
      </c>
      <c r="AG35">
        <v>7</v>
      </c>
      <c r="AH35">
        <v>-999999</v>
      </c>
      <c r="AI35">
        <v>17</v>
      </c>
      <c r="AJ35">
        <v>111439</v>
      </c>
      <c r="AK35">
        <v>0</v>
      </c>
      <c r="AL35" t="s">
        <v>99</v>
      </c>
      <c r="AM35">
        <v>331</v>
      </c>
      <c r="AN35">
        <v>111770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28074</v>
      </c>
      <c r="C36">
        <v>1</v>
      </c>
      <c r="D36" t="s">
        <v>88</v>
      </c>
      <c r="E36" t="s">
        <v>89</v>
      </c>
      <c r="F36">
        <v>60.006</v>
      </c>
      <c r="G36" t="s">
        <v>90</v>
      </c>
      <c r="H36" s="1">
        <v>1</v>
      </c>
      <c r="I36" s="2">
        <v>75</v>
      </c>
      <c r="J36" s="3">
        <v>679956544</v>
      </c>
      <c r="K36" t="s">
        <v>91</v>
      </c>
      <c r="L36" t="s">
        <v>92</v>
      </c>
      <c r="M36" s="1" t="s">
        <v>92</v>
      </c>
      <c r="N36" s="16">
        <v>42012</v>
      </c>
      <c r="O36" s="16">
        <v>42012.791759259257</v>
      </c>
      <c r="P36" s="2">
        <v>0.45842592592592596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17</v>
      </c>
      <c r="AJ36">
        <v>112872</v>
      </c>
      <c r="AK36">
        <v>0</v>
      </c>
      <c r="AL36" t="s">
        <v>99</v>
      </c>
      <c r="AM36">
        <v>338</v>
      </c>
      <c r="AN36">
        <v>113210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28074</v>
      </c>
      <c r="C37">
        <v>1</v>
      </c>
      <c r="D37" t="s">
        <v>88</v>
      </c>
      <c r="E37" t="s">
        <v>89</v>
      </c>
      <c r="F37">
        <v>60.006</v>
      </c>
      <c r="G37" t="s">
        <v>90</v>
      </c>
      <c r="H37" s="1">
        <v>1</v>
      </c>
      <c r="I37" s="2">
        <v>75</v>
      </c>
      <c r="J37" s="3">
        <v>679956544</v>
      </c>
      <c r="K37" t="s">
        <v>91</v>
      </c>
      <c r="L37" t="s">
        <v>92</v>
      </c>
      <c r="M37" s="1" t="s">
        <v>92</v>
      </c>
      <c r="N37" s="16">
        <v>42012</v>
      </c>
      <c r="O37" s="16">
        <v>42012.791759259257</v>
      </c>
      <c r="P37" s="2">
        <v>0.45842592592592596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114305</v>
      </c>
      <c r="AK37">
        <v>0</v>
      </c>
      <c r="AL37" t="s">
        <v>99</v>
      </c>
      <c r="AM37">
        <v>473</v>
      </c>
      <c r="AN37">
        <v>114778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28074</v>
      </c>
      <c r="C38">
        <v>1</v>
      </c>
      <c r="D38" t="s">
        <v>88</v>
      </c>
      <c r="E38" t="s">
        <v>89</v>
      </c>
      <c r="F38">
        <v>60.006</v>
      </c>
      <c r="G38" t="s">
        <v>90</v>
      </c>
      <c r="H38" s="1">
        <v>1</v>
      </c>
      <c r="I38" s="2">
        <v>75</v>
      </c>
      <c r="J38" s="3">
        <v>679956544</v>
      </c>
      <c r="K38" t="s">
        <v>91</v>
      </c>
      <c r="L38" t="s">
        <v>92</v>
      </c>
      <c r="M38" s="1" t="s">
        <v>92</v>
      </c>
      <c r="N38" s="16">
        <v>42012</v>
      </c>
      <c r="O38" s="16">
        <v>42012.791759259257</v>
      </c>
      <c r="P38" s="2">
        <v>0.45842592592592596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16</v>
      </c>
      <c r="AJ38">
        <v>115888</v>
      </c>
      <c r="AK38">
        <v>0</v>
      </c>
      <c r="AL38" t="s">
        <v>99</v>
      </c>
      <c r="AM38">
        <v>266</v>
      </c>
      <c r="AN38">
        <v>116154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28074</v>
      </c>
      <c r="C39">
        <v>1</v>
      </c>
      <c r="D39" t="s">
        <v>88</v>
      </c>
      <c r="E39" t="s">
        <v>89</v>
      </c>
      <c r="F39">
        <v>60.006</v>
      </c>
      <c r="G39" t="s">
        <v>90</v>
      </c>
      <c r="H39" s="1">
        <v>1</v>
      </c>
      <c r="I39" s="2">
        <v>75</v>
      </c>
      <c r="J39" s="3">
        <v>679956544</v>
      </c>
      <c r="K39" t="s">
        <v>91</v>
      </c>
      <c r="L39" t="s">
        <v>92</v>
      </c>
      <c r="M39" s="1" t="s">
        <v>92</v>
      </c>
      <c r="N39" s="16">
        <v>42012</v>
      </c>
      <c r="O39" s="16">
        <v>42012.791759259257</v>
      </c>
      <c r="P39" s="2">
        <v>0.45842592592592596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117255</v>
      </c>
      <c r="AK39">
        <v>0</v>
      </c>
      <c r="AL39">
        <v>7</v>
      </c>
      <c r="AM39">
        <v>339</v>
      </c>
      <c r="AN39">
        <v>117594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28074</v>
      </c>
      <c r="C40">
        <v>1</v>
      </c>
      <c r="D40" t="s">
        <v>88</v>
      </c>
      <c r="E40" t="s">
        <v>89</v>
      </c>
      <c r="F40">
        <v>60.006</v>
      </c>
      <c r="G40" t="s">
        <v>90</v>
      </c>
      <c r="H40" s="1">
        <v>1</v>
      </c>
      <c r="I40" s="2">
        <v>75</v>
      </c>
      <c r="J40" s="3">
        <v>679956544</v>
      </c>
      <c r="K40" t="s">
        <v>91</v>
      </c>
      <c r="L40" t="s">
        <v>92</v>
      </c>
      <c r="M40" s="1" t="s">
        <v>92</v>
      </c>
      <c r="N40" s="16">
        <v>42012</v>
      </c>
      <c r="O40" s="16">
        <v>42012.791759259257</v>
      </c>
      <c r="P40" s="2">
        <v>0.45842592592592596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118688</v>
      </c>
      <c r="AK40">
        <v>0</v>
      </c>
      <c r="AL40">
        <v>7</v>
      </c>
      <c r="AM40">
        <v>378</v>
      </c>
      <c r="AN40">
        <v>119066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28074</v>
      </c>
      <c r="C41">
        <v>1</v>
      </c>
      <c r="D41" t="s">
        <v>88</v>
      </c>
      <c r="E41" t="s">
        <v>89</v>
      </c>
      <c r="F41">
        <v>60.006</v>
      </c>
      <c r="G41" t="s">
        <v>90</v>
      </c>
      <c r="H41" s="1">
        <v>1</v>
      </c>
      <c r="I41" s="2">
        <v>75</v>
      </c>
      <c r="J41" s="3">
        <v>679956544</v>
      </c>
      <c r="K41" t="s">
        <v>91</v>
      </c>
      <c r="L41" t="s">
        <v>92</v>
      </c>
      <c r="M41" s="1" t="s">
        <v>92</v>
      </c>
      <c r="N41" s="16">
        <v>42012</v>
      </c>
      <c r="O41" s="16">
        <v>42012.791759259257</v>
      </c>
      <c r="P41" s="2">
        <v>0.45842592592592596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0</v>
      </c>
      <c r="AG41" t="s">
        <v>99</v>
      </c>
      <c r="AH41">
        <v>-999999</v>
      </c>
      <c r="AI41">
        <v>17</v>
      </c>
      <c r="AJ41">
        <v>120171</v>
      </c>
      <c r="AK41">
        <v>0</v>
      </c>
      <c r="AL41">
        <v>7</v>
      </c>
      <c r="AM41">
        <v>319</v>
      </c>
      <c r="AN41">
        <v>120490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28074</v>
      </c>
      <c r="C42">
        <v>1</v>
      </c>
      <c r="D42" t="s">
        <v>88</v>
      </c>
      <c r="E42" t="s">
        <v>89</v>
      </c>
      <c r="F42">
        <v>60.006</v>
      </c>
      <c r="G42" t="s">
        <v>90</v>
      </c>
      <c r="H42" s="1">
        <v>1</v>
      </c>
      <c r="I42" s="2">
        <v>75</v>
      </c>
      <c r="J42" s="3">
        <v>679956544</v>
      </c>
      <c r="K42" t="s">
        <v>91</v>
      </c>
      <c r="L42" t="s">
        <v>92</v>
      </c>
      <c r="M42" s="1" t="s">
        <v>92</v>
      </c>
      <c r="N42" s="16">
        <v>42012</v>
      </c>
      <c r="O42" s="16">
        <v>42012.791759259257</v>
      </c>
      <c r="P42" s="2">
        <v>0.45842592592592596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17</v>
      </c>
      <c r="AJ42">
        <v>121588</v>
      </c>
      <c r="AK42">
        <v>0</v>
      </c>
      <c r="AL42">
        <v>7</v>
      </c>
      <c r="AM42">
        <v>358</v>
      </c>
      <c r="AN42">
        <v>121946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28074</v>
      </c>
      <c r="C43">
        <v>1</v>
      </c>
      <c r="D43" t="s">
        <v>88</v>
      </c>
      <c r="E43" t="s">
        <v>89</v>
      </c>
      <c r="F43">
        <v>60.006</v>
      </c>
      <c r="G43" t="s">
        <v>90</v>
      </c>
      <c r="H43" s="1">
        <v>1</v>
      </c>
      <c r="I43" s="2">
        <v>75</v>
      </c>
      <c r="J43" s="3">
        <v>679956544</v>
      </c>
      <c r="K43" t="s">
        <v>91</v>
      </c>
      <c r="L43" t="s">
        <v>92</v>
      </c>
      <c r="M43" s="1" t="s">
        <v>92</v>
      </c>
      <c r="N43" s="16">
        <v>42012</v>
      </c>
      <c r="O43" s="16">
        <v>42012.791759259257</v>
      </c>
      <c r="P43" s="2">
        <v>0.45842592592592596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16</v>
      </c>
      <c r="AJ43">
        <v>123054</v>
      </c>
      <c r="AK43">
        <v>0</v>
      </c>
      <c r="AL43" t="s">
        <v>99</v>
      </c>
      <c r="AM43">
        <v>300</v>
      </c>
      <c r="AN43">
        <v>123354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28074</v>
      </c>
      <c r="C44">
        <v>1</v>
      </c>
      <c r="D44" t="s">
        <v>88</v>
      </c>
      <c r="E44" t="s">
        <v>89</v>
      </c>
      <c r="F44">
        <v>60.006</v>
      </c>
      <c r="G44" t="s">
        <v>90</v>
      </c>
      <c r="H44" s="1">
        <v>1</v>
      </c>
      <c r="I44" s="2">
        <v>75</v>
      </c>
      <c r="J44" s="3">
        <v>679956544</v>
      </c>
      <c r="K44" t="s">
        <v>91</v>
      </c>
      <c r="L44" t="s">
        <v>92</v>
      </c>
      <c r="M44" s="1" t="s">
        <v>92</v>
      </c>
      <c r="N44" s="16">
        <v>42012</v>
      </c>
      <c r="O44" s="16">
        <v>42012.791759259257</v>
      </c>
      <c r="P44" s="2">
        <v>0.45842592592592596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17</v>
      </c>
      <c r="AJ44">
        <v>124454</v>
      </c>
      <c r="AK44">
        <v>0</v>
      </c>
      <c r="AL44" t="s">
        <v>99</v>
      </c>
      <c r="AM44">
        <v>276</v>
      </c>
      <c r="AN44">
        <v>124730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28074</v>
      </c>
      <c r="C45">
        <v>1</v>
      </c>
      <c r="D45" t="s">
        <v>88</v>
      </c>
      <c r="E45" t="s">
        <v>89</v>
      </c>
      <c r="F45">
        <v>60.006</v>
      </c>
      <c r="G45" t="s">
        <v>90</v>
      </c>
      <c r="H45" s="1">
        <v>1</v>
      </c>
      <c r="I45" s="2">
        <v>75</v>
      </c>
      <c r="J45" s="3">
        <v>679956544</v>
      </c>
      <c r="K45" t="s">
        <v>91</v>
      </c>
      <c r="L45" t="s">
        <v>92</v>
      </c>
      <c r="M45" s="1" t="s">
        <v>92</v>
      </c>
      <c r="N45" s="16">
        <v>42012</v>
      </c>
      <c r="O45" s="16">
        <v>42012.791759259257</v>
      </c>
      <c r="P45" s="2">
        <v>0.45842592592592596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16</v>
      </c>
      <c r="AJ45">
        <v>125837</v>
      </c>
      <c r="AK45">
        <v>0</v>
      </c>
      <c r="AL45">
        <v>7</v>
      </c>
      <c r="AM45">
        <v>413</v>
      </c>
      <c r="AN45">
        <v>126250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28074</v>
      </c>
      <c r="C46">
        <v>1</v>
      </c>
      <c r="D46" t="s">
        <v>88</v>
      </c>
      <c r="E46" t="s">
        <v>89</v>
      </c>
      <c r="F46">
        <v>60.006</v>
      </c>
      <c r="G46" t="s">
        <v>90</v>
      </c>
      <c r="H46" s="1">
        <v>1</v>
      </c>
      <c r="I46" s="2">
        <v>75</v>
      </c>
      <c r="J46" s="3">
        <v>679956544</v>
      </c>
      <c r="K46" t="s">
        <v>91</v>
      </c>
      <c r="L46" t="s">
        <v>92</v>
      </c>
      <c r="M46" s="1" t="s">
        <v>92</v>
      </c>
      <c r="N46" s="16">
        <v>42012</v>
      </c>
      <c r="O46" s="16">
        <v>42012.791759259257</v>
      </c>
      <c r="P46" s="2">
        <v>0.45842592592592596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127354</v>
      </c>
      <c r="AK46">
        <v>0</v>
      </c>
      <c r="AL46" t="s">
        <v>99</v>
      </c>
      <c r="AM46">
        <v>288</v>
      </c>
      <c r="AN46">
        <v>127642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28074</v>
      </c>
      <c r="C47">
        <v>1</v>
      </c>
      <c r="D47" t="s">
        <v>88</v>
      </c>
      <c r="E47" t="s">
        <v>89</v>
      </c>
      <c r="F47">
        <v>60.006</v>
      </c>
      <c r="G47" t="s">
        <v>90</v>
      </c>
      <c r="H47" s="1">
        <v>1</v>
      </c>
      <c r="I47" s="2">
        <v>75</v>
      </c>
      <c r="J47" s="3">
        <v>679956544</v>
      </c>
      <c r="K47" t="s">
        <v>91</v>
      </c>
      <c r="L47" t="s">
        <v>92</v>
      </c>
      <c r="M47" s="1" t="s">
        <v>92</v>
      </c>
      <c r="N47" s="16">
        <v>42012</v>
      </c>
      <c r="O47" s="16">
        <v>42012.791759259257</v>
      </c>
      <c r="P47" s="2">
        <v>0.45842592592592596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128737</v>
      </c>
      <c r="AK47">
        <v>0</v>
      </c>
      <c r="AL47" t="s">
        <v>99</v>
      </c>
      <c r="AM47">
        <v>345</v>
      </c>
      <c r="AN47">
        <v>129082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28074</v>
      </c>
      <c r="C48">
        <v>1</v>
      </c>
      <c r="D48" t="s">
        <v>88</v>
      </c>
      <c r="E48" t="s">
        <v>89</v>
      </c>
      <c r="F48">
        <v>60.006</v>
      </c>
      <c r="G48" t="s">
        <v>90</v>
      </c>
      <c r="H48" s="1">
        <v>1</v>
      </c>
      <c r="I48" s="2">
        <v>75</v>
      </c>
      <c r="J48" s="3">
        <v>679956544</v>
      </c>
      <c r="K48" t="s">
        <v>91</v>
      </c>
      <c r="L48" t="s">
        <v>92</v>
      </c>
      <c r="M48" s="1" t="s">
        <v>92</v>
      </c>
      <c r="N48" s="16">
        <v>42012</v>
      </c>
      <c r="O48" s="16">
        <v>42012.791759259257</v>
      </c>
      <c r="P48" s="2">
        <v>0.45842592592592596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130187</v>
      </c>
      <c r="AK48">
        <v>0</v>
      </c>
      <c r="AL48">
        <v>7</v>
      </c>
      <c r="AM48">
        <v>511</v>
      </c>
      <c r="AN48">
        <v>130698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28074</v>
      </c>
      <c r="C49">
        <v>1</v>
      </c>
      <c r="D49" t="s">
        <v>88</v>
      </c>
      <c r="E49" t="s">
        <v>89</v>
      </c>
      <c r="F49">
        <v>60.006</v>
      </c>
      <c r="G49" t="s">
        <v>90</v>
      </c>
      <c r="H49" s="1">
        <v>1</v>
      </c>
      <c r="I49" s="2">
        <v>75</v>
      </c>
      <c r="J49" s="3">
        <v>679956544</v>
      </c>
      <c r="K49" t="s">
        <v>91</v>
      </c>
      <c r="L49" t="s">
        <v>92</v>
      </c>
      <c r="M49" s="1" t="s">
        <v>92</v>
      </c>
      <c r="N49" s="16">
        <v>42012</v>
      </c>
      <c r="O49" s="16">
        <v>42012.791759259257</v>
      </c>
      <c r="P49" s="2">
        <v>0.45842592592592596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131803</v>
      </c>
      <c r="AK49">
        <v>0</v>
      </c>
      <c r="AL49" t="s">
        <v>99</v>
      </c>
      <c r="AM49">
        <v>335</v>
      </c>
      <c r="AN49">
        <v>132138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28074</v>
      </c>
      <c r="C50">
        <v>1</v>
      </c>
      <c r="D50" t="s">
        <v>88</v>
      </c>
      <c r="E50" t="s">
        <v>89</v>
      </c>
      <c r="F50">
        <v>60.006</v>
      </c>
      <c r="G50" t="s">
        <v>90</v>
      </c>
      <c r="H50" s="1">
        <v>1</v>
      </c>
      <c r="I50" s="2">
        <v>75</v>
      </c>
      <c r="J50" s="3">
        <v>679956544</v>
      </c>
      <c r="K50" t="s">
        <v>91</v>
      </c>
      <c r="L50" t="s">
        <v>92</v>
      </c>
      <c r="M50" s="1" t="s">
        <v>92</v>
      </c>
      <c r="N50" s="16">
        <v>42012</v>
      </c>
      <c r="O50" s="16">
        <v>42012.791759259257</v>
      </c>
      <c r="P50" s="2">
        <v>0.45842592592592596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133237</v>
      </c>
      <c r="AK50">
        <v>0</v>
      </c>
      <c r="AL50">
        <v>7</v>
      </c>
      <c r="AM50">
        <v>389</v>
      </c>
      <c r="AN50">
        <v>133626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28074</v>
      </c>
      <c r="C51">
        <v>1</v>
      </c>
      <c r="D51" t="s">
        <v>88</v>
      </c>
      <c r="E51" t="s">
        <v>89</v>
      </c>
      <c r="F51">
        <v>60.006</v>
      </c>
      <c r="G51" t="s">
        <v>90</v>
      </c>
      <c r="H51" s="1">
        <v>1</v>
      </c>
      <c r="I51" s="2">
        <v>75</v>
      </c>
      <c r="J51" s="3">
        <v>679956544</v>
      </c>
      <c r="K51" t="s">
        <v>91</v>
      </c>
      <c r="L51" t="s">
        <v>92</v>
      </c>
      <c r="M51" s="1" t="s">
        <v>92</v>
      </c>
      <c r="N51" s="16">
        <v>42012</v>
      </c>
      <c r="O51" s="16">
        <v>42012.791759259257</v>
      </c>
      <c r="P51" s="2">
        <v>0.45842592592592596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134720</v>
      </c>
      <c r="AK51">
        <v>0</v>
      </c>
      <c r="AL51" t="s">
        <v>99</v>
      </c>
      <c r="AM51">
        <v>298</v>
      </c>
      <c r="AN51">
        <v>135018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28074</v>
      </c>
      <c r="C52">
        <v>1</v>
      </c>
      <c r="D52" t="s">
        <v>88</v>
      </c>
      <c r="E52" t="s">
        <v>89</v>
      </c>
      <c r="F52">
        <v>60.006</v>
      </c>
      <c r="G52" t="s">
        <v>90</v>
      </c>
      <c r="H52" s="1">
        <v>1</v>
      </c>
      <c r="I52" s="2">
        <v>75</v>
      </c>
      <c r="J52" s="3">
        <v>679956544</v>
      </c>
      <c r="K52" t="s">
        <v>91</v>
      </c>
      <c r="L52" t="s">
        <v>92</v>
      </c>
      <c r="M52" s="1" t="s">
        <v>92</v>
      </c>
      <c r="N52" s="16">
        <v>42012</v>
      </c>
      <c r="O52" s="16">
        <v>42012.791759259257</v>
      </c>
      <c r="P52" s="2">
        <v>0.45842592592592596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17</v>
      </c>
      <c r="AJ52">
        <v>136120</v>
      </c>
      <c r="AK52">
        <v>0</v>
      </c>
      <c r="AL52">
        <v>7</v>
      </c>
      <c r="AM52">
        <v>434</v>
      </c>
      <c r="AN52">
        <v>136554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28074</v>
      </c>
      <c r="C53">
        <v>1</v>
      </c>
      <c r="D53" t="s">
        <v>88</v>
      </c>
      <c r="E53" t="s">
        <v>89</v>
      </c>
      <c r="F53">
        <v>60.006</v>
      </c>
      <c r="G53" t="s">
        <v>90</v>
      </c>
      <c r="H53" s="1">
        <v>1</v>
      </c>
      <c r="I53" s="2">
        <v>75</v>
      </c>
      <c r="J53" s="3">
        <v>679956544</v>
      </c>
      <c r="K53" t="s">
        <v>91</v>
      </c>
      <c r="L53" t="s">
        <v>92</v>
      </c>
      <c r="M53" s="1" t="s">
        <v>92</v>
      </c>
      <c r="N53" s="16">
        <v>42012</v>
      </c>
      <c r="O53" s="16">
        <v>42012.791759259257</v>
      </c>
      <c r="P53" s="2">
        <v>0.45842592592592596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137653</v>
      </c>
      <c r="AK53">
        <v>0</v>
      </c>
      <c r="AL53">
        <v>7</v>
      </c>
      <c r="AM53">
        <v>437</v>
      </c>
      <c r="AN53">
        <v>138090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28074</v>
      </c>
      <c r="C54">
        <v>1</v>
      </c>
      <c r="D54" t="s">
        <v>88</v>
      </c>
      <c r="E54" t="s">
        <v>89</v>
      </c>
      <c r="F54">
        <v>60.006</v>
      </c>
      <c r="G54" t="s">
        <v>90</v>
      </c>
      <c r="H54" s="1">
        <v>1</v>
      </c>
      <c r="I54" s="2">
        <v>75</v>
      </c>
      <c r="J54" s="3">
        <v>679956544</v>
      </c>
      <c r="K54" t="s">
        <v>91</v>
      </c>
      <c r="L54" t="s">
        <v>92</v>
      </c>
      <c r="M54" s="1" t="s">
        <v>92</v>
      </c>
      <c r="N54" s="16">
        <v>42012</v>
      </c>
      <c r="O54" s="16">
        <v>42012.791759259257</v>
      </c>
      <c r="P54" s="2">
        <v>0.45842592592592596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139186</v>
      </c>
      <c r="AK54">
        <v>0</v>
      </c>
      <c r="AL54" t="s">
        <v>99</v>
      </c>
      <c r="AM54">
        <v>776</v>
      </c>
      <c r="AN54">
        <v>139962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28074</v>
      </c>
      <c r="C55">
        <v>1</v>
      </c>
      <c r="D55" t="s">
        <v>88</v>
      </c>
      <c r="E55" t="s">
        <v>89</v>
      </c>
      <c r="F55">
        <v>60.006</v>
      </c>
      <c r="G55" t="s">
        <v>90</v>
      </c>
      <c r="H55" s="1">
        <v>1</v>
      </c>
      <c r="I55" s="2">
        <v>75</v>
      </c>
      <c r="J55" s="3">
        <v>679956544</v>
      </c>
      <c r="K55" t="s">
        <v>91</v>
      </c>
      <c r="L55" t="s">
        <v>92</v>
      </c>
      <c r="M55" s="1" t="s">
        <v>92</v>
      </c>
      <c r="N55" s="16">
        <v>42012</v>
      </c>
      <c r="O55" s="16">
        <v>42012.791759259257</v>
      </c>
      <c r="P55" s="2">
        <v>0.45842592592592596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16</v>
      </c>
      <c r="AJ55">
        <v>141069</v>
      </c>
      <c r="AK55">
        <v>0</v>
      </c>
      <c r="AL55">
        <v>7</v>
      </c>
      <c r="AM55">
        <v>429</v>
      </c>
      <c r="AN55">
        <v>141498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28074</v>
      </c>
      <c r="C56">
        <v>1</v>
      </c>
      <c r="D56" t="s">
        <v>88</v>
      </c>
      <c r="E56" t="s">
        <v>89</v>
      </c>
      <c r="F56">
        <v>60.006</v>
      </c>
      <c r="G56" t="s">
        <v>90</v>
      </c>
      <c r="H56" s="1">
        <v>1</v>
      </c>
      <c r="I56" s="2">
        <v>75</v>
      </c>
      <c r="J56" s="3">
        <v>679956544</v>
      </c>
      <c r="K56" t="s">
        <v>91</v>
      </c>
      <c r="L56" t="s">
        <v>92</v>
      </c>
      <c r="M56" s="1" t="s">
        <v>92</v>
      </c>
      <c r="N56" s="16">
        <v>42012</v>
      </c>
      <c r="O56" s="16">
        <v>42012.791759259257</v>
      </c>
      <c r="P56" s="2">
        <v>0.45842592592592596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142603</v>
      </c>
      <c r="AK56">
        <v>0</v>
      </c>
      <c r="AL56" t="s">
        <v>99</v>
      </c>
      <c r="AM56">
        <v>335</v>
      </c>
      <c r="AN56">
        <v>142938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28074</v>
      </c>
      <c r="C57">
        <v>1</v>
      </c>
      <c r="D57" t="s">
        <v>88</v>
      </c>
      <c r="E57" t="s">
        <v>89</v>
      </c>
      <c r="F57">
        <v>60.006</v>
      </c>
      <c r="G57" t="s">
        <v>90</v>
      </c>
      <c r="H57" s="1">
        <v>1</v>
      </c>
      <c r="I57" s="2">
        <v>75</v>
      </c>
      <c r="J57" s="3">
        <v>679956544</v>
      </c>
      <c r="K57" t="s">
        <v>91</v>
      </c>
      <c r="L57" t="s">
        <v>92</v>
      </c>
      <c r="M57" s="1" t="s">
        <v>92</v>
      </c>
      <c r="N57" s="16">
        <v>42012</v>
      </c>
      <c r="O57" s="16">
        <v>42012.791759259257</v>
      </c>
      <c r="P57" s="2">
        <v>0.45842592592592596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17</v>
      </c>
      <c r="AJ57">
        <v>144036</v>
      </c>
      <c r="AK57">
        <v>0</v>
      </c>
      <c r="AL57" t="s">
        <v>99</v>
      </c>
      <c r="AM57">
        <v>438</v>
      </c>
      <c r="AN57">
        <v>144474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28074</v>
      </c>
      <c r="C58">
        <v>1</v>
      </c>
      <c r="D58" t="s">
        <v>88</v>
      </c>
      <c r="E58" t="s">
        <v>89</v>
      </c>
      <c r="F58">
        <v>60.006</v>
      </c>
      <c r="G58" t="s">
        <v>90</v>
      </c>
      <c r="H58" s="1">
        <v>1</v>
      </c>
      <c r="I58" s="2">
        <v>75</v>
      </c>
      <c r="J58" s="3">
        <v>679956544</v>
      </c>
      <c r="K58" t="s">
        <v>91</v>
      </c>
      <c r="L58" t="s">
        <v>92</v>
      </c>
      <c r="M58" s="1" t="s">
        <v>92</v>
      </c>
      <c r="N58" s="16">
        <v>42012</v>
      </c>
      <c r="O58" s="16">
        <v>42012.791759259257</v>
      </c>
      <c r="P58" s="2">
        <v>0.45842592592592596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145569</v>
      </c>
      <c r="AK58">
        <v>0</v>
      </c>
      <c r="AL58">
        <v>7</v>
      </c>
      <c r="AM58">
        <v>265</v>
      </c>
      <c r="AN58">
        <v>145834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28074</v>
      </c>
      <c r="C59">
        <v>1</v>
      </c>
      <c r="D59" t="s">
        <v>88</v>
      </c>
      <c r="E59" t="s">
        <v>89</v>
      </c>
      <c r="F59">
        <v>60.006</v>
      </c>
      <c r="G59" t="s">
        <v>90</v>
      </c>
      <c r="H59" s="1">
        <v>1</v>
      </c>
      <c r="I59" s="2">
        <v>75</v>
      </c>
      <c r="J59" s="3">
        <v>679956544</v>
      </c>
      <c r="K59" t="s">
        <v>91</v>
      </c>
      <c r="L59" t="s">
        <v>92</v>
      </c>
      <c r="M59" s="1" t="s">
        <v>92</v>
      </c>
      <c r="N59" s="16">
        <v>42012</v>
      </c>
      <c r="O59" s="16">
        <v>42012.791759259257</v>
      </c>
      <c r="P59" s="2">
        <v>0.45842592592592596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146935</v>
      </c>
      <c r="AK59">
        <v>0</v>
      </c>
      <c r="AL59">
        <v>7</v>
      </c>
      <c r="AM59">
        <v>275</v>
      </c>
      <c r="AN59">
        <v>147210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28074</v>
      </c>
      <c r="C60">
        <v>1</v>
      </c>
      <c r="D60" t="s">
        <v>88</v>
      </c>
      <c r="E60" t="s">
        <v>89</v>
      </c>
      <c r="F60">
        <v>60.006</v>
      </c>
      <c r="G60" t="s">
        <v>90</v>
      </c>
      <c r="H60" s="1">
        <v>1</v>
      </c>
      <c r="I60" s="2">
        <v>75</v>
      </c>
      <c r="J60" s="3">
        <v>679956544</v>
      </c>
      <c r="K60" t="s">
        <v>91</v>
      </c>
      <c r="L60" t="s">
        <v>92</v>
      </c>
      <c r="M60" s="1" t="s">
        <v>92</v>
      </c>
      <c r="N60" s="16">
        <v>42012</v>
      </c>
      <c r="O60" s="16">
        <v>42012.791759259257</v>
      </c>
      <c r="P60" s="2">
        <v>0.45842592592592596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17</v>
      </c>
      <c r="AJ60">
        <v>148319</v>
      </c>
      <c r="AK60">
        <v>0</v>
      </c>
      <c r="AL60">
        <v>7</v>
      </c>
      <c r="AM60">
        <v>314</v>
      </c>
      <c r="AN60">
        <v>148633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28074</v>
      </c>
      <c r="C61">
        <v>1</v>
      </c>
      <c r="D61" t="s">
        <v>88</v>
      </c>
      <c r="E61" t="s">
        <v>89</v>
      </c>
      <c r="F61">
        <v>60.006</v>
      </c>
      <c r="G61" t="s">
        <v>90</v>
      </c>
      <c r="H61" s="1">
        <v>1</v>
      </c>
      <c r="I61" s="2">
        <v>75</v>
      </c>
      <c r="J61" s="3">
        <v>679956544</v>
      </c>
      <c r="K61" t="s">
        <v>91</v>
      </c>
      <c r="L61" t="s">
        <v>92</v>
      </c>
      <c r="M61" s="1" t="s">
        <v>92</v>
      </c>
      <c r="N61" s="16">
        <v>42012</v>
      </c>
      <c r="O61" s="16">
        <v>42012.791759259257</v>
      </c>
      <c r="P61" s="2">
        <v>0.45842592592592596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16</v>
      </c>
      <c r="AJ61">
        <v>149735</v>
      </c>
      <c r="AK61">
        <v>0</v>
      </c>
      <c r="AL61">
        <v>7</v>
      </c>
      <c r="AM61">
        <v>275</v>
      </c>
      <c r="AN61">
        <v>150010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28074</v>
      </c>
      <c r="C62">
        <v>1</v>
      </c>
      <c r="D62" t="s">
        <v>88</v>
      </c>
      <c r="E62" t="s">
        <v>89</v>
      </c>
      <c r="F62">
        <v>60.006</v>
      </c>
      <c r="G62" t="s">
        <v>90</v>
      </c>
      <c r="H62" s="1">
        <v>1</v>
      </c>
      <c r="I62" s="2">
        <v>75</v>
      </c>
      <c r="J62" s="3">
        <v>679956544</v>
      </c>
      <c r="K62" t="s">
        <v>91</v>
      </c>
      <c r="L62" t="s">
        <v>92</v>
      </c>
      <c r="M62" s="1" t="s">
        <v>92</v>
      </c>
      <c r="N62" s="16">
        <v>42012</v>
      </c>
      <c r="O62" s="16">
        <v>42012.791759259257</v>
      </c>
      <c r="P62" s="2">
        <v>0.45842592592592596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16</v>
      </c>
      <c r="AJ62">
        <v>151118</v>
      </c>
      <c r="AK62">
        <v>0</v>
      </c>
      <c r="AL62" t="s">
        <v>99</v>
      </c>
      <c r="AM62">
        <v>267</v>
      </c>
      <c r="AN62">
        <v>151385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28074</v>
      </c>
      <c r="C63">
        <v>1</v>
      </c>
      <c r="D63" t="s">
        <v>88</v>
      </c>
      <c r="E63" t="s">
        <v>89</v>
      </c>
      <c r="F63">
        <v>60.006</v>
      </c>
      <c r="G63" t="s">
        <v>90</v>
      </c>
      <c r="H63" s="1">
        <v>1</v>
      </c>
      <c r="I63" s="2">
        <v>75</v>
      </c>
      <c r="J63" s="3">
        <v>679956544</v>
      </c>
      <c r="K63" t="s">
        <v>91</v>
      </c>
      <c r="L63" t="s">
        <v>92</v>
      </c>
      <c r="M63" s="1" t="s">
        <v>92</v>
      </c>
      <c r="N63" s="16">
        <v>42012</v>
      </c>
      <c r="O63" s="16">
        <v>42012.791759259257</v>
      </c>
      <c r="P63" s="2">
        <v>0.45842592592592596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17</v>
      </c>
      <c r="AJ63">
        <v>152485</v>
      </c>
      <c r="AK63">
        <v>0</v>
      </c>
      <c r="AL63" t="s">
        <v>99</v>
      </c>
      <c r="AM63">
        <v>261</v>
      </c>
      <c r="AN63">
        <v>152746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28074</v>
      </c>
      <c r="C64">
        <v>1</v>
      </c>
      <c r="D64" t="s">
        <v>88</v>
      </c>
      <c r="E64" t="s">
        <v>89</v>
      </c>
      <c r="F64">
        <v>60.006</v>
      </c>
      <c r="G64" t="s">
        <v>90</v>
      </c>
      <c r="H64" s="1">
        <v>1</v>
      </c>
      <c r="I64" s="2">
        <v>75</v>
      </c>
      <c r="J64" s="3">
        <v>679956544</v>
      </c>
      <c r="K64" t="s">
        <v>91</v>
      </c>
      <c r="L64" t="s">
        <v>92</v>
      </c>
      <c r="M64" s="1" t="s">
        <v>92</v>
      </c>
      <c r="N64" s="16">
        <v>42012</v>
      </c>
      <c r="O64" s="16">
        <v>42012.791759259257</v>
      </c>
      <c r="P64" s="2">
        <v>0.45842592592592596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0</v>
      </c>
      <c r="AG64" t="s">
        <v>99</v>
      </c>
      <c r="AH64">
        <v>-999999</v>
      </c>
      <c r="AI64">
        <v>17</v>
      </c>
      <c r="AJ64">
        <v>153852</v>
      </c>
      <c r="AK64">
        <v>0</v>
      </c>
      <c r="AL64">
        <v>7</v>
      </c>
      <c r="AM64">
        <v>269</v>
      </c>
      <c r="AN64">
        <v>154121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28074</v>
      </c>
      <c r="C65">
        <v>1</v>
      </c>
      <c r="D65" t="s">
        <v>88</v>
      </c>
      <c r="E65" t="s">
        <v>89</v>
      </c>
      <c r="F65">
        <v>60.006</v>
      </c>
      <c r="G65" t="s">
        <v>90</v>
      </c>
      <c r="H65" s="1">
        <v>1</v>
      </c>
      <c r="I65" s="2">
        <v>75</v>
      </c>
      <c r="J65" s="3">
        <v>679956544</v>
      </c>
      <c r="K65" t="s">
        <v>91</v>
      </c>
      <c r="L65" t="s">
        <v>92</v>
      </c>
      <c r="M65" s="1" t="s">
        <v>92</v>
      </c>
      <c r="N65" s="16">
        <v>42012</v>
      </c>
      <c r="O65" s="16">
        <v>42012.791759259257</v>
      </c>
      <c r="P65" s="2">
        <v>0.45842592592592596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155218</v>
      </c>
      <c r="AK65">
        <v>0</v>
      </c>
      <c r="AL65" t="s">
        <v>99</v>
      </c>
      <c r="AM65">
        <v>407</v>
      </c>
      <c r="AN65">
        <v>155625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28074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332.83636363636361</v>
      </c>
    </row>
    <row r="3" spans="1:16" x14ac:dyDescent="0.25">
      <c r="A3">
        <v>3</v>
      </c>
      <c r="B3">
        <f>HLOOKUP(B$1,Raw!$A:$AO,$A3,FALSE)</f>
        <v>28074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94.05253922505301</v>
      </c>
    </row>
    <row r="4" spans="1:16" x14ac:dyDescent="0.25">
      <c r="A4">
        <v>4</v>
      </c>
      <c r="B4">
        <f>HLOOKUP(B$1,Raw!$A:$AO,$A4,FALSE)</f>
        <v>28074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614.9939813115227</v>
      </c>
    </row>
    <row r="5" spans="1:16" x14ac:dyDescent="0.25">
      <c r="A5">
        <v>5</v>
      </c>
      <c r="B5">
        <f>HLOOKUP(B$1,Raw!$A:$AO,$A5,FALSE)</f>
        <v>28074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50.678745961204584</v>
      </c>
    </row>
    <row r="6" spans="1:16" x14ac:dyDescent="0.25">
      <c r="A6">
        <v>6</v>
      </c>
      <c r="B6">
        <f>HLOOKUP(B$1,Raw!$A:$AO,$A6,FALSE)</f>
        <v>28074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302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302</v>
      </c>
      <c r="L6">
        <f t="shared" si="2"/>
        <v>302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28074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342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342</v>
      </c>
      <c r="L7">
        <f t="shared" si="2"/>
        <v>342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28074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317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317</v>
      </c>
      <c r="L8">
        <f t="shared" si="2"/>
        <v>317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28074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292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292</v>
      </c>
      <c r="L9">
        <f t="shared" si="2"/>
        <v>292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28074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316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316</v>
      </c>
      <c r="L10">
        <f t="shared" si="2"/>
        <v>316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28074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372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372</v>
      </c>
      <c r="L11">
        <f t="shared" si="2"/>
        <v>372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28074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361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361</v>
      </c>
      <c r="L12">
        <f t="shared" si="2"/>
        <v>361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28074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255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255</v>
      </c>
      <c r="L13">
        <f t="shared" si="2"/>
        <v>255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28074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281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281</v>
      </c>
      <c r="L14">
        <f t="shared" si="2"/>
        <v>281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28074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418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418</v>
      </c>
      <c r="L15">
        <f t="shared" si="2"/>
        <v>418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28074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261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261</v>
      </c>
      <c r="L16">
        <f t="shared" si="2"/>
        <v>261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28074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287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287</v>
      </c>
      <c r="L17">
        <f t="shared" si="2"/>
        <v>287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28074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263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263</v>
      </c>
      <c r="L18">
        <f t="shared" si="2"/>
        <v>263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28074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273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273</v>
      </c>
      <c r="L19">
        <f t="shared" si="2"/>
        <v>273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28074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330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330</v>
      </c>
      <c r="L20">
        <f t="shared" si="2"/>
        <v>330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28074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272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272</v>
      </c>
      <c r="L21">
        <f t="shared" si="2"/>
        <v>272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28074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281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281</v>
      </c>
      <c r="L22">
        <f t="shared" si="2"/>
        <v>281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28074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242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242</v>
      </c>
      <c r="L23">
        <f t="shared" si="2"/>
        <v>242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28074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300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300</v>
      </c>
      <c r="L24">
        <f t="shared" si="2"/>
        <v>300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28074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212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212</v>
      </c>
      <c r="L25">
        <f t="shared" si="2"/>
        <v>212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28074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496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496</v>
      </c>
      <c r="L26">
        <f t="shared" si="2"/>
        <v>496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28074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208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208</v>
      </c>
      <c r="L27">
        <f t="shared" si="2"/>
        <v>208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28074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0</v>
      </c>
      <c r="H28">
        <f>IF($B28=0,"",HLOOKUP(H$1,Raw!$A:$AO,$A28,FALSE))</f>
        <v>235</v>
      </c>
      <c r="I28" t="str">
        <f>IF($B28=0,"",HLOOKUP(I$1,Raw!$A:$AO,$A28,FALSE))</f>
        <v>q</v>
      </c>
      <c r="J28">
        <f>IF($B28=0,"",HLOOKUP(J$1,Raw!$A:$AO,$A28,FALSE))</f>
        <v>7</v>
      </c>
      <c r="K28" t="str">
        <f t="shared" si="0"/>
        <v/>
      </c>
      <c r="L28" t="str">
        <f t="shared" si="2"/>
        <v/>
      </c>
      <c r="M28" t="str">
        <f t="shared" si="1"/>
        <v>Incorrect</v>
      </c>
    </row>
    <row r="29" spans="1:13" x14ac:dyDescent="0.25">
      <c r="A29">
        <v>29</v>
      </c>
      <c r="B29">
        <f>HLOOKUP(B$1,Raw!$A:$AO,$A29,FALSE)</f>
        <v>28074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278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278</v>
      </c>
      <c r="L29">
        <f t="shared" si="2"/>
        <v>278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28074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383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383</v>
      </c>
      <c r="L30">
        <f t="shared" si="2"/>
        <v>383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28074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260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260</v>
      </c>
      <c r="L31">
        <f t="shared" si="2"/>
        <v>260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28074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253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253</v>
      </c>
      <c r="L32">
        <f t="shared" si="2"/>
        <v>253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28074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231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231</v>
      </c>
      <c r="L33">
        <f t="shared" si="2"/>
        <v>231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28074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0</v>
      </c>
      <c r="H34">
        <f>IF($B34=0,"",HLOOKUP(H$1,Raw!$A:$AO,$A34,FALSE))</f>
        <v>258</v>
      </c>
      <c r="I34">
        <f>IF($B34=0,"",HLOOKUP(I$1,Raw!$A:$AO,$A34,FALSE))</f>
        <v>7</v>
      </c>
      <c r="J34" t="str">
        <f>IF($B34=0,"",HLOOKUP(J$1,Raw!$A:$AO,$A34,FALSE))</f>
        <v>q</v>
      </c>
      <c r="K34" t="str">
        <f t="shared" si="0"/>
        <v/>
      </c>
      <c r="L34" t="str">
        <f t="shared" si="2"/>
        <v/>
      </c>
      <c r="M34" t="str">
        <f t="shared" si="1"/>
        <v>Incorrect</v>
      </c>
    </row>
    <row r="35" spans="1:13" x14ac:dyDescent="0.25">
      <c r="A35">
        <v>35</v>
      </c>
      <c r="B35">
        <f>HLOOKUP(B$1,Raw!$A:$AO,$A35,FALSE)</f>
        <v>28074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0</v>
      </c>
      <c r="H35">
        <f>IF($B35=0,"",HLOOKUP(H$1,Raw!$A:$AO,$A35,FALSE))</f>
        <v>331</v>
      </c>
      <c r="I35" t="str">
        <f>IF($B35=0,"",HLOOKUP(I$1,Raw!$A:$AO,$A35,FALSE))</f>
        <v>q</v>
      </c>
      <c r="J35">
        <f>IF($B35=0,"",HLOOKUP(J$1,Raw!$A:$AO,$A35,FALSE))</f>
        <v>7</v>
      </c>
      <c r="K35" t="str">
        <f t="shared" si="0"/>
        <v/>
      </c>
      <c r="L35" t="str">
        <f t="shared" si="2"/>
        <v/>
      </c>
      <c r="M35" t="str">
        <f t="shared" si="1"/>
        <v>Incorrect</v>
      </c>
    </row>
    <row r="36" spans="1:13" x14ac:dyDescent="0.25">
      <c r="A36">
        <v>36</v>
      </c>
      <c r="B36">
        <f>HLOOKUP(B$1,Raw!$A:$AO,$A36,FALSE)</f>
        <v>28074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338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338</v>
      </c>
      <c r="L36">
        <f t="shared" si="2"/>
        <v>338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28074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473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473</v>
      </c>
      <c r="L37">
        <f t="shared" si="2"/>
        <v>473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28074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266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266</v>
      </c>
      <c r="L38">
        <f t="shared" si="2"/>
        <v>266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28074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339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339</v>
      </c>
      <c r="L39">
        <f t="shared" si="2"/>
        <v>339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28074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378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378</v>
      </c>
      <c r="L40">
        <f t="shared" si="2"/>
        <v>378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28074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0</v>
      </c>
      <c r="H41">
        <f>IF($B41=0,"",HLOOKUP(H$1,Raw!$A:$AO,$A41,FALSE))</f>
        <v>319</v>
      </c>
      <c r="I41">
        <f>IF($B41=0,"",HLOOKUP(I$1,Raw!$A:$AO,$A41,FALSE))</f>
        <v>7</v>
      </c>
      <c r="J41" t="str">
        <f>IF($B41=0,"",HLOOKUP(J$1,Raw!$A:$AO,$A41,FALSE))</f>
        <v>q</v>
      </c>
      <c r="K41" t="str">
        <f t="shared" si="0"/>
        <v/>
      </c>
      <c r="L41" t="str">
        <f t="shared" si="2"/>
        <v/>
      </c>
      <c r="M41" t="str">
        <f t="shared" si="1"/>
        <v>Incorrect</v>
      </c>
    </row>
    <row r="42" spans="1:13" x14ac:dyDescent="0.25">
      <c r="A42">
        <v>42</v>
      </c>
      <c r="B42">
        <f>HLOOKUP(B$1,Raw!$A:$AO,$A42,FALSE)</f>
        <v>28074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358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358</v>
      </c>
      <c r="L42">
        <f t="shared" si="2"/>
        <v>358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28074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300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300</v>
      </c>
      <c r="L43">
        <f t="shared" si="2"/>
        <v>300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28074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276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276</v>
      </c>
      <c r="L44">
        <f t="shared" si="2"/>
        <v>276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28074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413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413</v>
      </c>
      <c r="L45">
        <f t="shared" si="2"/>
        <v>413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28074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288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288</v>
      </c>
      <c r="L46">
        <f t="shared" si="2"/>
        <v>288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28074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345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345</v>
      </c>
      <c r="L47">
        <f t="shared" si="2"/>
        <v>345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28074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511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511</v>
      </c>
      <c r="L48">
        <f t="shared" si="2"/>
        <v>511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28074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335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335</v>
      </c>
      <c r="L49">
        <f t="shared" si="2"/>
        <v>335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28074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389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389</v>
      </c>
      <c r="L50">
        <f t="shared" si="2"/>
        <v>389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28074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298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298</v>
      </c>
      <c r="L51">
        <f t="shared" si="2"/>
        <v>298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28074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434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434</v>
      </c>
      <c r="L52">
        <f t="shared" si="2"/>
        <v>434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28074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437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437</v>
      </c>
      <c r="L53">
        <f t="shared" si="2"/>
        <v>437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28074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776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776</v>
      </c>
      <c r="L54" t="str">
        <f t="shared" si="2"/>
        <v/>
      </c>
      <c r="M54" t="str">
        <f t="shared" si="1"/>
        <v>Outlier</v>
      </c>
    </row>
    <row r="55" spans="1:13" x14ac:dyDescent="0.25">
      <c r="A55">
        <v>55</v>
      </c>
      <c r="B55">
        <f>HLOOKUP(B$1,Raw!$A:$AO,$A55,FALSE)</f>
        <v>28074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429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429</v>
      </c>
      <c r="L55">
        <f t="shared" si="2"/>
        <v>429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28074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335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335</v>
      </c>
      <c r="L56">
        <f t="shared" si="2"/>
        <v>335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28074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438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438</v>
      </c>
      <c r="L57">
        <f t="shared" si="2"/>
        <v>438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28074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265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265</v>
      </c>
      <c r="L58">
        <f t="shared" si="2"/>
        <v>265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28074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275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275</v>
      </c>
      <c r="L59">
        <f t="shared" si="2"/>
        <v>275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28074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314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314</v>
      </c>
      <c r="L60">
        <f t="shared" si="2"/>
        <v>314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28074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275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275</v>
      </c>
      <c r="L61">
        <f t="shared" si="2"/>
        <v>275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28074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267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267</v>
      </c>
      <c r="L62">
        <f t="shared" si="2"/>
        <v>267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28074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261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261</v>
      </c>
      <c r="L63">
        <f t="shared" si="2"/>
        <v>261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28074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269</v>
      </c>
      <c r="I64">
        <f>IF($B64=0,"",HLOOKUP(I$1,Raw!$A:$AO,$A64,FALSE))</f>
        <v>7</v>
      </c>
      <c r="J64" t="str">
        <f>IF($B64=0,"",HLOOKUP(J$1,Raw!$A:$AO,$A64,FALSE))</f>
        <v>q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28074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407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407</v>
      </c>
      <c r="L65">
        <f t="shared" si="2"/>
        <v>407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28074</v>
      </c>
      <c r="B6" s="7">
        <f>Organized!C2</f>
        <v>42012</v>
      </c>
      <c r="C6" s="19">
        <f>GETPIVOTDATA("FinalRT",$A$8,"Consistency","C")</f>
        <v>308.79545454545456</v>
      </c>
      <c r="D6" s="19">
        <f>GETPIVOTDATA("FinalRT",$A$8,"Consistency","I")</f>
        <v>394.3</v>
      </c>
      <c r="E6" s="19">
        <f>D6-C6</f>
        <v>85.50454545454545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0.66666666666666663</v>
      </c>
      <c r="H6" s="23">
        <f>G6-F6</f>
        <v>-0.31111111111111112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308.79545454545456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394.3</v>
      </c>
      <c r="D10" s="5" t="s">
        <v>9</v>
      </c>
      <c r="E10" s="6">
        <v>44</v>
      </c>
      <c r="F10" s="6">
        <v>1</v>
      </c>
      <c r="G10" s="6"/>
      <c r="H10" s="6"/>
      <c r="I10" s="6">
        <v>45</v>
      </c>
    </row>
    <row r="11" spans="1:13" x14ac:dyDescent="0.25">
      <c r="A11" s="5" t="s">
        <v>12</v>
      </c>
      <c r="B11" s="6">
        <v>324.62962962962962</v>
      </c>
      <c r="D11" s="5" t="s">
        <v>10</v>
      </c>
      <c r="E11" s="6">
        <v>10</v>
      </c>
      <c r="F11" s="6">
        <v>4</v>
      </c>
      <c r="G11" s="6">
        <v>1</v>
      </c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54</v>
      </c>
      <c r="F13" s="6">
        <v>5</v>
      </c>
      <c r="G13" s="6">
        <v>2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2015-02-21T00:15:49Z</dcterms:modified>
</cp:coreProperties>
</file>