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31518659-5B1E-CC46-9967-73DDAC2E3746}" xr6:coauthVersionLast="36" xr6:coauthVersionMax="36" xr10:uidLastSave="{00000000-0000-0000-0000-000000000000}"/>
  <bookViews>
    <workbookView xWindow="620" yWindow="740" windowWidth="33700" windowHeight="1606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21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0" i="1" l="1"/>
  <c r="L20" i="1"/>
  <c r="M20" i="1"/>
  <c r="N20" i="1"/>
  <c r="O20" i="1"/>
  <c r="P20" i="1"/>
  <c r="Q20" i="1"/>
  <c r="R20" i="1"/>
  <c r="S20" i="1"/>
  <c r="T20" i="1"/>
  <c r="U20" i="1"/>
  <c r="V20" i="1"/>
  <c r="H20" i="1"/>
  <c r="V36" i="1" l="1"/>
  <c r="U36" i="1"/>
  <c r="T36" i="1"/>
  <c r="S36" i="1"/>
  <c r="R36" i="1"/>
  <c r="Q36" i="1"/>
  <c r="P36" i="1"/>
  <c r="O36" i="1"/>
  <c r="N36" i="1"/>
  <c r="M36" i="1"/>
  <c r="L36" i="1"/>
  <c r="K36" i="1"/>
  <c r="V31" i="1" l="1"/>
  <c r="U31" i="1"/>
  <c r="T31" i="1"/>
  <c r="S31" i="1"/>
  <c r="R31" i="1"/>
  <c r="Q31" i="1"/>
  <c r="P31" i="1"/>
  <c r="O31" i="1"/>
  <c r="N31" i="1"/>
  <c r="M31" i="1"/>
  <c r="L31" i="1"/>
  <c r="K31" i="1"/>
  <c r="H31" i="1"/>
  <c r="V4" i="1" l="1"/>
  <c r="U4" i="1"/>
  <c r="T4" i="1"/>
  <c r="S4" i="1"/>
  <c r="R4" i="1"/>
  <c r="Q4" i="1"/>
  <c r="P4" i="1"/>
  <c r="O4" i="1"/>
  <c r="N4" i="1"/>
  <c r="M4" i="1"/>
  <c r="L4" i="1"/>
  <c r="K4" i="1"/>
  <c r="O32" i="1" l="1"/>
  <c r="N32" i="1"/>
  <c r="M32" i="1"/>
  <c r="L32" i="1"/>
  <c r="K32" i="1"/>
  <c r="K24" i="1" l="1"/>
  <c r="L24" i="1"/>
  <c r="M24" i="1"/>
  <c r="N24" i="1"/>
  <c r="O24" i="1"/>
  <c r="K46" i="1" l="1"/>
  <c r="L46" i="1"/>
  <c r="M46" i="1"/>
  <c r="N46" i="1"/>
  <c r="O46" i="1"/>
  <c r="K44" i="1"/>
  <c r="L44" i="1"/>
  <c r="M44" i="1"/>
  <c r="N44" i="1"/>
  <c r="O44" i="1"/>
  <c r="K39" i="1"/>
  <c r="L39" i="1"/>
  <c r="M39" i="1"/>
  <c r="N39" i="1"/>
  <c r="O39" i="1"/>
  <c r="K38" i="1"/>
  <c r="L38" i="1"/>
  <c r="M38" i="1"/>
  <c r="N38" i="1"/>
  <c r="O38" i="1"/>
  <c r="K43" i="1"/>
  <c r="L43" i="1"/>
  <c r="M43" i="1"/>
  <c r="N43" i="1"/>
  <c r="O43" i="1"/>
  <c r="K37" i="1"/>
  <c r="L37" i="1"/>
  <c r="M37" i="1"/>
  <c r="N37" i="1"/>
  <c r="O37" i="1"/>
  <c r="K40" i="1"/>
  <c r="L40" i="1"/>
  <c r="M40" i="1"/>
  <c r="N40" i="1"/>
  <c r="O40" i="1"/>
  <c r="K42" i="1"/>
  <c r="L42" i="1"/>
  <c r="M42" i="1"/>
  <c r="N42" i="1"/>
  <c r="O42" i="1"/>
  <c r="K45" i="1"/>
  <c r="L45" i="1"/>
  <c r="M45" i="1"/>
  <c r="N45" i="1"/>
  <c r="O45" i="1"/>
  <c r="K41" i="1"/>
  <c r="L41" i="1"/>
  <c r="M41" i="1"/>
  <c r="N41" i="1"/>
  <c r="O41" i="1"/>
  <c r="K47" i="1"/>
  <c r="L47" i="1"/>
  <c r="M47" i="1"/>
  <c r="N47" i="1"/>
  <c r="O47" i="1"/>
  <c r="K48" i="1"/>
  <c r="L48" i="1"/>
  <c r="M48" i="1"/>
  <c r="N48" i="1"/>
  <c r="O48" i="1"/>
  <c r="K51" i="1"/>
  <c r="L51" i="1"/>
  <c r="M51" i="1"/>
  <c r="N51" i="1"/>
  <c r="O51" i="1"/>
  <c r="K50" i="1"/>
  <c r="L50" i="1"/>
  <c r="M50" i="1"/>
  <c r="N50" i="1"/>
  <c r="O50" i="1"/>
  <c r="K49" i="1"/>
  <c r="L49" i="1"/>
  <c r="M49" i="1"/>
  <c r="N49" i="1"/>
  <c r="O49" i="1"/>
  <c r="K52" i="1"/>
  <c r="L52" i="1"/>
  <c r="M52" i="1"/>
  <c r="N52" i="1"/>
  <c r="O52" i="1"/>
  <c r="O3" i="1" l="1"/>
  <c r="N3" i="1"/>
  <c r="M3" i="1"/>
  <c r="L3" i="1"/>
  <c r="K3" i="1"/>
  <c r="O21" i="1" l="1"/>
  <c r="N21" i="1"/>
  <c r="M21" i="1"/>
  <c r="L21" i="1"/>
  <c r="K21" i="1"/>
  <c r="O22" i="1"/>
  <c r="N22" i="1"/>
  <c r="M22" i="1"/>
  <c r="L22" i="1"/>
  <c r="K22" i="1"/>
  <c r="O18" i="1"/>
  <c r="N18" i="1"/>
  <c r="M18" i="1"/>
  <c r="L18" i="1"/>
  <c r="K18" i="1"/>
  <c r="O16" i="1"/>
  <c r="N16" i="1"/>
  <c r="M16" i="1"/>
  <c r="L16" i="1"/>
  <c r="K16" i="1"/>
  <c r="O35" i="1" l="1"/>
  <c r="N35" i="1"/>
  <c r="M35" i="1"/>
  <c r="L35" i="1"/>
  <c r="K35" i="1"/>
  <c r="O23" i="1"/>
  <c r="N23" i="1"/>
  <c r="M23" i="1"/>
  <c r="L23" i="1"/>
  <c r="K23" i="1"/>
  <c r="O26" i="1"/>
  <c r="N26" i="1"/>
  <c r="M26" i="1"/>
  <c r="L26" i="1"/>
  <c r="K26" i="1"/>
  <c r="O29" i="1"/>
  <c r="N29" i="1"/>
  <c r="M29" i="1"/>
  <c r="L29" i="1"/>
  <c r="K29" i="1"/>
  <c r="O27" i="1"/>
  <c r="N27" i="1"/>
  <c r="M27" i="1"/>
  <c r="L27" i="1"/>
  <c r="K27" i="1"/>
  <c r="O33" i="1"/>
  <c r="N33" i="1"/>
  <c r="M33" i="1"/>
  <c r="L33" i="1"/>
  <c r="K33" i="1"/>
  <c r="O25" i="1"/>
  <c r="N25" i="1"/>
  <c r="M25" i="1"/>
  <c r="L25" i="1"/>
  <c r="K25" i="1"/>
  <c r="O30" i="1"/>
  <c r="N30" i="1"/>
  <c r="M30" i="1"/>
  <c r="L30" i="1"/>
  <c r="K30" i="1"/>
  <c r="O19" i="1" l="1"/>
  <c r="N19" i="1"/>
  <c r="M19" i="1"/>
  <c r="L19" i="1"/>
  <c r="K19" i="1"/>
  <c r="L11" i="1" l="1"/>
  <c r="L7" i="1"/>
  <c r="L6" i="1"/>
  <c r="L8" i="1"/>
  <c r="L12" i="1"/>
  <c r="L15" i="1"/>
  <c r="L14" i="1"/>
  <c r="L13" i="1"/>
  <c r="L10" i="1"/>
  <c r="L9" i="1"/>
  <c r="L5" i="1"/>
  <c r="L17" i="1"/>
  <c r="L34" i="1"/>
  <c r="L28" i="1"/>
  <c r="L2" i="1"/>
  <c r="O17" i="1"/>
  <c r="N17" i="1"/>
  <c r="M17" i="1"/>
  <c r="K17" i="1"/>
  <c r="K34" i="1" l="1"/>
  <c r="M34" i="1"/>
  <c r="N34" i="1"/>
  <c r="O34" i="1"/>
  <c r="K2" i="1" l="1"/>
  <c r="O2" i="1"/>
  <c r="N2" i="1"/>
  <c r="M2" i="1"/>
  <c r="K11" i="1"/>
  <c r="K7" i="1"/>
  <c r="K6" i="1"/>
  <c r="K8" i="1"/>
  <c r="K12" i="1"/>
  <c r="K15" i="1"/>
  <c r="K14" i="1"/>
  <c r="K13" i="1"/>
  <c r="K10" i="1"/>
  <c r="K9" i="1"/>
  <c r="K5" i="1"/>
  <c r="K28" i="1"/>
  <c r="O28" i="1" l="1"/>
  <c r="N28" i="1"/>
  <c r="M28" i="1"/>
  <c r="O5" i="1"/>
  <c r="N5" i="1"/>
  <c r="M5" i="1"/>
  <c r="O9" i="1"/>
  <c r="N9" i="1"/>
  <c r="M9" i="1"/>
  <c r="O10" i="1"/>
  <c r="N10" i="1"/>
  <c r="M10" i="1"/>
  <c r="O13" i="1"/>
  <c r="N13" i="1"/>
  <c r="M13" i="1"/>
  <c r="O14" i="1"/>
  <c r="N14" i="1"/>
  <c r="M14" i="1"/>
  <c r="O15" i="1"/>
  <c r="N15" i="1"/>
  <c r="M15" i="1"/>
  <c r="O12" i="1"/>
  <c r="N12" i="1"/>
  <c r="M12" i="1"/>
  <c r="O8" i="1"/>
  <c r="N8" i="1"/>
  <c r="M8" i="1"/>
  <c r="O6" i="1"/>
  <c r="N6" i="1"/>
  <c r="M6" i="1"/>
  <c r="O7" i="1"/>
  <c r="N7" i="1"/>
  <c r="M7" i="1"/>
  <c r="O11" i="1"/>
  <c r="N11" i="1"/>
  <c r="M11" i="1"/>
  <c r="B12" i="2" l="1"/>
  <c r="B11" i="2"/>
  <c r="B10" i="2"/>
  <c r="B9" i="2"/>
  <c r="B8" i="2"/>
  <c r="B7" i="2"/>
  <c r="B6" i="2"/>
  <c r="P32" i="1" l="1"/>
  <c r="P24" i="1"/>
  <c r="Q32" i="1"/>
  <c r="Q24" i="1"/>
  <c r="R32" i="1"/>
  <c r="R24" i="1"/>
  <c r="S32" i="1"/>
  <c r="S24" i="1"/>
  <c r="T32" i="1"/>
  <c r="T24" i="1"/>
  <c r="U32" i="1"/>
  <c r="U24" i="1"/>
  <c r="V32" i="1"/>
  <c r="V24" i="1"/>
  <c r="S46" i="1"/>
  <c r="S44" i="1"/>
  <c r="S39" i="1"/>
  <c r="S38" i="1"/>
  <c r="S43" i="1"/>
  <c r="S37" i="1"/>
  <c r="S42" i="1"/>
  <c r="S45" i="1"/>
  <c r="S48" i="1"/>
  <c r="S41" i="1"/>
  <c r="S51" i="1"/>
  <c r="S50" i="1"/>
  <c r="S49" i="1"/>
  <c r="S52" i="1"/>
  <c r="S40" i="1"/>
  <c r="S47" i="1"/>
  <c r="S3" i="1"/>
  <c r="S18" i="1"/>
  <c r="S21" i="1"/>
  <c r="S22" i="1"/>
  <c r="S16" i="1"/>
  <c r="S35" i="1"/>
  <c r="S23" i="1"/>
  <c r="S26" i="1"/>
  <c r="S29" i="1"/>
  <c r="S27" i="1"/>
  <c r="S33" i="1"/>
  <c r="S25" i="1"/>
  <c r="S30" i="1"/>
  <c r="S19" i="1"/>
  <c r="P46" i="1"/>
  <c r="P44" i="1"/>
  <c r="P39" i="1"/>
  <c r="P38" i="1"/>
  <c r="P43" i="1"/>
  <c r="P37" i="1"/>
  <c r="P40" i="1"/>
  <c r="P42" i="1"/>
  <c r="P45" i="1"/>
  <c r="P41" i="1"/>
  <c r="P47" i="1"/>
  <c r="P48" i="1"/>
  <c r="P51" i="1"/>
  <c r="P50" i="1"/>
  <c r="P49" i="1"/>
  <c r="P52" i="1"/>
  <c r="P3" i="1"/>
  <c r="P21" i="1"/>
  <c r="P22" i="1"/>
  <c r="P18" i="1"/>
  <c r="P16" i="1"/>
  <c r="P25" i="1"/>
  <c r="P30" i="1"/>
  <c r="P35" i="1"/>
  <c r="P23" i="1"/>
  <c r="P29" i="1"/>
  <c r="P27" i="1"/>
  <c r="P26" i="1"/>
  <c r="P33" i="1"/>
  <c r="P19" i="1"/>
  <c r="T46" i="1"/>
  <c r="T44" i="1"/>
  <c r="T39" i="1"/>
  <c r="T38" i="1"/>
  <c r="T43" i="1"/>
  <c r="T37" i="1"/>
  <c r="T40" i="1"/>
  <c r="T42" i="1"/>
  <c r="T45" i="1"/>
  <c r="T41" i="1"/>
  <c r="T47" i="1"/>
  <c r="T48" i="1"/>
  <c r="T51" i="1"/>
  <c r="T50" i="1"/>
  <c r="T49" i="1"/>
  <c r="T52" i="1"/>
  <c r="T3" i="1"/>
  <c r="T18" i="1"/>
  <c r="T16" i="1"/>
  <c r="T21" i="1"/>
  <c r="T22" i="1"/>
  <c r="T25" i="1"/>
  <c r="T30" i="1"/>
  <c r="T35" i="1"/>
  <c r="T26" i="1"/>
  <c r="T27" i="1"/>
  <c r="T33" i="1"/>
  <c r="T29" i="1"/>
  <c r="T23" i="1"/>
  <c r="T19" i="1"/>
  <c r="Q46" i="1"/>
  <c r="Q44" i="1"/>
  <c r="Q39" i="1"/>
  <c r="Q38" i="1"/>
  <c r="Q43" i="1"/>
  <c r="Q37" i="1"/>
  <c r="Q40" i="1"/>
  <c r="Q42" i="1"/>
  <c r="Q45" i="1"/>
  <c r="Q41" i="1"/>
  <c r="Q47" i="1"/>
  <c r="Q48" i="1"/>
  <c r="Q51" i="1"/>
  <c r="Q50" i="1"/>
  <c r="Q49" i="1"/>
  <c r="Q52" i="1"/>
  <c r="Q3" i="1"/>
  <c r="Q22" i="1"/>
  <c r="Q16" i="1"/>
  <c r="Q21" i="1"/>
  <c r="Q18" i="1"/>
  <c r="Q35" i="1"/>
  <c r="Q26" i="1"/>
  <c r="Q33" i="1"/>
  <c r="Q30" i="1"/>
  <c r="Q23" i="1"/>
  <c r="Q29" i="1"/>
  <c r="Q27" i="1"/>
  <c r="Q25" i="1"/>
  <c r="Q19" i="1"/>
  <c r="U46" i="1"/>
  <c r="U44" i="1"/>
  <c r="U39" i="1"/>
  <c r="U38" i="1"/>
  <c r="U43" i="1"/>
  <c r="U37" i="1"/>
  <c r="U40" i="1"/>
  <c r="U42" i="1"/>
  <c r="U45" i="1"/>
  <c r="U41" i="1"/>
  <c r="U47" i="1"/>
  <c r="U48" i="1"/>
  <c r="U51" i="1"/>
  <c r="U50" i="1"/>
  <c r="U49" i="1"/>
  <c r="U52" i="1"/>
  <c r="U3" i="1"/>
  <c r="U18" i="1"/>
  <c r="U21" i="1"/>
  <c r="U22" i="1"/>
  <c r="U16" i="1"/>
  <c r="U35" i="1"/>
  <c r="U23" i="1"/>
  <c r="U29" i="1"/>
  <c r="U26" i="1"/>
  <c r="U27" i="1"/>
  <c r="U33" i="1"/>
  <c r="U25" i="1"/>
  <c r="U30" i="1"/>
  <c r="U19" i="1"/>
  <c r="R46" i="1"/>
  <c r="R44" i="1"/>
  <c r="R39" i="1"/>
  <c r="R38" i="1"/>
  <c r="R43" i="1"/>
  <c r="R37" i="1"/>
  <c r="R40" i="1"/>
  <c r="R42" i="1"/>
  <c r="R45" i="1"/>
  <c r="R41" i="1"/>
  <c r="R47" i="1"/>
  <c r="R48" i="1"/>
  <c r="R51" i="1"/>
  <c r="R50" i="1"/>
  <c r="R49" i="1"/>
  <c r="R52" i="1"/>
  <c r="R3" i="1"/>
  <c r="R21" i="1"/>
  <c r="R22" i="1"/>
  <c r="R18" i="1"/>
  <c r="R16" i="1"/>
  <c r="R35" i="1"/>
  <c r="R23" i="1"/>
  <c r="R26" i="1"/>
  <c r="R29" i="1"/>
  <c r="R27" i="1"/>
  <c r="R33" i="1"/>
  <c r="R30" i="1"/>
  <c r="R25" i="1"/>
  <c r="R19" i="1"/>
  <c r="V46" i="1"/>
  <c r="V44" i="1"/>
  <c r="V39" i="1"/>
  <c r="V38" i="1"/>
  <c r="V43" i="1"/>
  <c r="V37" i="1"/>
  <c r="V40" i="1"/>
  <c r="V42" i="1"/>
  <c r="V45" i="1"/>
  <c r="V41" i="1"/>
  <c r="V47" i="1"/>
  <c r="V48" i="1"/>
  <c r="V51" i="1"/>
  <c r="V50" i="1"/>
  <c r="V49" i="1"/>
  <c r="V52" i="1"/>
  <c r="V3" i="1"/>
  <c r="V21" i="1"/>
  <c r="V22" i="1"/>
  <c r="V18" i="1"/>
  <c r="V16" i="1"/>
  <c r="V29" i="1"/>
  <c r="V27" i="1"/>
  <c r="V33" i="1"/>
  <c r="V25" i="1"/>
  <c r="V30" i="1"/>
  <c r="V35" i="1"/>
  <c r="V23" i="1"/>
  <c r="V26" i="1"/>
  <c r="V19" i="1"/>
  <c r="P17" i="1"/>
  <c r="Q17" i="1"/>
  <c r="R17" i="1"/>
  <c r="S17" i="1"/>
  <c r="T17" i="1"/>
  <c r="U17" i="1"/>
  <c r="V17" i="1"/>
  <c r="P34" i="1"/>
  <c r="P2" i="1"/>
  <c r="Q34" i="1"/>
  <c r="Q2" i="1"/>
  <c r="R34" i="1"/>
  <c r="R2" i="1"/>
  <c r="S34" i="1"/>
  <c r="S2" i="1"/>
  <c r="T34" i="1"/>
  <c r="T2" i="1"/>
  <c r="U34" i="1"/>
  <c r="U2" i="1"/>
  <c r="V34" i="1"/>
  <c r="V2" i="1"/>
  <c r="A6" i="2"/>
  <c r="P13" i="1"/>
  <c r="P11" i="1"/>
  <c r="P28" i="1"/>
  <c r="P12" i="1"/>
  <c r="P9" i="1"/>
  <c r="P14" i="1"/>
  <c r="P8" i="1"/>
  <c r="P10" i="1"/>
  <c r="P7" i="1"/>
  <c r="P5" i="1"/>
  <c r="P6" i="1"/>
  <c r="P15" i="1"/>
  <c r="A7" i="2"/>
  <c r="Q28" i="1"/>
  <c r="Q12" i="1"/>
  <c r="Q9" i="1"/>
  <c r="Q14" i="1"/>
  <c r="Q8" i="1"/>
  <c r="Q10" i="1"/>
  <c r="Q7" i="1"/>
  <c r="Q6" i="1"/>
  <c r="Q15" i="1"/>
  <c r="Q5" i="1"/>
  <c r="Q13" i="1"/>
  <c r="Q11" i="1"/>
  <c r="A8" i="2"/>
  <c r="R9" i="1"/>
  <c r="R7" i="1"/>
  <c r="R14" i="1"/>
  <c r="R8" i="1"/>
  <c r="R10" i="1"/>
  <c r="R15" i="1"/>
  <c r="R13" i="1"/>
  <c r="R5" i="1"/>
  <c r="R6" i="1"/>
  <c r="R11" i="1"/>
  <c r="R28" i="1"/>
  <c r="R12" i="1"/>
  <c r="A9" i="2"/>
  <c r="H32" i="1" s="1"/>
  <c r="S14" i="1"/>
  <c r="S8" i="1"/>
  <c r="S12" i="1"/>
  <c r="S10" i="1"/>
  <c r="S7" i="1"/>
  <c r="S28" i="1"/>
  <c r="S15" i="1"/>
  <c r="S5" i="1"/>
  <c r="S6" i="1"/>
  <c r="S13" i="1"/>
  <c r="S11" i="1"/>
  <c r="S9" i="1"/>
  <c r="A10" i="2"/>
  <c r="T8" i="1"/>
  <c r="T10" i="1"/>
  <c r="T7" i="1"/>
  <c r="T15" i="1"/>
  <c r="T5" i="1"/>
  <c r="T6" i="1"/>
  <c r="T9" i="1"/>
  <c r="T13" i="1"/>
  <c r="T11" i="1"/>
  <c r="T28" i="1"/>
  <c r="T12" i="1"/>
  <c r="T14" i="1"/>
  <c r="A11" i="2"/>
  <c r="U10" i="1"/>
  <c r="U7" i="1"/>
  <c r="U11" i="1"/>
  <c r="U15" i="1"/>
  <c r="U5" i="1"/>
  <c r="U6" i="1"/>
  <c r="U14" i="1"/>
  <c r="U13" i="1"/>
  <c r="U28" i="1"/>
  <c r="U12" i="1"/>
  <c r="U9" i="1"/>
  <c r="U8" i="1"/>
  <c r="A12" i="2"/>
  <c r="V1" i="1" s="1"/>
  <c r="V15" i="1"/>
  <c r="V5" i="1"/>
  <c r="V6" i="1"/>
  <c r="V13" i="1"/>
  <c r="V11" i="1"/>
  <c r="V28" i="1"/>
  <c r="V12" i="1"/>
  <c r="V9" i="1"/>
  <c r="V14" i="1"/>
  <c r="V8" i="1"/>
  <c r="V10" i="1"/>
  <c r="V7" i="1"/>
  <c r="H11" i="1" l="1"/>
  <c r="N1" i="1" s="1"/>
  <c r="H7" i="1"/>
  <c r="H6" i="1"/>
  <c r="O1" i="1" s="1"/>
  <c r="H8" i="1"/>
  <c r="H28" i="1"/>
  <c r="H29" i="1"/>
  <c r="H34" i="1"/>
  <c r="H33" i="1"/>
  <c r="H30" i="1"/>
  <c r="H26" i="1"/>
  <c r="H25" i="1"/>
  <c r="H27" i="1"/>
  <c r="H23" i="1"/>
  <c r="H35" i="1"/>
  <c r="T1" i="1"/>
  <c r="H9" i="1"/>
  <c r="H10" i="1"/>
  <c r="H15" i="1"/>
  <c r="H5" i="1"/>
  <c r="U1" i="1" s="1"/>
  <c r="H13" i="1"/>
  <c r="R1" i="1" s="1"/>
  <c r="H12" i="1"/>
  <c r="Q1" i="1" s="1"/>
  <c r="H14" i="1"/>
  <c r="S1" i="1" l="1"/>
  <c r="P1" i="1"/>
</calcChain>
</file>

<file path=xl/sharedStrings.xml><?xml version="1.0" encoding="utf-8"?>
<sst xmlns="http://schemas.openxmlformats.org/spreadsheetml/2006/main" count="320" uniqueCount="159">
  <si>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</si>
  <si>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</si>
  <si>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</si>
  <si>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</si>
  <si>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</si>
  <si>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</si>
  <si>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</si>
  <si>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</si>
  <si>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</si>
  <si>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</si>
  <si>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</si>
  <si>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</si>
  <si>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</si>
  <si>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</si>
  <si>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</si>
  <si>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</si>
  <si>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</si>
  <si>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</si>
  <si>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</si>
  <si>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</si>
  <si>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</si>
  <si>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</si>
  <si>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</si>
  <si>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</si>
  <si>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</si>
  <si>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</si>
  <si>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</si>
  <si>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</si>
  <si>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</si>
  <si>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</si>
  <si>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</si>
  <si>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</si>
  <si>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</si>
  <si>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</si>
  <si>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</si>
  <si>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</si>
  <si>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</si>
  <si>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</si>
  <si>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</si>
  <si>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</si>
  <si>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</si>
  <si>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</si>
  <si>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</si>
  <si>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</si>
  <si>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</si>
  <si>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</si>
  <si>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</si>
  <si>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</si>
  <si>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</si>
  <si>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</si>
  <si>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</si>
  <si>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</si>
  <si>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</si>
  <si>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</si>
  <si>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</si>
  <si>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</si>
  <si>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</si>
  <si>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</si>
  <si>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</si>
  <si>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</si>
  <si>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</si>
  <si>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</si>
  <si>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</si>
  <si>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</si>
  <si>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</si>
  <si>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</si>
  <si>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</si>
  <si>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</si>
  <si>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</si>
  <si>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</si>
  <si>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</si>
  <si>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</si>
  <si>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PDT</t>
  </si>
  <si>
    <t>CDT</t>
  </si>
  <si>
    <t>:smiley:</t>
  </si>
  <si>
    <t>https://swgoh.gg/u/bonesaw/</t>
  </si>
  <si>
    <t>https://swgoh.gg/u/disgrace/</t>
  </si>
  <si>
    <t>https://swgoh.gg/u/dogman/</t>
  </si>
  <si>
    <t>&lt;https://swgoh.gg/u/mistborn/&gt;</t>
  </si>
  <si>
    <t>&lt;https://swgoh.gg/u/cmansfield30/&gt;</t>
  </si>
  <si>
    <t>https://swgoh.gg/u/sideous/</t>
  </si>
  <si>
    <t>https://swgoh.gg/u/thanatos85/</t>
  </si>
  <si>
    <t>https://swgoh.gg/u/t-m/</t>
  </si>
  <si>
    <t>https://swgoh.gg/u/tuggspeedman/</t>
  </si>
  <si>
    <t>https://swgoh.gg/u/whippo/</t>
  </si>
  <si>
    <t>https://swgoh.gg/u/doc1974/</t>
  </si>
  <si>
    <t>https://swgoh.gg/u/lokonew/</t>
  </si>
  <si>
    <t>https://swgoh.gg/u/boro/</t>
  </si>
  <si>
    <t>https://swgoh.gg/u/mrblonde/</t>
  </si>
  <si>
    <t>https://swgoh.gg/u/sersa/</t>
  </si>
  <si>
    <t>https://swgoh.gg/u/kuesko/</t>
  </si>
  <si>
    <t>Italy</t>
  </si>
  <si>
    <t>:flag_it:</t>
  </si>
  <si>
    <t>TchacaBR</t>
  </si>
  <si>
    <t>Brazil</t>
  </si>
  <si>
    <t>:flag_bz:</t>
  </si>
  <si>
    <t>https://swgoh.gg/u/tchacabr/</t>
  </si>
  <si>
    <t>https://swgoh.gg/u/berne123/</t>
  </si>
  <si>
    <t>https://swgoh.gg/u/wild/</t>
  </si>
  <si>
    <t>https://swgoh.gg/u/phamous/</t>
  </si>
  <si>
    <t>https://swgoh.gg/u/sylar4/</t>
  </si>
  <si>
    <t>https://swgoh.gg/u/wookiefecker/</t>
  </si>
  <si>
    <t>https://swgoh.gg/u/mariopeartree/</t>
  </si>
  <si>
    <t>https://swgoh.gg/u/axlr/</t>
  </si>
  <si>
    <t>Spain</t>
  </si>
  <si>
    <t xml:space="preserve">:flag_es: </t>
  </si>
  <si>
    <t>Argentina</t>
  </si>
  <si>
    <t>:flag_ar:</t>
  </si>
  <si>
    <t>Slovakia</t>
  </si>
  <si>
    <t>:flag_pl:</t>
  </si>
  <si>
    <t>https://swgoh.gg/u/mortisbs/</t>
  </si>
  <si>
    <t>Tantema VVV</t>
  </si>
  <si>
    <t>https://swgoh.gg/u/ferlondon76/</t>
  </si>
  <si>
    <t>:flag_sk:</t>
  </si>
  <si>
    <t>https://swgoh.gg/u/darthhemrhoid/</t>
  </si>
  <si>
    <t>DarthHemRhoid</t>
  </si>
  <si>
    <t>https://swgoh.gg/u/jedichew/</t>
  </si>
  <si>
    <t>https://swgoh.gg/u/yodanhodaka/</t>
  </si>
  <si>
    <t>Movan Lipost</t>
  </si>
  <si>
    <t>https://swgoh.gg/u/rikk91/</t>
  </si>
  <si>
    <t>:flag_at:</t>
  </si>
  <si>
    <t>https://swgoh.gg/u/darkness39/</t>
  </si>
  <si>
    <t>https://swgoh.gg/u/landogerton/</t>
  </si>
  <si>
    <t>https://swgoh.gg/u/spook1322/</t>
  </si>
  <si>
    <t>https://swgoh.gg/u/fajhajaba/</t>
  </si>
  <si>
    <t>https://swgoh.gg/u/zombiegnome/</t>
  </si>
  <si>
    <t>https://swgoh.gg/u/jvu420/</t>
  </si>
  <si>
    <t>https://swgoh.gg/u/droopy/</t>
  </si>
  <si>
    <t>https://swgoh.gg/u/chiefnorbitthegreat/</t>
  </si>
  <si>
    <t>https://swgoh.gg/u/raucous1/</t>
  </si>
  <si>
    <t>Eddie (IGN Aaron)</t>
  </si>
  <si>
    <t>:flag_tw:</t>
  </si>
  <si>
    <t>:flag_gb:</t>
  </si>
  <si>
    <t>https://swgoh.gg/u/varlie/</t>
  </si>
  <si>
    <t>https://swgoh.gg/u/broly/</t>
  </si>
  <si>
    <t>Taiwan</t>
  </si>
  <si>
    <t>https://swgoh.gg/u/darkdentist/</t>
  </si>
  <si>
    <t>Dark Dentist</t>
  </si>
  <si>
    <t>https://swgoh.gg/u/loohoo/</t>
  </si>
  <si>
    <t>https://swgoh.gg/u/trueno0917/</t>
  </si>
  <si>
    <t>Canada</t>
  </si>
  <si>
    <t>:flag_ca:</t>
  </si>
  <si>
    <t>https://swgoh.gg/u/miguelangel1506/</t>
  </si>
  <si>
    <t>DarthSlappyJedi</t>
  </si>
  <si>
    <t>https://swgoh.gg/u/darthslappyjedi/</t>
  </si>
  <si>
    <t>EDT</t>
  </si>
  <si>
    <t>Punisher09brm</t>
  </si>
  <si>
    <t>https://swgoh.gg/u/punisher09brm/</t>
  </si>
  <si>
    <t>:flag_ru:</t>
  </si>
  <si>
    <t>Russia</t>
  </si>
  <si>
    <t>VLAS</t>
  </si>
  <si>
    <t>PSUlion</t>
  </si>
  <si>
    <t>https://swgoh.gg/u/psulion/</t>
  </si>
  <si>
    <t>BigHoov (HS)</t>
  </si>
  <si>
    <t>https://swgoh.gg/u/bighoov/</t>
  </si>
  <si>
    <t>:flag_hk:</t>
  </si>
  <si>
    <t>Hong Kong</t>
  </si>
  <si>
    <t>spell</t>
  </si>
  <si>
    <t>https://swgoh.gg/u/spell/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</si>
</sst>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7" fillId="7" borderId="18" xfId="0" applyFont="1" applyFill="1" applyBorder="1"/>
    <xf numFmtId="0" fontId="7" fillId="8" borderId="19" xfId="0" applyFont="1" applyFill="1" applyBorder="1"/>
    <xf numFmtId="0" fontId="7" fillId="7" borderId="20" xfId="0" applyFont="1" applyFill="1" applyBorder="1"/>
    <xf numFmtId="0" fontId="7" fillId="7" borderId="19" xfId="0" applyFont="1" applyFill="1" applyBorder="1"/>
    <xf numFmtId="164" fontId="7" fillId="7" borderId="21" xfId="0" applyNumberFormat="1" applyFont="1" applyFill="1" applyBorder="1"/>
    <xf numFmtId="0" fontId="6" fillId="7" borderId="2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54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zoomScale="120" zoomScaleNormal="120" workbookViewId="0">
      <selection activeCell="B20" sqref="B20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26</v>
      </c>
      <c r="L1" s="3" t="s">
        <v>27</v>
      </c>
      <c r="M1" s="3" t="s">
        <v>9</v>
      </c>
      <c r="N1" s="3" t="str">
        <f>H11</f>
        <v>CEST</v>
      </c>
      <c r="O1" s="3" t="str">
        <f>H6</f>
        <v>CEST</v>
      </c>
      <c r="P1" s="3" t="str">
        <f>H8</f>
        <v>CEST</v>
      </c>
      <c r="Q1" s="3" t="str">
        <f>H12</f>
        <v>CEST</v>
      </c>
      <c r="R1" s="3" t="str">
        <f>H18</f>
        <v>BST</v>
      </c>
      <c r="S1" s="3" t="str">
        <f>H33</f>
        <v>EDT</v>
      </c>
      <c r="T1" s="3" t="str">
        <f>H46</f>
        <v>CDT</v>
      </c>
      <c r="U1" s="3" t="str">
        <f>H38</f>
        <v>CDT</v>
      </c>
      <c r="V1" s="3" t="str">
        <f>H43</f>
        <v>CDT</v>
      </c>
    </row>
    <row r="2" spans="1:22" ht="15.75" customHeight="1" thickBot="1" x14ac:dyDescent="0.25">
      <c r="A2" s="5" t="s">
        <v>14</v>
      </c>
      <c r="B2" s="6" t="s">
        <v>39</v>
      </c>
      <c r="C2" s="7">
        <v>1</v>
      </c>
      <c r="D2" s="7">
        <v>1</v>
      </c>
      <c r="E2" s="8" t="s">
        <v>156</v>
      </c>
      <c r="F2" s="7" t="s">
        <v>155</v>
      </c>
      <c r="G2" s="9" t="s">
        <v>139</v>
      </c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x14ac:dyDescent="0.2">
      <c r="A3" s="18"/>
      <c r="B3" s="38" t="s">
        <v>130</v>
      </c>
      <c r="C3" s="7">
        <v>2</v>
      </c>
      <c r="D3" s="7">
        <v>2</v>
      </c>
      <c r="E3" s="8" t="s">
        <v>135</v>
      </c>
      <c r="F3" s="7" t="s">
        <v>131</v>
      </c>
      <c r="G3" s="9"/>
      <c r="H3" s="6" t="s">
        <v>26</v>
      </c>
      <c r="I3" s="10">
        <v>0.41666666666666669</v>
      </c>
      <c r="J3" s="25" t="s">
        <v>15</v>
      </c>
      <c r="K3" s="12">
        <f>$I3+Sheet2!B$1/24</f>
        <v>0.83333333333333337</v>
      </c>
      <c r="L3" s="12">
        <f>$I3+Sheet2!B$2/24</f>
        <v>0.79166666666666674</v>
      </c>
      <c r="M3" s="12">
        <f>$I3+Sheet2!B$3/24</f>
        <v>0.75</v>
      </c>
      <c r="N3" s="12">
        <f>$I3+Sheet2!B$4/24</f>
        <v>0.54166666666666674</v>
      </c>
      <c r="O3" s="12">
        <f>$I3+Sheet2!B$5/24</f>
        <v>0.54166666666666674</v>
      </c>
      <c r="P3" s="12">
        <f>$I3+Sheet2!B$6/24</f>
        <v>0.54166666666666674</v>
      </c>
      <c r="Q3" s="12">
        <f>$I3+Sheet2!B$7/24</f>
        <v>0.5</v>
      </c>
      <c r="R3" s="12">
        <f>$I3+Sheet2!B$8/24</f>
        <v>0.45833333333333337</v>
      </c>
      <c r="S3" s="12">
        <f>$I3+Sheet2!B$9/24</f>
        <v>0.25</v>
      </c>
      <c r="T3" s="12">
        <f>$I3+Sheet2!B$10/24</f>
        <v>0.20833333333333334</v>
      </c>
      <c r="U3" s="12">
        <f>$I3+Sheet2!B$11/24</f>
        <v>0.16666666666666669</v>
      </c>
      <c r="V3" s="12">
        <f>$I3+Sheet2!B$12/24</f>
        <v>0.125</v>
      </c>
    </row>
    <row r="4" spans="1:22" ht="15.75" customHeight="1" x14ac:dyDescent="0.2">
      <c r="A4" s="45"/>
      <c r="B4" s="19" t="s">
        <v>118</v>
      </c>
      <c r="C4" s="7">
        <v>3</v>
      </c>
      <c r="D4" s="7">
        <v>3</v>
      </c>
      <c r="E4" s="21" t="s">
        <v>149</v>
      </c>
      <c r="F4" s="7" t="s">
        <v>148</v>
      </c>
      <c r="G4" s="31" t="s">
        <v>119</v>
      </c>
      <c r="H4" s="29" t="s">
        <v>150</v>
      </c>
      <c r="I4" s="24">
        <v>11.458333333333334</v>
      </c>
      <c r="J4" s="28" t="s">
        <v>15</v>
      </c>
      <c r="K4" s="26">
        <f>$I4+Sheet2!B$1/24</f>
        <v>11.875</v>
      </c>
      <c r="L4" s="24">
        <f>$I4+Sheet2!B$2/24</f>
        <v>11.833333333333334</v>
      </c>
      <c r="M4" s="24">
        <f>$I4+Sheet2!B$3/24</f>
        <v>11.791666666666668</v>
      </c>
      <c r="N4" s="24">
        <f>$I4+Sheet2!B$4/24</f>
        <v>11.583333333333334</v>
      </c>
      <c r="O4" s="24">
        <f>$I4+Sheet2!B$5/24</f>
        <v>11.583333333333334</v>
      </c>
      <c r="P4" s="24">
        <f>$I4+Sheet2!B$6/24</f>
        <v>11.583333333333334</v>
      </c>
      <c r="Q4" s="24">
        <f>$I4+Sheet2!B$7/24</f>
        <v>11.541666666666668</v>
      </c>
      <c r="R4" s="24">
        <f>$I4+Sheet2!B$8/24</f>
        <v>11.5</v>
      </c>
      <c r="S4" s="24">
        <f>$I4+Sheet2!B$9/24</f>
        <v>11.291666666666668</v>
      </c>
      <c r="T4" s="24">
        <f>$I4+Sheet2!B$10/24</f>
        <v>11.25</v>
      </c>
      <c r="U4" s="24">
        <f>$I4+Sheet2!B$11/24</f>
        <v>11.208333333333334</v>
      </c>
      <c r="V4" s="24">
        <f>$I4+Sheet2!B$12/24</f>
        <v>11.166666666666668</v>
      </c>
    </row>
    <row r="5" spans="1:22" ht="15.75" customHeight="1" x14ac:dyDescent="0.2">
      <c r="A5" s="46"/>
      <c r="B5" s="19" t="s">
        <v>52</v>
      </c>
      <c r="C5" s="7">
        <v>4</v>
      </c>
      <c r="D5" s="7">
        <v>4</v>
      </c>
      <c r="E5" s="21" t="s">
        <v>20</v>
      </c>
      <c r="F5" s="20" t="s">
        <v>47</v>
      </c>
      <c r="G5" s="31" t="s">
        <v>103</v>
      </c>
      <c r="H5" s="31" t="str">
        <f>Sheet2!$A$7</f>
        <v>CEST</v>
      </c>
      <c r="I5" s="24">
        <v>0.70833333333333337</v>
      </c>
      <c r="J5" s="32" t="s">
        <v>15</v>
      </c>
      <c r="K5" s="12">
        <f>$I5+Sheet2!B$1/24</f>
        <v>1.125</v>
      </c>
      <c r="L5" s="24">
        <f>$I5+Sheet2!B$2/24</f>
        <v>1.0833333333333335</v>
      </c>
      <c r="M5" s="24">
        <f>$I5+Sheet2!B$3/24</f>
        <v>1.0416666666666667</v>
      </c>
      <c r="N5" s="24">
        <f>$I5+Sheet2!B$4/24</f>
        <v>0.83333333333333337</v>
      </c>
      <c r="O5" s="24">
        <f>$I5+Sheet2!B$5/24</f>
        <v>0.83333333333333337</v>
      </c>
      <c r="P5" s="24">
        <f>$I5+Sheet2!B$6/24</f>
        <v>0.83333333333333337</v>
      </c>
      <c r="Q5" s="24">
        <f>$I5+Sheet2!B$7/24</f>
        <v>0.79166666666666674</v>
      </c>
      <c r="R5" s="24">
        <f>$I5+Sheet2!B$8/24</f>
        <v>0.75</v>
      </c>
      <c r="S5" s="24">
        <f>$I5+Sheet2!B$9/24</f>
        <v>0.54166666666666674</v>
      </c>
      <c r="T5" s="24">
        <f>$I5+Sheet2!B$10/24</f>
        <v>0.5</v>
      </c>
      <c r="U5" s="24">
        <f>$I5+Sheet2!B$11/24</f>
        <v>0.45833333333333337</v>
      </c>
      <c r="V5" s="24">
        <f>$I5+Sheet2!B$12/24</f>
        <v>0.41666666666666669</v>
      </c>
    </row>
    <row r="6" spans="1:22" ht="17" x14ac:dyDescent="0.2">
      <c r="A6" s="47" t="s">
        <v>28</v>
      </c>
      <c r="B6" s="13" t="s">
        <v>42</v>
      </c>
      <c r="C6" s="7">
        <v>5</v>
      </c>
      <c r="D6" s="7">
        <v>5</v>
      </c>
      <c r="E6" s="15" t="s">
        <v>108</v>
      </c>
      <c r="F6" s="7" t="s">
        <v>113</v>
      </c>
      <c r="G6" s="16" t="s">
        <v>87</v>
      </c>
      <c r="H6" s="29" t="str">
        <f>Sheet2!$A$7</f>
        <v>CEST</v>
      </c>
      <c r="I6" s="24">
        <v>0.70833333333333337</v>
      </c>
      <c r="J6" s="28" t="s">
        <v>15</v>
      </c>
      <c r="K6" s="27">
        <f>$I6+Sheet2!B$1/24</f>
        <v>1.125</v>
      </c>
      <c r="L6" s="17">
        <f>$I6+Sheet2!B$2/24</f>
        <v>1.0833333333333335</v>
      </c>
      <c r="M6" s="17">
        <f>$I6+Sheet2!B$3/24</f>
        <v>1.0416666666666667</v>
      </c>
      <c r="N6" s="17">
        <f>$I6+Sheet2!B$4/24</f>
        <v>0.83333333333333337</v>
      </c>
      <c r="O6" s="17">
        <f>$I6+Sheet2!B$5/24</f>
        <v>0.83333333333333337</v>
      </c>
      <c r="P6" s="17">
        <f>$I6+Sheet2!B$6/24</f>
        <v>0.83333333333333337</v>
      </c>
      <c r="Q6" s="17">
        <f>$I6+Sheet2!B$7/24</f>
        <v>0.79166666666666674</v>
      </c>
      <c r="R6" s="17">
        <f>$I6+Sheet2!B$8/24</f>
        <v>0.75</v>
      </c>
      <c r="S6" s="17">
        <f>$I6+Sheet2!B$9/24</f>
        <v>0.54166666666666674</v>
      </c>
      <c r="T6" s="17">
        <f>$I6+Sheet2!B$10/24</f>
        <v>0.5</v>
      </c>
      <c r="U6" s="17">
        <f>$I6+Sheet2!B$11/24</f>
        <v>0.45833333333333337</v>
      </c>
      <c r="V6" s="17">
        <f>$I6+Sheet2!B$12/24</f>
        <v>0.41666666666666669</v>
      </c>
    </row>
    <row r="7" spans="1:22" ht="17" x14ac:dyDescent="0.2">
      <c r="A7" s="47"/>
      <c r="B7" s="19" t="s">
        <v>41</v>
      </c>
      <c r="C7" s="7">
        <v>6</v>
      </c>
      <c r="D7" s="7">
        <v>6</v>
      </c>
      <c r="E7" s="21" t="s">
        <v>18</v>
      </c>
      <c r="F7" s="20" t="s">
        <v>19</v>
      </c>
      <c r="G7" s="23" t="s">
        <v>76</v>
      </c>
      <c r="H7" s="29" t="str">
        <f>Sheet2!$A$7</f>
        <v>CEST</v>
      </c>
      <c r="I7" s="24">
        <v>0.70833333333333337</v>
      </c>
      <c r="J7" s="28" t="s">
        <v>15</v>
      </c>
      <c r="K7" s="12">
        <f>$I7+Sheet2!B$1/24</f>
        <v>1.125</v>
      </c>
      <c r="L7" s="24">
        <f>$I7+Sheet2!B$2/24</f>
        <v>1.0833333333333335</v>
      </c>
      <c r="M7" s="24">
        <f>$I7+Sheet2!B$3/24</f>
        <v>1.0416666666666667</v>
      </c>
      <c r="N7" s="24">
        <f>$I7+Sheet2!B$4/24</f>
        <v>0.83333333333333337</v>
      </c>
      <c r="O7" s="24">
        <f>$I7+Sheet2!B$5/24</f>
        <v>0.83333333333333337</v>
      </c>
      <c r="P7" s="24">
        <f>$I7+Sheet2!B$6/24</f>
        <v>0.83333333333333337</v>
      </c>
      <c r="Q7" s="24">
        <f>$I7+Sheet2!B$7/24</f>
        <v>0.79166666666666674</v>
      </c>
      <c r="R7" s="24">
        <f>$I7+Sheet2!B$8/24</f>
        <v>0.75</v>
      </c>
      <c r="S7" s="24">
        <f>$I7+Sheet2!B$9/24</f>
        <v>0.54166666666666674</v>
      </c>
      <c r="T7" s="24">
        <f>$I7+Sheet2!B$10/24</f>
        <v>0.5</v>
      </c>
      <c r="U7" s="24">
        <f>$I7+Sheet2!B$11/24</f>
        <v>0.45833333333333337</v>
      </c>
      <c r="V7" s="24">
        <f>$I7+Sheet2!B$12/24</f>
        <v>0.41666666666666669</v>
      </c>
    </row>
    <row r="8" spans="1:22" ht="17" x14ac:dyDescent="0.2">
      <c r="A8" s="47"/>
      <c r="B8" s="19" t="s">
        <v>43</v>
      </c>
      <c r="C8" s="7">
        <v>7</v>
      </c>
      <c r="D8" s="7">
        <v>7</v>
      </c>
      <c r="E8" s="21" t="s">
        <v>20</v>
      </c>
      <c r="F8" s="7" t="s">
        <v>109</v>
      </c>
      <c r="G8" s="23" t="s">
        <v>85</v>
      </c>
      <c r="H8" s="29" t="str">
        <f>Sheet2!$A$7</f>
        <v>CEST</v>
      </c>
      <c r="I8" s="24">
        <v>0.70833333333333337</v>
      </c>
      <c r="J8" s="28" t="s">
        <v>15</v>
      </c>
      <c r="K8" s="26">
        <f>$I8+Sheet2!B$1/24</f>
        <v>1.125</v>
      </c>
      <c r="L8" s="24">
        <f>$I8+Sheet2!B$2/24</f>
        <v>1.0833333333333335</v>
      </c>
      <c r="M8" s="24">
        <f>$I8+Sheet2!B$3/24</f>
        <v>1.0416666666666667</v>
      </c>
      <c r="N8" s="24">
        <f>$I8+Sheet2!B$4/24</f>
        <v>0.83333333333333337</v>
      </c>
      <c r="O8" s="24">
        <f>$I8+Sheet2!B$5/24</f>
        <v>0.83333333333333337</v>
      </c>
      <c r="P8" s="24">
        <f>$I8+Sheet2!B$6/24</f>
        <v>0.83333333333333337</v>
      </c>
      <c r="Q8" s="24">
        <f>$I8+Sheet2!B$7/24</f>
        <v>0.79166666666666674</v>
      </c>
      <c r="R8" s="24">
        <f>$I8+Sheet2!B$8/24</f>
        <v>0.75</v>
      </c>
      <c r="S8" s="24">
        <f>$I8+Sheet2!B$9/24</f>
        <v>0.54166666666666674</v>
      </c>
      <c r="T8" s="24">
        <f>$I8+Sheet2!B$10/24</f>
        <v>0.5</v>
      </c>
      <c r="U8" s="24">
        <f>$I8+Sheet2!B$11/24</f>
        <v>0.45833333333333337</v>
      </c>
      <c r="V8" s="24">
        <f>$I8+Sheet2!B$12/24</f>
        <v>0.41666666666666669</v>
      </c>
    </row>
    <row r="9" spans="1:22" ht="16" x14ac:dyDescent="0.2">
      <c r="A9" s="47"/>
      <c r="B9" s="19" t="s">
        <v>51</v>
      </c>
      <c r="C9" s="7">
        <v>8</v>
      </c>
      <c r="D9" s="7">
        <v>8</v>
      </c>
      <c r="E9" s="21" t="s">
        <v>16</v>
      </c>
      <c r="F9" s="20" t="s">
        <v>47</v>
      </c>
      <c r="G9" s="31" t="s">
        <v>98</v>
      </c>
      <c r="H9" s="31" t="str">
        <f>Sheet2!$A$7</f>
        <v>CEST</v>
      </c>
      <c r="I9" s="24">
        <v>0.70833333333333337</v>
      </c>
      <c r="J9" s="32" t="s">
        <v>15</v>
      </c>
      <c r="K9" s="26">
        <f>$I9+Sheet2!B$1/24</f>
        <v>1.125</v>
      </c>
      <c r="L9" s="24">
        <f>$I9+Sheet2!B$2/24</f>
        <v>1.0833333333333335</v>
      </c>
      <c r="M9" s="24">
        <f>$I9+Sheet2!B$3/24</f>
        <v>1.0416666666666667</v>
      </c>
      <c r="N9" s="24">
        <f>$I9+Sheet2!B$4/24</f>
        <v>0.83333333333333337</v>
      </c>
      <c r="O9" s="24">
        <f>$I9+Sheet2!B$5/24</f>
        <v>0.83333333333333337</v>
      </c>
      <c r="P9" s="24">
        <f>$I9+Sheet2!B$6/24</f>
        <v>0.83333333333333337</v>
      </c>
      <c r="Q9" s="24">
        <f>$I9+Sheet2!B$7/24</f>
        <v>0.79166666666666674</v>
      </c>
      <c r="R9" s="24">
        <f>$I9+Sheet2!B$8/24</f>
        <v>0.75</v>
      </c>
      <c r="S9" s="24">
        <f>$I9+Sheet2!B$9/24</f>
        <v>0.54166666666666674</v>
      </c>
      <c r="T9" s="24">
        <f>$I9+Sheet2!B$10/24</f>
        <v>0.5</v>
      </c>
      <c r="U9" s="24">
        <f>$I9+Sheet2!B$11/24</f>
        <v>0.45833333333333337</v>
      </c>
      <c r="V9" s="24">
        <f>$I9+Sheet2!B$12/24</f>
        <v>0.41666666666666669</v>
      </c>
    </row>
    <row r="10" spans="1:22" ht="16" x14ac:dyDescent="0.2">
      <c r="A10" s="47"/>
      <c r="B10" s="19" t="s">
        <v>50</v>
      </c>
      <c r="C10" s="7">
        <v>9</v>
      </c>
      <c r="D10" s="7">
        <v>9</v>
      </c>
      <c r="E10" s="21" t="s">
        <v>18</v>
      </c>
      <c r="F10" s="20" t="s">
        <v>47</v>
      </c>
      <c r="G10" s="31" t="s">
        <v>90</v>
      </c>
      <c r="H10" s="31" t="str">
        <f>Sheet2!$A$7</f>
        <v>CEST</v>
      </c>
      <c r="I10" s="24">
        <v>0.70833333333333337</v>
      </c>
      <c r="J10" s="32" t="s">
        <v>15</v>
      </c>
      <c r="K10" s="12">
        <f>$I10+Sheet2!B$1/24</f>
        <v>1.125</v>
      </c>
      <c r="L10" s="24">
        <f>$I10+Sheet2!B$2/24</f>
        <v>1.0833333333333335</v>
      </c>
      <c r="M10" s="24">
        <f>$I10+Sheet2!B$3/24</f>
        <v>1.0416666666666667</v>
      </c>
      <c r="N10" s="24">
        <f>$I10+Sheet2!B$4/24</f>
        <v>0.83333333333333337</v>
      </c>
      <c r="O10" s="24">
        <f>$I10+Sheet2!B$5/24</f>
        <v>0.83333333333333337</v>
      </c>
      <c r="P10" s="24">
        <f>$I10+Sheet2!B$6/24</f>
        <v>0.83333333333333337</v>
      </c>
      <c r="Q10" s="24">
        <f>$I10+Sheet2!B$7/24</f>
        <v>0.79166666666666674</v>
      </c>
      <c r="R10" s="24">
        <f>$I10+Sheet2!B$8/24</f>
        <v>0.75</v>
      </c>
      <c r="S10" s="24">
        <f>$I10+Sheet2!B$9/24</f>
        <v>0.54166666666666674</v>
      </c>
      <c r="T10" s="24">
        <f>$I10+Sheet2!B$10/24</f>
        <v>0.5</v>
      </c>
      <c r="U10" s="24">
        <f>$I10+Sheet2!B$11/24</f>
        <v>0.45833333333333337</v>
      </c>
      <c r="V10" s="24">
        <f>$I10+Sheet2!B$12/24</f>
        <v>0.41666666666666669</v>
      </c>
    </row>
    <row r="11" spans="1:22" ht="17" x14ac:dyDescent="0.2">
      <c r="A11" s="47"/>
      <c r="B11" s="19" t="s">
        <v>40</v>
      </c>
      <c r="C11" s="7">
        <v>10</v>
      </c>
      <c r="D11" s="7">
        <v>10</v>
      </c>
      <c r="E11" s="21" t="s">
        <v>104</v>
      </c>
      <c r="F11" s="7" t="s">
        <v>105</v>
      </c>
      <c r="G11" s="22" t="s">
        <v>86</v>
      </c>
      <c r="H11" s="29" t="str">
        <f>Sheet2!$A$7</f>
        <v>CEST</v>
      </c>
      <c r="I11" s="24">
        <v>0.70833333333333337</v>
      </c>
      <c r="J11" s="28" t="s">
        <v>15</v>
      </c>
      <c r="K11" s="26">
        <f>$I11+Sheet2!B$1/24</f>
        <v>1.125</v>
      </c>
      <c r="L11" s="24">
        <f>$I11+Sheet2!B$2/24</f>
        <v>1.0833333333333335</v>
      </c>
      <c r="M11" s="24">
        <f>$I11+Sheet2!B$3/24</f>
        <v>1.0416666666666667</v>
      </c>
      <c r="N11" s="24">
        <f>$I11+Sheet2!B$4/24</f>
        <v>0.83333333333333337</v>
      </c>
      <c r="O11" s="24">
        <f>$I11+Sheet2!B$5/24</f>
        <v>0.83333333333333337</v>
      </c>
      <c r="P11" s="24">
        <f>$I11+Sheet2!B$6/24</f>
        <v>0.83333333333333337</v>
      </c>
      <c r="Q11" s="24">
        <f>$I11+Sheet2!B$7/24</f>
        <v>0.79166666666666674</v>
      </c>
      <c r="R11" s="24">
        <f>$I11+Sheet2!B$8/24</f>
        <v>0.75</v>
      </c>
      <c r="S11" s="24">
        <f>$I11+Sheet2!B$9/24</f>
        <v>0.54166666666666674</v>
      </c>
      <c r="T11" s="24">
        <f>$I11+Sheet2!B$10/24</f>
        <v>0.5</v>
      </c>
      <c r="U11" s="24">
        <f>$I11+Sheet2!B$11/24</f>
        <v>0.45833333333333337</v>
      </c>
      <c r="V11" s="24">
        <f>$I11+Sheet2!B$12/24</f>
        <v>0.41666666666666669</v>
      </c>
    </row>
    <row r="12" spans="1:22" ht="17" x14ac:dyDescent="0.2">
      <c r="A12" s="47"/>
      <c r="B12" s="13" t="s">
        <v>44</v>
      </c>
      <c r="C12" s="7">
        <v>11</v>
      </c>
      <c r="D12" s="7">
        <v>11</v>
      </c>
      <c r="E12" s="15" t="s">
        <v>16</v>
      </c>
      <c r="F12" s="7" t="s">
        <v>74</v>
      </c>
      <c r="G12" s="29" t="s">
        <v>88</v>
      </c>
      <c r="H12" s="29" t="str">
        <f>Sheet2!$A$7</f>
        <v>CEST</v>
      </c>
      <c r="I12" s="24">
        <v>0.70833333333333337</v>
      </c>
      <c r="J12" s="30" t="s">
        <v>15</v>
      </c>
      <c r="K12" s="27">
        <f>$I12+Sheet2!B$1/24</f>
        <v>1.125</v>
      </c>
      <c r="L12" s="17">
        <f>$I12+Sheet2!B$2/24</f>
        <v>1.0833333333333335</v>
      </c>
      <c r="M12" s="17">
        <f>$I12+Sheet2!B$3/24</f>
        <v>1.0416666666666667</v>
      </c>
      <c r="N12" s="17">
        <f>$I12+Sheet2!B$4/24</f>
        <v>0.83333333333333337</v>
      </c>
      <c r="O12" s="17">
        <f>$I12+Sheet2!B$5/24</f>
        <v>0.83333333333333337</v>
      </c>
      <c r="P12" s="17">
        <f>$I12+Sheet2!B$6/24</f>
        <v>0.83333333333333337</v>
      </c>
      <c r="Q12" s="17">
        <f>$I12+Sheet2!B$7/24</f>
        <v>0.79166666666666674</v>
      </c>
      <c r="R12" s="17">
        <f>$I12+Sheet2!B$8/24</f>
        <v>0.75</v>
      </c>
      <c r="S12" s="17">
        <f>$I12+Sheet2!B$9/24</f>
        <v>0.54166666666666674</v>
      </c>
      <c r="T12" s="17">
        <f>$I12+Sheet2!B$10/24</f>
        <v>0.5</v>
      </c>
      <c r="U12" s="17">
        <f>$I12+Sheet2!B$11/24</f>
        <v>0.45833333333333337</v>
      </c>
      <c r="V12" s="17">
        <f>$I12+Sheet2!B$12/24</f>
        <v>0.41666666666666669</v>
      </c>
    </row>
    <row r="13" spans="1:22" ht="16" x14ac:dyDescent="0.2">
      <c r="A13" s="47"/>
      <c r="B13" s="19" t="s">
        <v>49</v>
      </c>
      <c r="C13" s="7">
        <v>12</v>
      </c>
      <c r="D13" s="7">
        <v>12</v>
      </c>
      <c r="E13" s="21" t="s">
        <v>17</v>
      </c>
      <c r="F13" s="20" t="s">
        <v>19</v>
      </c>
      <c r="G13" s="31" t="s">
        <v>97</v>
      </c>
      <c r="H13" s="31" t="str">
        <f>Sheet2!$A$7</f>
        <v>CEST</v>
      </c>
      <c r="I13" s="24">
        <v>0.70833333333333337</v>
      </c>
      <c r="J13" s="32" t="s">
        <v>15</v>
      </c>
      <c r="K13" s="26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7" x14ac:dyDescent="0.2">
      <c r="A14" s="47"/>
      <c r="B14" s="19" t="s">
        <v>48</v>
      </c>
      <c r="C14" s="7">
        <v>13</v>
      </c>
      <c r="D14" s="7">
        <v>13</v>
      </c>
      <c r="E14" s="15" t="s">
        <v>16</v>
      </c>
      <c r="F14" s="20" t="s">
        <v>120</v>
      </c>
      <c r="G14" s="31" t="s">
        <v>89</v>
      </c>
      <c r="H14" s="31" t="str">
        <f>Sheet2!$A$7</f>
        <v>CEST</v>
      </c>
      <c r="I14" s="24">
        <v>0.70833333333333337</v>
      </c>
      <c r="J14" s="28" t="s">
        <v>15</v>
      </c>
      <c r="K14" s="12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7" x14ac:dyDescent="0.2">
      <c r="A15" s="47"/>
      <c r="B15" s="19" t="s">
        <v>45</v>
      </c>
      <c r="C15" s="7">
        <v>14</v>
      </c>
      <c r="D15" s="7">
        <v>14</v>
      </c>
      <c r="E15" s="21" t="s">
        <v>91</v>
      </c>
      <c r="F15" s="7" t="s">
        <v>92</v>
      </c>
      <c r="G15" s="31" t="s">
        <v>81</v>
      </c>
      <c r="H15" s="31" t="str">
        <f>Sheet2!$A$7</f>
        <v>CEST</v>
      </c>
      <c r="I15" s="24">
        <v>0.70833333333333337</v>
      </c>
      <c r="J15" s="28" t="s">
        <v>15</v>
      </c>
      <c r="K15" s="26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7" x14ac:dyDescent="0.2">
      <c r="A16" s="47"/>
      <c r="B16" s="19" t="s">
        <v>55</v>
      </c>
      <c r="C16" s="7">
        <v>15</v>
      </c>
      <c r="D16" s="7">
        <v>15</v>
      </c>
      <c r="E16" s="21" t="s">
        <v>30</v>
      </c>
      <c r="F16" s="7" t="s">
        <v>74</v>
      </c>
      <c r="G16" s="31" t="s">
        <v>102</v>
      </c>
      <c r="H16" s="31" t="s">
        <v>12</v>
      </c>
      <c r="I16" s="17">
        <v>0.75</v>
      </c>
      <c r="J16" s="28" t="s">
        <v>15</v>
      </c>
      <c r="K16" s="26">
        <f>$I16+Sheet2!B$1/24</f>
        <v>1.1666666666666667</v>
      </c>
      <c r="L16" s="24">
        <f>$I16+Sheet2!B$2/24</f>
        <v>1.125</v>
      </c>
      <c r="M16" s="24">
        <f>$I16+Sheet2!B$3/24</f>
        <v>1.0833333333333333</v>
      </c>
      <c r="N16" s="24">
        <f>$I16+Sheet2!B$4/24</f>
        <v>0.875</v>
      </c>
      <c r="O16" s="24">
        <f>$I16+Sheet2!B$5/24</f>
        <v>0.875</v>
      </c>
      <c r="P16" s="24">
        <f>$I16+Sheet2!B$6/24</f>
        <v>0.875</v>
      </c>
      <c r="Q16" s="24">
        <f>$I16+Sheet2!B$7/24</f>
        <v>0.83333333333333337</v>
      </c>
      <c r="R16" s="24">
        <f>$I16+Sheet2!B$8/24</f>
        <v>0.79166666666666663</v>
      </c>
      <c r="S16" s="24">
        <f>$I16+Sheet2!B$9/24</f>
        <v>0.58333333333333337</v>
      </c>
      <c r="T16" s="24">
        <f>$I16+Sheet2!B$10/24</f>
        <v>0.54166666666666663</v>
      </c>
      <c r="U16" s="24">
        <f>$I16+Sheet2!B$11/24</f>
        <v>0.5</v>
      </c>
      <c r="V16" s="24">
        <f>$I16+Sheet2!B$12/24</f>
        <v>0.45833333333333331</v>
      </c>
    </row>
    <row r="17" spans="1:22" ht="15.75" customHeight="1" x14ac:dyDescent="0.2">
      <c r="A17" s="47"/>
      <c r="B17" s="13" t="s">
        <v>53</v>
      </c>
      <c r="C17" s="7">
        <v>16</v>
      </c>
      <c r="D17" s="7">
        <v>16</v>
      </c>
      <c r="E17" s="15" t="s">
        <v>29</v>
      </c>
      <c r="F17" s="20" t="s">
        <v>22</v>
      </c>
      <c r="G17" s="29" t="s">
        <v>99</v>
      </c>
      <c r="H17" s="29" t="s">
        <v>12</v>
      </c>
      <c r="I17" s="17">
        <v>0.75</v>
      </c>
      <c r="J17" s="30" t="s">
        <v>15</v>
      </c>
      <c r="K17" s="33">
        <f>$I17+Sheet2!B$1/24</f>
        <v>1.1666666666666667</v>
      </c>
      <c r="L17" s="17">
        <f>$I17+Sheet2!B$2/24</f>
        <v>1.125</v>
      </c>
      <c r="M17" s="17">
        <f>$I17+Sheet2!B$3/24</f>
        <v>1.0833333333333333</v>
      </c>
      <c r="N17" s="17">
        <f>$I17+Sheet2!B$4/24</f>
        <v>0.875</v>
      </c>
      <c r="O17" s="17">
        <f>$I17+Sheet2!B$5/24</f>
        <v>0.875</v>
      </c>
      <c r="P17" s="17">
        <f>$I17+Sheet2!B$6/24</f>
        <v>0.875</v>
      </c>
      <c r="Q17" s="17">
        <f>$I17+Sheet2!B$7/24</f>
        <v>0.83333333333333337</v>
      </c>
      <c r="R17" s="17">
        <f>$I17+Sheet2!B$8/24</f>
        <v>0.79166666666666663</v>
      </c>
      <c r="S17" s="17">
        <f>$I17+Sheet2!B$9/24</f>
        <v>0.58333333333333337</v>
      </c>
      <c r="T17" s="17">
        <f>$I17+Sheet2!B$10/24</f>
        <v>0.54166666666666663</v>
      </c>
      <c r="U17" s="17">
        <f>$I17+Sheet2!B$11/24</f>
        <v>0.5</v>
      </c>
      <c r="V17" s="17">
        <f>$I17+Sheet2!B$12/24</f>
        <v>0.45833333333333331</v>
      </c>
    </row>
    <row r="18" spans="1:22" ht="15.75" customHeight="1" x14ac:dyDescent="0.2">
      <c r="A18" s="47"/>
      <c r="B18" s="34" t="s">
        <v>111</v>
      </c>
      <c r="C18" s="7">
        <v>17</v>
      </c>
      <c r="D18" s="7">
        <v>17</v>
      </c>
      <c r="E18" s="21" t="s">
        <v>104</v>
      </c>
      <c r="F18" s="7" t="s">
        <v>105</v>
      </c>
      <c r="G18" s="36" t="s">
        <v>112</v>
      </c>
      <c r="H18" s="31" t="s">
        <v>12</v>
      </c>
      <c r="I18" s="17">
        <v>0.75</v>
      </c>
      <c r="J18" s="28" t="s">
        <v>15</v>
      </c>
      <c r="K18" s="26">
        <f>$I18+Sheet2!B$1/24</f>
        <v>1.1666666666666667</v>
      </c>
      <c r="L18" s="24">
        <f>$I18+Sheet2!B$2/24</f>
        <v>1.125</v>
      </c>
      <c r="M18" s="24">
        <f>$I18+Sheet2!B$3/24</f>
        <v>1.0833333333333333</v>
      </c>
      <c r="N18" s="24">
        <f>$I18+Sheet2!B$4/24</f>
        <v>0.875</v>
      </c>
      <c r="O18" s="24">
        <f>$I18+Sheet2!B$5/24</f>
        <v>0.875</v>
      </c>
      <c r="P18" s="24">
        <f>$I18+Sheet2!B$6/24</f>
        <v>0.875</v>
      </c>
      <c r="Q18" s="24">
        <f>$I18+Sheet2!B$7/24</f>
        <v>0.83333333333333337</v>
      </c>
      <c r="R18" s="24">
        <f>$I18+Sheet2!B$8/24</f>
        <v>0.79166666666666663</v>
      </c>
      <c r="S18" s="24">
        <f>$I18+Sheet2!B$9/24</f>
        <v>0.58333333333333337</v>
      </c>
      <c r="T18" s="24">
        <f>$I18+Sheet2!B$10/24</f>
        <v>0.54166666666666663</v>
      </c>
      <c r="U18" s="24">
        <f>$I18+Sheet2!B$11/24</f>
        <v>0.5</v>
      </c>
      <c r="V18" s="24">
        <f>$I18+Sheet2!B$12/24</f>
        <v>0.45833333333333331</v>
      </c>
    </row>
    <row r="19" spans="1:22" ht="15.75" customHeight="1" x14ac:dyDescent="0.2">
      <c r="A19" s="47"/>
      <c r="B19" s="19" t="s">
        <v>54</v>
      </c>
      <c r="C19" s="7">
        <v>18</v>
      </c>
      <c r="D19" s="7">
        <v>18</v>
      </c>
      <c r="E19" s="21" t="s">
        <v>30</v>
      </c>
      <c r="F19" s="7" t="s">
        <v>132</v>
      </c>
      <c r="G19" s="31" t="s">
        <v>101</v>
      </c>
      <c r="H19" s="31" t="s">
        <v>12</v>
      </c>
      <c r="I19" s="17">
        <v>0.75</v>
      </c>
      <c r="J19" s="28" t="s">
        <v>15</v>
      </c>
      <c r="K19" s="26">
        <f>$I19+Sheet2!B$1/24</f>
        <v>1.1666666666666667</v>
      </c>
      <c r="L19" s="24">
        <f>$I19+Sheet2!B$2/24</f>
        <v>1.125</v>
      </c>
      <c r="M19" s="24">
        <f>$I19+Sheet2!B$3/24</f>
        <v>1.0833333333333333</v>
      </c>
      <c r="N19" s="24">
        <f>$I19+Sheet2!B$4/24</f>
        <v>0.875</v>
      </c>
      <c r="O19" s="24">
        <f>$I19+Sheet2!B$5/24</f>
        <v>0.875</v>
      </c>
      <c r="P19" s="24">
        <f>$I19+Sheet2!B$6/24</f>
        <v>0.875</v>
      </c>
      <c r="Q19" s="24">
        <f>$I19+Sheet2!B$7/24</f>
        <v>0.83333333333333337</v>
      </c>
      <c r="R19" s="24">
        <f>$I19+Sheet2!B$8/24</f>
        <v>0.79166666666666663</v>
      </c>
      <c r="S19" s="24">
        <f>$I19+Sheet2!B$9/24</f>
        <v>0.58333333333333337</v>
      </c>
      <c r="T19" s="24">
        <f>$I19+Sheet2!B$10/24</f>
        <v>0.54166666666666663</v>
      </c>
      <c r="U19" s="24">
        <f>$I19+Sheet2!B$11/24</f>
        <v>0.5</v>
      </c>
      <c r="V19" s="24">
        <f>$I19+Sheet2!B$12/24</f>
        <v>0.45833333333333331</v>
      </c>
    </row>
    <row r="20" spans="1:22" ht="15.75" customHeight="1" x14ac:dyDescent="0.2">
      <c r="A20" s="47"/>
      <c r="B20" s="19" t="s">
        <v>157</v>
      </c>
      <c r="C20" s="7">
        <v>19</v>
      </c>
      <c r="D20" s="7">
        <v>19</v>
      </c>
      <c r="E20" s="21" t="s">
        <v>18</v>
      </c>
      <c r="F20" s="20" t="s">
        <v>19</v>
      </c>
      <c r="G20" s="31" t="s">
        <v>158</v>
      </c>
      <c r="H20" s="31" t="str">
        <f>Sheet2!$A$7</f>
        <v>CEST</v>
      </c>
      <c r="I20" s="17">
        <v>0.79166666666666663</v>
      </c>
      <c r="J20" s="28" t="s">
        <v>15</v>
      </c>
      <c r="K20" s="26">
        <f>$I20+Sheet2!B$1/24</f>
        <v>1.2083333333333333</v>
      </c>
      <c r="L20" s="24">
        <f>$I20+Sheet2!B$2/24</f>
        <v>1.1666666666666665</v>
      </c>
      <c r="M20" s="24">
        <f>$I20+Sheet2!B$3/24</f>
        <v>1.125</v>
      </c>
      <c r="N20" s="24">
        <f>$I20+Sheet2!B$4/24</f>
        <v>0.91666666666666663</v>
      </c>
      <c r="O20" s="24">
        <f>$I20+Sheet2!B$5/24</f>
        <v>0.91666666666666663</v>
      </c>
      <c r="P20" s="24">
        <f>$I20+Sheet2!B$6/24</f>
        <v>0.91666666666666663</v>
      </c>
      <c r="Q20" s="24">
        <f>$I20+Sheet2!B$7/24</f>
        <v>0.875</v>
      </c>
      <c r="R20" s="24">
        <f>$I20+Sheet2!B$8/24</f>
        <v>0.83333333333333326</v>
      </c>
      <c r="S20" s="24">
        <f>$I20+Sheet2!B$9/24</f>
        <v>0.625</v>
      </c>
      <c r="T20" s="24">
        <f>$I20+Sheet2!B$10/24</f>
        <v>0.58333333333333326</v>
      </c>
      <c r="U20" s="24">
        <f>$I20+Sheet2!B$11/24</f>
        <v>0.54166666666666663</v>
      </c>
      <c r="V20" s="24">
        <f>$I20+Sheet2!B$12/24</f>
        <v>0.49999999999999994</v>
      </c>
    </row>
    <row r="21" spans="1:22" ht="15.75" customHeight="1" x14ac:dyDescent="0.2">
      <c r="A21" s="48"/>
      <c r="B21" s="19" t="s">
        <v>93</v>
      </c>
      <c r="C21" s="7">
        <v>20</v>
      </c>
      <c r="D21" s="7">
        <v>20</v>
      </c>
      <c r="E21" s="35" t="s">
        <v>94</v>
      </c>
      <c r="F21" s="7" t="s">
        <v>95</v>
      </c>
      <c r="G21" s="36" t="s">
        <v>96</v>
      </c>
      <c r="H21" s="31" t="s">
        <v>12</v>
      </c>
      <c r="I21" s="17">
        <v>0.79166666666666663</v>
      </c>
      <c r="J21" s="28" t="s">
        <v>15</v>
      </c>
      <c r="K21" s="26">
        <f>$I21+Sheet2!B$1/24</f>
        <v>1.2083333333333333</v>
      </c>
      <c r="L21" s="24">
        <f>$I21+Sheet2!B$2/24</f>
        <v>1.1666666666666665</v>
      </c>
      <c r="M21" s="24">
        <f>$I21+Sheet2!B$3/24</f>
        <v>1.125</v>
      </c>
      <c r="N21" s="24">
        <f>$I21+Sheet2!B$4/24</f>
        <v>0.91666666666666663</v>
      </c>
      <c r="O21" s="24">
        <f>$I21+Sheet2!B$5/24</f>
        <v>0.91666666666666663</v>
      </c>
      <c r="P21" s="24">
        <f>$I21+Sheet2!B$6/24</f>
        <v>0.91666666666666663</v>
      </c>
      <c r="Q21" s="24">
        <f>$I21+Sheet2!B$7/24</f>
        <v>0.875</v>
      </c>
      <c r="R21" s="24">
        <f>$I21+Sheet2!B$8/24</f>
        <v>0.83333333333333326</v>
      </c>
      <c r="S21" s="24">
        <f>$I21+Sheet2!B$9/24</f>
        <v>0.625</v>
      </c>
      <c r="T21" s="24">
        <f>$I21+Sheet2!B$10/24</f>
        <v>0.58333333333333326</v>
      </c>
      <c r="U21" s="24">
        <f>$I21+Sheet2!B$11/24</f>
        <v>0.54166666666666663</v>
      </c>
      <c r="V21" s="24">
        <f>$I21+Sheet2!B$12/24</f>
        <v>0.49999999999999994</v>
      </c>
    </row>
    <row r="22" spans="1:22" ht="15.75" customHeight="1" x14ac:dyDescent="0.2">
      <c r="A22" s="49" t="s">
        <v>21</v>
      </c>
      <c r="B22" s="19" t="s">
        <v>56</v>
      </c>
      <c r="C22" s="7">
        <v>21</v>
      </c>
      <c r="D22" s="7">
        <v>21</v>
      </c>
      <c r="E22" s="35" t="s">
        <v>106</v>
      </c>
      <c r="F22" s="7" t="s">
        <v>107</v>
      </c>
      <c r="G22" s="36" t="s">
        <v>100</v>
      </c>
      <c r="H22" s="31" t="s">
        <v>12</v>
      </c>
      <c r="I22" s="17">
        <v>0.875</v>
      </c>
      <c r="J22" s="28" t="s">
        <v>15</v>
      </c>
      <c r="K22" s="26">
        <f>$I22+Sheet2!B$1/24</f>
        <v>1.2916666666666667</v>
      </c>
      <c r="L22" s="24">
        <f>$I22+Sheet2!B$2/24</f>
        <v>1.25</v>
      </c>
      <c r="M22" s="24">
        <f>$I22+Sheet2!B$3/24</f>
        <v>1.2083333333333333</v>
      </c>
      <c r="N22" s="24">
        <f>$I22+Sheet2!B$4/24</f>
        <v>1</v>
      </c>
      <c r="O22" s="24">
        <f>$I22+Sheet2!B$5/24</f>
        <v>1</v>
      </c>
      <c r="P22" s="24">
        <f>$I22+Sheet2!B$6/24</f>
        <v>1</v>
      </c>
      <c r="Q22" s="24">
        <f>$I22+Sheet2!B$7/24</f>
        <v>0.95833333333333337</v>
      </c>
      <c r="R22" s="24">
        <f>$I22+Sheet2!B$8/24</f>
        <v>0.91666666666666663</v>
      </c>
      <c r="S22" s="24">
        <f>$I22+Sheet2!B$9/24</f>
        <v>0.70833333333333337</v>
      </c>
      <c r="T22" s="24">
        <f>$I22+Sheet2!B$10/24</f>
        <v>0.66666666666666663</v>
      </c>
      <c r="U22" s="24">
        <f>$I22+Sheet2!B$11/24</f>
        <v>0.625</v>
      </c>
      <c r="V22" s="24">
        <f>$I22+Sheet2!B$12/24</f>
        <v>0.58333333333333326</v>
      </c>
    </row>
    <row r="23" spans="1:22" ht="15.75" customHeight="1" x14ac:dyDescent="0.2">
      <c r="A23" s="50"/>
      <c r="B23" s="19" t="s">
        <v>115</v>
      </c>
      <c r="C23" s="7">
        <v>22</v>
      </c>
      <c r="D23" s="7">
        <v>22</v>
      </c>
      <c r="E23" s="15" t="s">
        <v>29</v>
      </c>
      <c r="F23" s="20" t="s">
        <v>47</v>
      </c>
      <c r="G23" s="23" t="s">
        <v>114</v>
      </c>
      <c r="H23" s="31" t="str">
        <f>Sheet2!$A$9</f>
        <v>EDT</v>
      </c>
      <c r="I23" s="24">
        <v>0.95833333333333337</v>
      </c>
      <c r="J23" s="28" t="s">
        <v>15</v>
      </c>
      <c r="K23" s="26">
        <f>$I23+Sheet2!B$1/24</f>
        <v>1.375</v>
      </c>
      <c r="L23" s="24">
        <f>$I23+Sheet2!B$2/24</f>
        <v>1.3333333333333335</v>
      </c>
      <c r="M23" s="24">
        <f>$I23+Sheet2!B$3/24</f>
        <v>1.2916666666666667</v>
      </c>
      <c r="N23" s="24">
        <f>$I23+Sheet2!B$4/24</f>
        <v>1.0833333333333335</v>
      </c>
      <c r="O23" s="24">
        <f>$I23+Sheet2!B$5/24</f>
        <v>1.0833333333333335</v>
      </c>
      <c r="P23" s="24">
        <f>$I23+Sheet2!B$6/24</f>
        <v>1.0833333333333335</v>
      </c>
      <c r="Q23" s="24">
        <f>$I23+Sheet2!B$7/24</f>
        <v>1.0416666666666667</v>
      </c>
      <c r="R23" s="24">
        <f>$I23+Sheet2!B$8/24</f>
        <v>1</v>
      </c>
      <c r="S23" s="24">
        <f>$I23+Sheet2!B$9/24</f>
        <v>0.79166666666666674</v>
      </c>
      <c r="T23" s="24">
        <f>$I23+Sheet2!B$10/24</f>
        <v>0.75</v>
      </c>
      <c r="U23" s="24">
        <f>$I23+Sheet2!B$11/24</f>
        <v>0.70833333333333337</v>
      </c>
      <c r="V23" s="24">
        <f>$I23+Sheet2!B$12/24</f>
        <v>0.66666666666666674</v>
      </c>
    </row>
    <row r="24" spans="1:22" ht="16" customHeight="1" x14ac:dyDescent="0.2">
      <c r="A24" s="50"/>
      <c r="B24" s="19" t="s">
        <v>143</v>
      </c>
      <c r="C24" s="7">
        <v>23</v>
      </c>
      <c r="D24" s="7">
        <v>23</v>
      </c>
      <c r="E24" s="41" t="s">
        <v>29</v>
      </c>
      <c r="F24" s="42" t="s">
        <v>22</v>
      </c>
      <c r="G24" s="31" t="s">
        <v>144</v>
      </c>
      <c r="H24" s="42" t="s">
        <v>145</v>
      </c>
      <c r="I24" s="43">
        <v>0.95833333333333337</v>
      </c>
      <c r="J24" s="44" t="s">
        <v>15</v>
      </c>
      <c r="K24" s="26">
        <f>$I24+Sheet2!B$1/24</f>
        <v>1.375</v>
      </c>
      <c r="L24" s="24">
        <f>$I24+Sheet2!B$2/24</f>
        <v>1.3333333333333335</v>
      </c>
      <c r="M24" s="24">
        <f>$I24+Sheet2!B$3/24</f>
        <v>1.2916666666666667</v>
      </c>
      <c r="N24" s="24">
        <f>$I24+Sheet2!B$4/24</f>
        <v>1.0833333333333335</v>
      </c>
      <c r="O24" s="24">
        <f>$I24+Sheet2!B$5/24</f>
        <v>1.0833333333333335</v>
      </c>
      <c r="P24" s="24">
        <f>$I24+Sheet2!B$6/24</f>
        <v>1.0833333333333335</v>
      </c>
      <c r="Q24" s="24">
        <f>$I24+Sheet2!B$7/24</f>
        <v>1.0416666666666667</v>
      </c>
      <c r="R24" s="24">
        <f>$I24+Sheet2!B$8/24</f>
        <v>1</v>
      </c>
      <c r="S24" s="24">
        <f>$I24+Sheet2!B$9/24</f>
        <v>0.79166666666666674</v>
      </c>
      <c r="T24" s="24">
        <f>$I24+Sheet2!B$10/24</f>
        <v>0.75</v>
      </c>
      <c r="U24" s="24">
        <f>$I24+Sheet2!B$11/24</f>
        <v>0.70833333333333337</v>
      </c>
      <c r="V24" s="24">
        <f>$I24+Sheet2!B$12/24</f>
        <v>0.66666666666666674</v>
      </c>
    </row>
    <row r="25" spans="1:22" ht="17" x14ac:dyDescent="0.2">
      <c r="A25" s="50"/>
      <c r="B25" s="13" t="s">
        <v>37</v>
      </c>
      <c r="C25" s="7">
        <v>24</v>
      </c>
      <c r="D25" s="7">
        <v>24</v>
      </c>
      <c r="E25" s="15" t="s">
        <v>29</v>
      </c>
      <c r="F25" s="20" t="s">
        <v>22</v>
      </c>
      <c r="G25" s="16" t="s">
        <v>77</v>
      </c>
      <c r="H25" s="31" t="str">
        <f>Sheet2!$A$9</f>
        <v>EDT</v>
      </c>
      <c r="I25" s="24">
        <v>0.95833333333333337</v>
      </c>
      <c r="J25" s="28" t="s">
        <v>15</v>
      </c>
      <c r="K25" s="12">
        <f>$I25+Sheet2!B$1/24</f>
        <v>1.375</v>
      </c>
      <c r="L25" s="24">
        <f>$I25+Sheet2!B$2/24</f>
        <v>1.3333333333333335</v>
      </c>
      <c r="M25" s="24">
        <f>$I25+Sheet2!B$3/24</f>
        <v>1.2916666666666667</v>
      </c>
      <c r="N25" s="24">
        <f>$I25+Sheet2!B$4/24</f>
        <v>1.0833333333333335</v>
      </c>
      <c r="O25" s="24">
        <f>$I25+Sheet2!B$5/24</f>
        <v>1.0833333333333335</v>
      </c>
      <c r="P25" s="24">
        <f>$I25+Sheet2!B$6/24</f>
        <v>1.0833333333333335</v>
      </c>
      <c r="Q25" s="24">
        <f>$I25+Sheet2!B$7/24</f>
        <v>1.0416666666666667</v>
      </c>
      <c r="R25" s="24">
        <f>$I25+Sheet2!B$8/24</f>
        <v>1</v>
      </c>
      <c r="S25" s="24">
        <f>$I25+Sheet2!B$9/24</f>
        <v>0.79166666666666674</v>
      </c>
      <c r="T25" s="24">
        <f>$I25+Sheet2!B$10/24</f>
        <v>0.75</v>
      </c>
      <c r="U25" s="24">
        <f>$I25+Sheet2!B$11/24</f>
        <v>0.70833333333333337</v>
      </c>
      <c r="V25" s="24">
        <f>$I25+Sheet2!B$12/24</f>
        <v>0.66666666666666674</v>
      </c>
    </row>
    <row r="26" spans="1:22" ht="17" x14ac:dyDescent="0.2">
      <c r="A26" s="50"/>
      <c r="B26" s="13" t="s">
        <v>35</v>
      </c>
      <c r="C26" s="7">
        <v>25</v>
      </c>
      <c r="D26" s="7">
        <v>25</v>
      </c>
      <c r="E26" s="15" t="s">
        <v>29</v>
      </c>
      <c r="F26" s="20" t="s">
        <v>22</v>
      </c>
      <c r="G26" s="22" t="s">
        <v>116</v>
      </c>
      <c r="H26" s="31" t="str">
        <f>Sheet2!$A$9</f>
        <v>EDT</v>
      </c>
      <c r="I26" s="24">
        <v>0.95833333333333337</v>
      </c>
      <c r="J26" s="28" t="s">
        <v>15</v>
      </c>
      <c r="K26" s="26">
        <f>$I26+Sheet2!B$1/24</f>
        <v>1.375</v>
      </c>
      <c r="L26" s="24">
        <f>$I26+Sheet2!B$2/24</f>
        <v>1.3333333333333335</v>
      </c>
      <c r="M26" s="24">
        <f>$I26+Sheet2!B$3/24</f>
        <v>1.2916666666666667</v>
      </c>
      <c r="N26" s="24">
        <f>$I26+Sheet2!B$4/24</f>
        <v>1.0833333333333335</v>
      </c>
      <c r="O26" s="24">
        <f>$I26+Sheet2!B$5/24</f>
        <v>1.0833333333333335</v>
      </c>
      <c r="P26" s="24">
        <f>$I26+Sheet2!B$6/24</f>
        <v>1.0833333333333335</v>
      </c>
      <c r="Q26" s="24">
        <f>$I26+Sheet2!B$7/24</f>
        <v>1.0416666666666667</v>
      </c>
      <c r="R26" s="24">
        <f>$I26+Sheet2!B$8/24</f>
        <v>1</v>
      </c>
      <c r="S26" s="24">
        <f>$I26+Sheet2!B$9/24</f>
        <v>0.79166666666666674</v>
      </c>
      <c r="T26" s="24">
        <f>$I26+Sheet2!B$10/24</f>
        <v>0.75</v>
      </c>
      <c r="U26" s="24">
        <f>$I26+Sheet2!B$11/24</f>
        <v>0.70833333333333337</v>
      </c>
      <c r="V26" s="24">
        <f>$I26+Sheet2!B$12/24</f>
        <v>0.66666666666666674</v>
      </c>
    </row>
    <row r="27" spans="1:22" ht="17" x14ac:dyDescent="0.2">
      <c r="A27" s="50"/>
      <c r="B27" s="19" t="s">
        <v>33</v>
      </c>
      <c r="C27" s="7">
        <v>26</v>
      </c>
      <c r="D27" s="7">
        <v>26</v>
      </c>
      <c r="E27" s="15" t="s">
        <v>29</v>
      </c>
      <c r="F27" s="20" t="s">
        <v>22</v>
      </c>
      <c r="G27" s="9" t="s">
        <v>78</v>
      </c>
      <c r="H27" s="31" t="str">
        <f>Sheet2!$A$9</f>
        <v>EDT</v>
      </c>
      <c r="I27" s="24">
        <v>0.95833333333333337</v>
      </c>
      <c r="J27" s="28" t="s">
        <v>15</v>
      </c>
      <c r="K27" s="26">
        <f>$I27+Sheet2!B$1/24</f>
        <v>1.375</v>
      </c>
      <c r="L27" s="24">
        <f>$I27+Sheet2!B$2/24</f>
        <v>1.3333333333333335</v>
      </c>
      <c r="M27" s="24">
        <f>$I27+Sheet2!B$3/24</f>
        <v>1.2916666666666667</v>
      </c>
      <c r="N27" s="24">
        <f>$I27+Sheet2!B$4/24</f>
        <v>1.0833333333333335</v>
      </c>
      <c r="O27" s="24">
        <f>$I27+Sheet2!B$5/24</f>
        <v>1.0833333333333335</v>
      </c>
      <c r="P27" s="24">
        <f>$I27+Sheet2!B$6/24</f>
        <v>1.0833333333333335</v>
      </c>
      <c r="Q27" s="24">
        <f>$I27+Sheet2!B$7/24</f>
        <v>1.0416666666666667</v>
      </c>
      <c r="R27" s="24">
        <f>$I27+Sheet2!B$8/24</f>
        <v>1</v>
      </c>
      <c r="S27" s="24">
        <f>$I27+Sheet2!B$9/24</f>
        <v>0.79166666666666674</v>
      </c>
      <c r="T27" s="24">
        <f>$I27+Sheet2!B$10/24</f>
        <v>0.75</v>
      </c>
      <c r="U27" s="24">
        <f>$I27+Sheet2!B$11/24</f>
        <v>0.70833333333333337</v>
      </c>
      <c r="V27" s="24">
        <f>$I27+Sheet2!B$12/24</f>
        <v>0.66666666666666674</v>
      </c>
    </row>
    <row r="28" spans="1:22" ht="17" x14ac:dyDescent="0.2">
      <c r="A28" s="50"/>
      <c r="B28" s="13" t="s">
        <v>38</v>
      </c>
      <c r="C28" s="7">
        <v>27</v>
      </c>
      <c r="D28" s="7">
        <v>27</v>
      </c>
      <c r="E28" s="15" t="s">
        <v>29</v>
      </c>
      <c r="F28" s="20" t="s">
        <v>22</v>
      </c>
      <c r="G28" s="23" t="s">
        <v>133</v>
      </c>
      <c r="H28" s="31" t="str">
        <f>Sheet2!$A$9</f>
        <v>EDT</v>
      </c>
      <c r="I28" s="24">
        <v>0.95833333333333337</v>
      </c>
      <c r="J28" s="30" t="s">
        <v>15</v>
      </c>
      <c r="K28" s="33">
        <f>$I28+Sheet2!B$1/24</f>
        <v>1.375</v>
      </c>
      <c r="L28" s="17">
        <f>$I28+Sheet2!B$2/24</f>
        <v>1.3333333333333335</v>
      </c>
      <c r="M28" s="17">
        <f>$I28+Sheet2!B$3/24</f>
        <v>1.2916666666666667</v>
      </c>
      <c r="N28" s="17">
        <f>$I28+Sheet2!B$4/24</f>
        <v>1.0833333333333335</v>
      </c>
      <c r="O28" s="17">
        <f>$I28+Sheet2!B$5/24</f>
        <v>1.0833333333333335</v>
      </c>
      <c r="P28" s="17">
        <f>$I28+Sheet2!B$6/24</f>
        <v>1.0833333333333335</v>
      </c>
      <c r="Q28" s="17">
        <f>$I28+Sheet2!B$7/24</f>
        <v>1.0416666666666667</v>
      </c>
      <c r="R28" s="17">
        <f>$I28+Sheet2!B$8/24</f>
        <v>1</v>
      </c>
      <c r="S28" s="17">
        <f>$I28+Sheet2!B$9/24</f>
        <v>0.79166666666666674</v>
      </c>
      <c r="T28" s="17">
        <f>$I28+Sheet2!B$10/24</f>
        <v>0.75</v>
      </c>
      <c r="U28" s="17">
        <f>$I28+Sheet2!B$11/24</f>
        <v>0.70833333333333337</v>
      </c>
      <c r="V28" s="17">
        <f>$I28+Sheet2!B$12/24</f>
        <v>0.66666666666666674</v>
      </c>
    </row>
    <row r="29" spans="1:22" ht="17" x14ac:dyDescent="0.2">
      <c r="A29" s="50"/>
      <c r="B29" s="19" t="s">
        <v>34</v>
      </c>
      <c r="C29" s="7">
        <v>28</v>
      </c>
      <c r="D29" s="7">
        <v>28</v>
      </c>
      <c r="E29" s="15" t="s">
        <v>29</v>
      </c>
      <c r="F29" s="20" t="s">
        <v>22</v>
      </c>
      <c r="G29" s="9" t="s">
        <v>79</v>
      </c>
      <c r="H29" s="31" t="str">
        <f>Sheet2!$A$9</f>
        <v>EDT</v>
      </c>
      <c r="I29" s="24">
        <v>0.95833333333333337</v>
      </c>
      <c r="J29" s="28" t="s">
        <v>15</v>
      </c>
      <c r="K29" s="26">
        <f>$I29+Sheet2!B$1/24</f>
        <v>1.375</v>
      </c>
      <c r="L29" s="24">
        <f>$I29+Sheet2!B$2/24</f>
        <v>1.3333333333333335</v>
      </c>
      <c r="M29" s="24">
        <f>$I29+Sheet2!B$3/24</f>
        <v>1.2916666666666667</v>
      </c>
      <c r="N29" s="24">
        <f>$I29+Sheet2!B$4/24</f>
        <v>1.0833333333333335</v>
      </c>
      <c r="O29" s="24">
        <f>$I29+Sheet2!B$5/24</f>
        <v>1.0833333333333335</v>
      </c>
      <c r="P29" s="24">
        <f>$I29+Sheet2!B$6/24</f>
        <v>1.0833333333333335</v>
      </c>
      <c r="Q29" s="24">
        <f>$I29+Sheet2!B$7/24</f>
        <v>1.0416666666666667</v>
      </c>
      <c r="R29" s="24">
        <f>$I29+Sheet2!B$8/24</f>
        <v>1</v>
      </c>
      <c r="S29" s="24">
        <f>$I29+Sheet2!B$9/24</f>
        <v>0.79166666666666674</v>
      </c>
      <c r="T29" s="24">
        <f>$I29+Sheet2!B$10/24</f>
        <v>0.75</v>
      </c>
      <c r="U29" s="24">
        <f>$I29+Sheet2!B$11/24</f>
        <v>0.70833333333333337</v>
      </c>
      <c r="V29" s="24">
        <f>$I29+Sheet2!B$12/24</f>
        <v>0.66666666666666674</v>
      </c>
    </row>
    <row r="30" spans="1:22" ht="17" x14ac:dyDescent="0.2">
      <c r="A30" s="50"/>
      <c r="B30" s="19" t="s">
        <v>36</v>
      </c>
      <c r="C30" s="7">
        <v>29</v>
      </c>
      <c r="D30" s="7">
        <v>29</v>
      </c>
      <c r="E30" s="15" t="s">
        <v>29</v>
      </c>
      <c r="F30" s="20" t="s">
        <v>22</v>
      </c>
      <c r="G30" s="23" t="s">
        <v>110</v>
      </c>
      <c r="H30" s="31" t="str">
        <f>Sheet2!$A$9</f>
        <v>EDT</v>
      </c>
      <c r="I30" s="24">
        <v>0.95833333333333337</v>
      </c>
      <c r="J30" s="28" t="s">
        <v>15</v>
      </c>
      <c r="K30" s="12">
        <f>$I30+Sheet2!B$1/24</f>
        <v>1.375</v>
      </c>
      <c r="L30" s="24">
        <f>$I30+Sheet2!B$2/24</f>
        <v>1.3333333333333335</v>
      </c>
      <c r="M30" s="24">
        <f>$I30+Sheet2!B$3/24</f>
        <v>1.2916666666666667</v>
      </c>
      <c r="N30" s="24">
        <f>$I30+Sheet2!B$4/24</f>
        <v>1.0833333333333335</v>
      </c>
      <c r="O30" s="24">
        <f>$I30+Sheet2!B$5/24</f>
        <v>1.0833333333333335</v>
      </c>
      <c r="P30" s="24">
        <f>$I30+Sheet2!B$6/24</f>
        <v>1.0833333333333335</v>
      </c>
      <c r="Q30" s="24">
        <f>$I30+Sheet2!B$7/24</f>
        <v>1.0416666666666667</v>
      </c>
      <c r="R30" s="24">
        <f>$I30+Sheet2!B$8/24</f>
        <v>1</v>
      </c>
      <c r="S30" s="24">
        <f>$I30+Sheet2!B$9/24</f>
        <v>0.79166666666666674</v>
      </c>
      <c r="T30" s="24">
        <f>$I30+Sheet2!B$10/24</f>
        <v>0.75</v>
      </c>
      <c r="U30" s="24">
        <f>$I30+Sheet2!B$11/24</f>
        <v>0.70833333333333337</v>
      </c>
      <c r="V30" s="24">
        <f>$I30+Sheet2!B$12/24</f>
        <v>0.66666666666666674</v>
      </c>
    </row>
    <row r="31" spans="1:22" ht="17" x14ac:dyDescent="0.2">
      <c r="A31" s="50"/>
      <c r="B31" s="19" t="s">
        <v>151</v>
      </c>
      <c r="C31" s="7">
        <v>30</v>
      </c>
      <c r="D31" s="7">
        <v>30</v>
      </c>
      <c r="E31" s="41" t="s">
        <v>29</v>
      </c>
      <c r="F31" s="42" t="s">
        <v>22</v>
      </c>
      <c r="G31" s="31" t="s">
        <v>152</v>
      </c>
      <c r="H31" s="31" t="str">
        <f>Sheet2!$A$9</f>
        <v>EDT</v>
      </c>
      <c r="I31" s="24">
        <v>0.95833333333333337</v>
      </c>
      <c r="J31" s="28" t="s">
        <v>15</v>
      </c>
      <c r="K31" s="26">
        <f>$I31+Sheet2!B$1/24</f>
        <v>1.375</v>
      </c>
      <c r="L31" s="24">
        <f>$I31+Sheet2!B$2/24</f>
        <v>1.3333333333333335</v>
      </c>
      <c r="M31" s="24">
        <f>$I31+Sheet2!B$3/24</f>
        <v>1.2916666666666667</v>
      </c>
      <c r="N31" s="24">
        <f>$I31+Sheet2!B$4/24</f>
        <v>1.0833333333333335</v>
      </c>
      <c r="O31" s="24">
        <f>$I31+Sheet2!B$5/24</f>
        <v>1.0833333333333335</v>
      </c>
      <c r="P31" s="24">
        <f>$I31+Sheet2!B$6/24</f>
        <v>1.0833333333333335</v>
      </c>
      <c r="Q31" s="24">
        <f>$I31+Sheet2!B$7/24</f>
        <v>1.0416666666666667</v>
      </c>
      <c r="R31" s="24">
        <f>$I31+Sheet2!B$8/24</f>
        <v>1</v>
      </c>
      <c r="S31" s="24">
        <f>$I31+Sheet2!B$9/24</f>
        <v>0.79166666666666674</v>
      </c>
      <c r="T31" s="24">
        <f>$I31+Sheet2!B$10/24</f>
        <v>0.75</v>
      </c>
      <c r="U31" s="24">
        <f>$I31+Sheet2!B$11/24</f>
        <v>0.70833333333333337</v>
      </c>
      <c r="V31" s="24">
        <f>$I31+Sheet2!B$12/24</f>
        <v>0.66666666666666674</v>
      </c>
    </row>
    <row r="32" spans="1:22" ht="17" x14ac:dyDescent="0.2">
      <c r="A32" s="50"/>
      <c r="B32" s="13" t="s">
        <v>146</v>
      </c>
      <c r="C32" s="7">
        <v>31</v>
      </c>
      <c r="D32" s="7">
        <v>31</v>
      </c>
      <c r="E32" s="15" t="s">
        <v>29</v>
      </c>
      <c r="F32" s="20" t="s">
        <v>22</v>
      </c>
      <c r="G32" s="23" t="s">
        <v>147</v>
      </c>
      <c r="H32" s="31" t="str">
        <f>Sheet2!$A$9</f>
        <v>EDT</v>
      </c>
      <c r="I32" s="24">
        <v>0.95833333333333337</v>
      </c>
      <c r="J32" s="30" t="s">
        <v>15</v>
      </c>
      <c r="K32" s="33">
        <f>$I32+Sheet2!B$1/24</f>
        <v>1.375</v>
      </c>
      <c r="L32" s="17">
        <f>$I32+Sheet2!B$2/24</f>
        <v>1.3333333333333335</v>
      </c>
      <c r="M32" s="17">
        <f>$I32+Sheet2!B$3/24</f>
        <v>1.2916666666666667</v>
      </c>
      <c r="N32" s="17">
        <f>$I32+Sheet2!B$4/24</f>
        <v>1.0833333333333335</v>
      </c>
      <c r="O32" s="17">
        <f>$I32+Sheet2!B$5/24</f>
        <v>1.0833333333333335</v>
      </c>
      <c r="P32" s="17">
        <f>$I32+Sheet2!B$6/24</f>
        <v>1.0833333333333335</v>
      </c>
      <c r="Q32" s="17">
        <f>$I32+Sheet2!B$7/24</f>
        <v>1.0416666666666667</v>
      </c>
      <c r="R32" s="17">
        <f>$I32+Sheet2!B$8/24</f>
        <v>1</v>
      </c>
      <c r="S32" s="17">
        <f>$I32+Sheet2!B$9/24</f>
        <v>0.79166666666666674</v>
      </c>
      <c r="T32" s="17">
        <f>$I32+Sheet2!B$10/24</f>
        <v>0.75</v>
      </c>
      <c r="U32" s="17">
        <f>$I32+Sheet2!B$11/24</f>
        <v>0.70833333333333337</v>
      </c>
      <c r="V32" s="17">
        <f>$I32+Sheet2!B$12/24</f>
        <v>0.66666666666666674</v>
      </c>
    </row>
    <row r="33" spans="1:22" ht="17" x14ac:dyDescent="0.2">
      <c r="A33" s="50"/>
      <c r="B33" s="19" t="s">
        <v>31</v>
      </c>
      <c r="C33" s="7">
        <v>32</v>
      </c>
      <c r="D33" s="7">
        <v>32</v>
      </c>
      <c r="E33" s="15" t="s">
        <v>29</v>
      </c>
      <c r="F33" s="20" t="s">
        <v>22</v>
      </c>
      <c r="G33" s="9" t="s">
        <v>82</v>
      </c>
      <c r="H33" s="31" t="str">
        <f>Sheet2!$A$9</f>
        <v>EDT</v>
      </c>
      <c r="I33" s="24">
        <v>0.95833333333333337</v>
      </c>
      <c r="J33" s="28" t="s">
        <v>15</v>
      </c>
      <c r="K33" s="26">
        <f>$I33+Sheet2!B$1/24</f>
        <v>1.375</v>
      </c>
      <c r="L33" s="24">
        <f>$I33+Sheet2!B$2/24</f>
        <v>1.3333333333333335</v>
      </c>
      <c r="M33" s="24">
        <f>$I33+Sheet2!B$3/24</f>
        <v>1.2916666666666667</v>
      </c>
      <c r="N33" s="24">
        <f>$I33+Sheet2!B$4/24</f>
        <v>1.0833333333333335</v>
      </c>
      <c r="O33" s="24">
        <f>$I33+Sheet2!B$5/24</f>
        <v>1.0833333333333335</v>
      </c>
      <c r="P33" s="24">
        <f>$I33+Sheet2!B$6/24</f>
        <v>1.0833333333333335</v>
      </c>
      <c r="Q33" s="24">
        <f>$I33+Sheet2!B$7/24</f>
        <v>1.0416666666666667</v>
      </c>
      <c r="R33" s="24">
        <f>$I33+Sheet2!B$8/24</f>
        <v>1</v>
      </c>
      <c r="S33" s="24">
        <f>$I33+Sheet2!B$9/24</f>
        <v>0.79166666666666674</v>
      </c>
      <c r="T33" s="24">
        <f>$I33+Sheet2!B$10/24</f>
        <v>0.75</v>
      </c>
      <c r="U33" s="24">
        <f>$I33+Sheet2!B$11/24</f>
        <v>0.70833333333333337</v>
      </c>
      <c r="V33" s="24">
        <f>$I33+Sheet2!B$12/24</f>
        <v>0.66666666666666674</v>
      </c>
    </row>
    <row r="34" spans="1:22" ht="17" x14ac:dyDescent="0.2">
      <c r="A34" s="50"/>
      <c r="B34" s="19" t="s">
        <v>32</v>
      </c>
      <c r="C34" s="7">
        <v>33</v>
      </c>
      <c r="D34" s="7">
        <v>33</v>
      </c>
      <c r="E34" s="15" t="s">
        <v>29</v>
      </c>
      <c r="F34" s="20" t="s">
        <v>22</v>
      </c>
      <c r="G34" s="9" t="s">
        <v>83</v>
      </c>
      <c r="H34" s="31" t="str">
        <f>Sheet2!$A$9</f>
        <v>EDT</v>
      </c>
      <c r="I34" s="24">
        <v>0.95833333333333337</v>
      </c>
      <c r="J34" s="28" t="s">
        <v>15</v>
      </c>
      <c r="K34" s="26">
        <f>$I34+Sheet2!B$1/24</f>
        <v>1.375</v>
      </c>
      <c r="L34" s="24">
        <f>$I34+Sheet2!B$2/24</f>
        <v>1.3333333333333335</v>
      </c>
      <c r="M34" s="24">
        <f>$I34+Sheet2!B$3/24</f>
        <v>1.2916666666666667</v>
      </c>
      <c r="N34" s="24">
        <f>$I34+Sheet2!B$4/24</f>
        <v>1.0833333333333335</v>
      </c>
      <c r="O34" s="24">
        <f>$I34+Sheet2!B$5/24</f>
        <v>1.0833333333333335</v>
      </c>
      <c r="P34" s="24">
        <f>$I34+Sheet2!B$6/24</f>
        <v>1.0833333333333335</v>
      </c>
      <c r="Q34" s="24">
        <f>$I34+Sheet2!B$7/24</f>
        <v>1.0416666666666667</v>
      </c>
      <c r="R34" s="24">
        <f>$I34+Sheet2!B$8/24</f>
        <v>1</v>
      </c>
      <c r="S34" s="24">
        <f>$I34+Sheet2!B$9/24</f>
        <v>0.79166666666666674</v>
      </c>
      <c r="T34" s="24">
        <f>$I34+Sheet2!B$10/24</f>
        <v>0.75</v>
      </c>
      <c r="U34" s="24">
        <f>$I34+Sheet2!B$11/24</f>
        <v>0.70833333333333337</v>
      </c>
      <c r="V34" s="24">
        <f>$I34+Sheet2!B$12/24</f>
        <v>0.66666666666666674</v>
      </c>
    </row>
    <row r="35" spans="1:22" ht="17" x14ac:dyDescent="0.2">
      <c r="A35" s="50"/>
      <c r="B35" s="19" t="s">
        <v>46</v>
      </c>
      <c r="C35" s="7">
        <v>34</v>
      </c>
      <c r="D35" s="7">
        <v>34</v>
      </c>
      <c r="E35" s="15" t="s">
        <v>29</v>
      </c>
      <c r="F35" s="20" t="s">
        <v>47</v>
      </c>
      <c r="G35" s="22" t="s">
        <v>84</v>
      </c>
      <c r="H35" s="31" t="str">
        <f>Sheet2!$A$9</f>
        <v>EDT</v>
      </c>
      <c r="I35" s="24">
        <v>0.95833333333333337</v>
      </c>
      <c r="J35" s="28" t="s">
        <v>15</v>
      </c>
      <c r="K35" s="26">
        <f>$I35+Sheet2!B$1/24</f>
        <v>1.375</v>
      </c>
      <c r="L35" s="24">
        <f>$I35+Sheet2!B$2/24</f>
        <v>1.3333333333333335</v>
      </c>
      <c r="M35" s="24">
        <f>$I35+Sheet2!B$3/24</f>
        <v>1.2916666666666667</v>
      </c>
      <c r="N35" s="24">
        <f>$I35+Sheet2!B$4/24</f>
        <v>1.0833333333333335</v>
      </c>
      <c r="O35" s="24">
        <f>$I35+Sheet2!B$5/24</f>
        <v>1.0833333333333335</v>
      </c>
      <c r="P35" s="24">
        <f>$I35+Sheet2!B$6/24</f>
        <v>1.0833333333333335</v>
      </c>
      <c r="Q35" s="24">
        <f>$I35+Sheet2!B$7/24</f>
        <v>1.0416666666666667</v>
      </c>
      <c r="R35" s="24">
        <f>$I35+Sheet2!B$8/24</f>
        <v>1</v>
      </c>
      <c r="S35" s="24">
        <f>$I35+Sheet2!B$9/24</f>
        <v>0.79166666666666674</v>
      </c>
      <c r="T35" s="24">
        <f>$I35+Sheet2!B$10/24</f>
        <v>0.75</v>
      </c>
      <c r="U35" s="24">
        <f>$I35+Sheet2!B$11/24</f>
        <v>0.70833333333333337</v>
      </c>
      <c r="V35" s="24">
        <f>$I35+Sheet2!B$12/24</f>
        <v>0.66666666666666674</v>
      </c>
    </row>
    <row r="36" spans="1:22" ht="17" x14ac:dyDescent="0.2">
      <c r="A36" s="50"/>
      <c r="B36" s="37" t="s">
        <v>153</v>
      </c>
      <c r="C36" s="7">
        <v>35</v>
      </c>
      <c r="D36" s="7">
        <v>35</v>
      </c>
      <c r="E36" s="15" t="s">
        <v>29</v>
      </c>
      <c r="F36" s="20" t="s">
        <v>22</v>
      </c>
      <c r="G36" s="31" t="s">
        <v>154</v>
      </c>
      <c r="H36" s="31" t="s">
        <v>73</v>
      </c>
      <c r="I36" s="24">
        <v>0</v>
      </c>
      <c r="J36" s="30" t="s">
        <v>15</v>
      </c>
      <c r="K36" s="26">
        <f>$I36+Sheet2!B$1/24</f>
        <v>0.41666666666666669</v>
      </c>
      <c r="L36" s="24">
        <f>$I36+Sheet2!B$2/24</f>
        <v>0.375</v>
      </c>
      <c r="M36" s="24">
        <f>$I36+Sheet2!B$3/24</f>
        <v>0.33333333333333331</v>
      </c>
      <c r="N36" s="24">
        <f>$I36+Sheet2!B$4/24</f>
        <v>0.125</v>
      </c>
      <c r="O36" s="24">
        <f>$I36+Sheet2!B$5/24</f>
        <v>0.125</v>
      </c>
      <c r="P36" s="24">
        <f>$I36+Sheet2!B$6/24</f>
        <v>0.125</v>
      </c>
      <c r="Q36" s="24">
        <f>$I36+Sheet2!B$7/24</f>
        <v>8.3333333333333329E-2</v>
      </c>
      <c r="R36" s="24">
        <f>$I36+Sheet2!B$8/24</f>
        <v>4.1666666666666664E-2</v>
      </c>
      <c r="S36" s="24">
        <f>$I36+Sheet2!B$9/24</f>
        <v>-0.16666666666666666</v>
      </c>
      <c r="T36" s="24">
        <f>$I36+Sheet2!B$10/24</f>
        <v>-0.20833333333333334</v>
      </c>
      <c r="U36" s="24">
        <f>$I36+Sheet2!B$11/24</f>
        <v>-0.25</v>
      </c>
      <c r="V36" s="24">
        <f>$I36+Sheet2!B$12/24</f>
        <v>-0.29166666666666669</v>
      </c>
    </row>
    <row r="37" spans="1:22" ht="17" x14ac:dyDescent="0.2">
      <c r="A37" s="50"/>
      <c r="B37" s="37" t="s">
        <v>61</v>
      </c>
      <c r="C37" s="7">
        <v>36</v>
      </c>
      <c r="D37" s="7">
        <v>36</v>
      </c>
      <c r="E37" s="15" t="s">
        <v>29</v>
      </c>
      <c r="F37" s="20" t="s">
        <v>22</v>
      </c>
      <c r="G37" s="31" t="s">
        <v>75</v>
      </c>
      <c r="H37" s="31" t="s">
        <v>73</v>
      </c>
      <c r="I37" s="24">
        <v>0</v>
      </c>
      <c r="J37" s="30" t="s">
        <v>15</v>
      </c>
      <c r="K37" s="26">
        <f>$I37+Sheet2!B$1/24</f>
        <v>0.41666666666666669</v>
      </c>
      <c r="L37" s="24">
        <f>$I37+Sheet2!B$2/24</f>
        <v>0.375</v>
      </c>
      <c r="M37" s="24">
        <f>$I37+Sheet2!B$3/24</f>
        <v>0.33333333333333331</v>
      </c>
      <c r="N37" s="24">
        <f>$I37+Sheet2!B$4/24</f>
        <v>0.125</v>
      </c>
      <c r="O37" s="24">
        <f>$I37+Sheet2!B$5/24</f>
        <v>0.125</v>
      </c>
      <c r="P37" s="24">
        <f>$I37+Sheet2!B$6/24</f>
        <v>0.125</v>
      </c>
      <c r="Q37" s="24">
        <f>$I37+Sheet2!B$7/24</f>
        <v>8.3333333333333329E-2</v>
      </c>
      <c r="R37" s="24">
        <f>$I37+Sheet2!B$8/24</f>
        <v>4.1666666666666664E-2</v>
      </c>
      <c r="S37" s="24">
        <f>$I37+Sheet2!B$9/24</f>
        <v>-0.16666666666666666</v>
      </c>
      <c r="T37" s="24">
        <f>$I37+Sheet2!B$10/24</f>
        <v>-0.20833333333333334</v>
      </c>
      <c r="U37" s="24">
        <f>$I37+Sheet2!B$11/24</f>
        <v>-0.25</v>
      </c>
      <c r="V37" s="24">
        <f>$I37+Sheet2!B$12/24</f>
        <v>-0.29166666666666669</v>
      </c>
    </row>
    <row r="38" spans="1:22" ht="17" x14ac:dyDescent="0.2">
      <c r="A38" s="50"/>
      <c r="B38" s="37" t="s">
        <v>59</v>
      </c>
      <c r="C38" s="7">
        <v>37</v>
      </c>
      <c r="D38" s="7">
        <v>37</v>
      </c>
      <c r="E38" s="15" t="s">
        <v>29</v>
      </c>
      <c r="F38" s="7" t="s">
        <v>74</v>
      </c>
      <c r="G38" s="31" t="s">
        <v>134</v>
      </c>
      <c r="H38" s="31" t="s">
        <v>73</v>
      </c>
      <c r="I38" s="24">
        <v>0</v>
      </c>
      <c r="J38" s="30" t="s">
        <v>15</v>
      </c>
      <c r="K38" s="26">
        <f>$I38+Sheet2!B$1/24</f>
        <v>0.41666666666666669</v>
      </c>
      <c r="L38" s="24">
        <f>$I38+Sheet2!B$2/24</f>
        <v>0.375</v>
      </c>
      <c r="M38" s="24">
        <f>$I38+Sheet2!B$3/24</f>
        <v>0.33333333333333331</v>
      </c>
      <c r="N38" s="24">
        <f>$I38+Sheet2!B$4/24</f>
        <v>0.125</v>
      </c>
      <c r="O38" s="24">
        <f>$I38+Sheet2!B$5/24</f>
        <v>0.125</v>
      </c>
      <c r="P38" s="24">
        <f>$I38+Sheet2!B$6/24</f>
        <v>0.125</v>
      </c>
      <c r="Q38" s="24">
        <f>$I38+Sheet2!B$7/24</f>
        <v>8.3333333333333329E-2</v>
      </c>
      <c r="R38" s="24">
        <f>$I38+Sheet2!B$8/24</f>
        <v>4.1666666666666664E-2</v>
      </c>
      <c r="S38" s="24">
        <f>$I38+Sheet2!B$9/24</f>
        <v>-0.16666666666666666</v>
      </c>
      <c r="T38" s="24">
        <f>$I38+Sheet2!B$10/24</f>
        <v>-0.20833333333333334</v>
      </c>
      <c r="U38" s="24">
        <f>$I38+Sheet2!B$11/24</f>
        <v>-0.25</v>
      </c>
      <c r="V38" s="24">
        <f>$I38+Sheet2!B$12/24</f>
        <v>-0.29166666666666669</v>
      </c>
    </row>
    <row r="39" spans="1:22" ht="17" x14ac:dyDescent="0.2">
      <c r="A39" s="50"/>
      <c r="B39" s="19" t="s">
        <v>137</v>
      </c>
      <c r="C39" s="7">
        <v>38</v>
      </c>
      <c r="D39" s="7">
        <v>38</v>
      </c>
      <c r="E39" s="41" t="s">
        <v>29</v>
      </c>
      <c r="F39" s="42" t="s">
        <v>22</v>
      </c>
      <c r="G39" s="31" t="s">
        <v>136</v>
      </c>
      <c r="H39" s="31" t="s">
        <v>73</v>
      </c>
      <c r="I39" s="24">
        <v>0</v>
      </c>
      <c r="J39" s="28" t="s">
        <v>15</v>
      </c>
      <c r="K39" s="26">
        <f>$I39+Sheet2!B$1/24</f>
        <v>0.41666666666666669</v>
      </c>
      <c r="L39" s="24">
        <f>$I39+Sheet2!B$2/24</f>
        <v>0.375</v>
      </c>
      <c r="M39" s="24">
        <f>$I39+Sheet2!B$3/24</f>
        <v>0.33333333333333331</v>
      </c>
      <c r="N39" s="24">
        <f>$I39+Sheet2!B$4/24</f>
        <v>0.125</v>
      </c>
      <c r="O39" s="24">
        <f>$I39+Sheet2!B$5/24</f>
        <v>0.125</v>
      </c>
      <c r="P39" s="24">
        <f>$I39+Sheet2!B$6/24</f>
        <v>0.125</v>
      </c>
      <c r="Q39" s="24">
        <f>$I39+Sheet2!B$7/24</f>
        <v>8.3333333333333329E-2</v>
      </c>
      <c r="R39" s="24">
        <f>$I39+Sheet2!B$8/24</f>
        <v>4.1666666666666664E-2</v>
      </c>
      <c r="S39" s="24">
        <f>$I39+Sheet2!B$9/24</f>
        <v>-0.16666666666666666</v>
      </c>
      <c r="T39" s="24">
        <f>$I39+Sheet2!B$10/24</f>
        <v>-0.20833333333333334</v>
      </c>
      <c r="U39" s="24">
        <f>$I39+Sheet2!B$11/24</f>
        <v>-0.25</v>
      </c>
      <c r="V39" s="24">
        <f>$I39+Sheet2!B$12/24</f>
        <v>-0.29166666666666669</v>
      </c>
    </row>
    <row r="40" spans="1:22" ht="17" x14ac:dyDescent="0.2">
      <c r="A40" s="50"/>
      <c r="B40" s="19" t="s">
        <v>62</v>
      </c>
      <c r="C40" s="7">
        <v>39</v>
      </c>
      <c r="D40" s="7">
        <v>39</v>
      </c>
      <c r="E40" s="15" t="s">
        <v>29</v>
      </c>
      <c r="F40" s="20" t="s">
        <v>22</v>
      </c>
      <c r="G40" s="31" t="s">
        <v>121</v>
      </c>
      <c r="H40" s="31" t="s">
        <v>73</v>
      </c>
      <c r="I40" s="24">
        <v>0</v>
      </c>
      <c r="J40" s="30" t="s">
        <v>15</v>
      </c>
      <c r="K40" s="26">
        <f>$I40+Sheet2!B$1/24</f>
        <v>0.41666666666666669</v>
      </c>
      <c r="L40" s="24">
        <f>$I40+Sheet2!B$2/24</f>
        <v>0.375</v>
      </c>
      <c r="M40" s="24">
        <f>$I40+Sheet2!B$3/24</f>
        <v>0.33333333333333331</v>
      </c>
      <c r="N40" s="24">
        <f>$I40+Sheet2!B$4/24</f>
        <v>0.125</v>
      </c>
      <c r="O40" s="24">
        <f>$I40+Sheet2!B$5/24</f>
        <v>0.125</v>
      </c>
      <c r="P40" s="24">
        <f>$I40+Sheet2!B$6/24</f>
        <v>0.125</v>
      </c>
      <c r="Q40" s="24">
        <f>$I40+Sheet2!B$7/24</f>
        <v>8.3333333333333329E-2</v>
      </c>
      <c r="R40" s="24">
        <f>$I40+Sheet2!B$8/24</f>
        <v>4.1666666666666664E-2</v>
      </c>
      <c r="S40" s="24">
        <f>$I40+Sheet2!B$9/24</f>
        <v>-0.16666666666666666</v>
      </c>
      <c r="T40" s="24">
        <f>$I40+Sheet2!B$10/24</f>
        <v>-0.20833333333333334</v>
      </c>
      <c r="U40" s="24">
        <f>$I40+Sheet2!B$11/24</f>
        <v>-0.25</v>
      </c>
      <c r="V40" s="24">
        <f>$I40+Sheet2!B$12/24</f>
        <v>-0.29166666666666669</v>
      </c>
    </row>
    <row r="41" spans="1:22" ht="17" x14ac:dyDescent="0.2">
      <c r="A41" s="50"/>
      <c r="B41" s="37" t="s">
        <v>65</v>
      </c>
      <c r="C41" s="7">
        <v>40</v>
      </c>
      <c r="D41" s="7">
        <v>40</v>
      </c>
      <c r="E41" s="15" t="s">
        <v>29</v>
      </c>
      <c r="F41" s="20" t="s">
        <v>47</v>
      </c>
      <c r="G41" s="31" t="s">
        <v>124</v>
      </c>
      <c r="H41" s="31" t="s">
        <v>73</v>
      </c>
      <c r="I41" s="24">
        <v>0</v>
      </c>
      <c r="J41" s="30" t="s">
        <v>15</v>
      </c>
      <c r="K41" s="26">
        <f>$I41+Sheet2!B$1/24</f>
        <v>0.41666666666666669</v>
      </c>
      <c r="L41" s="24">
        <f>$I41+Sheet2!B$2/24</f>
        <v>0.375</v>
      </c>
      <c r="M41" s="24">
        <f>$I41+Sheet2!B$3/24</f>
        <v>0.33333333333333331</v>
      </c>
      <c r="N41" s="24">
        <f>$I41+Sheet2!B$4/24</f>
        <v>0.125</v>
      </c>
      <c r="O41" s="24">
        <f>$I41+Sheet2!B$5/24</f>
        <v>0.125</v>
      </c>
      <c r="P41" s="24">
        <f>$I41+Sheet2!B$6/24</f>
        <v>0.125</v>
      </c>
      <c r="Q41" s="24">
        <f>$I41+Sheet2!B$7/24</f>
        <v>8.3333333333333329E-2</v>
      </c>
      <c r="R41" s="24">
        <f>$I41+Sheet2!B$8/24</f>
        <v>4.1666666666666664E-2</v>
      </c>
      <c r="S41" s="24">
        <f>$I41+Sheet2!B$9/24</f>
        <v>-0.16666666666666666</v>
      </c>
      <c r="T41" s="24">
        <f>$I41+Sheet2!B$10/24</f>
        <v>-0.20833333333333334</v>
      </c>
      <c r="U41" s="24">
        <f>$I41+Sheet2!B$11/24</f>
        <v>-0.25</v>
      </c>
      <c r="V41" s="24">
        <f>$I41+Sheet2!B$12/24</f>
        <v>-0.29166666666666669</v>
      </c>
    </row>
    <row r="42" spans="1:22" ht="17" x14ac:dyDescent="0.2">
      <c r="A42" s="50"/>
      <c r="B42" s="37" t="s">
        <v>63</v>
      </c>
      <c r="C42" s="7">
        <v>41</v>
      </c>
      <c r="D42" s="7">
        <v>41</v>
      </c>
      <c r="E42" s="15" t="s">
        <v>29</v>
      </c>
      <c r="F42" s="20" t="s">
        <v>22</v>
      </c>
      <c r="G42" s="29" t="s">
        <v>122</v>
      </c>
      <c r="H42" s="31" t="s">
        <v>73</v>
      </c>
      <c r="I42" s="24">
        <v>0</v>
      </c>
      <c r="J42" s="30" t="s">
        <v>15</v>
      </c>
      <c r="K42" s="26">
        <f>$I42+Sheet2!B$1/24</f>
        <v>0.41666666666666669</v>
      </c>
      <c r="L42" s="24">
        <f>$I42+Sheet2!B$2/24</f>
        <v>0.375</v>
      </c>
      <c r="M42" s="24">
        <f>$I42+Sheet2!B$3/24</f>
        <v>0.33333333333333331</v>
      </c>
      <c r="N42" s="24">
        <f>$I42+Sheet2!B$4/24</f>
        <v>0.125</v>
      </c>
      <c r="O42" s="24">
        <f>$I42+Sheet2!B$5/24</f>
        <v>0.125</v>
      </c>
      <c r="P42" s="24">
        <f>$I42+Sheet2!B$6/24</f>
        <v>0.125</v>
      </c>
      <c r="Q42" s="24">
        <f>$I42+Sheet2!B$7/24</f>
        <v>8.3333333333333329E-2</v>
      </c>
      <c r="R42" s="24">
        <f>$I42+Sheet2!B$8/24</f>
        <v>4.1666666666666664E-2</v>
      </c>
      <c r="S42" s="24">
        <f>$I42+Sheet2!B$9/24</f>
        <v>-0.16666666666666666</v>
      </c>
      <c r="T42" s="24">
        <f>$I42+Sheet2!B$10/24</f>
        <v>-0.20833333333333334</v>
      </c>
      <c r="U42" s="24">
        <f>$I42+Sheet2!B$11/24</f>
        <v>-0.25</v>
      </c>
      <c r="V42" s="24">
        <f>$I42+Sheet2!B$12/24</f>
        <v>-0.29166666666666669</v>
      </c>
    </row>
    <row r="43" spans="1:22" ht="17" x14ac:dyDescent="0.2">
      <c r="A43" s="50"/>
      <c r="B43" s="19" t="s">
        <v>60</v>
      </c>
      <c r="C43" s="7">
        <v>42</v>
      </c>
      <c r="D43" s="7">
        <v>42</v>
      </c>
      <c r="E43" s="15" t="s">
        <v>29</v>
      </c>
      <c r="F43" s="7" t="s">
        <v>74</v>
      </c>
      <c r="G43" s="31" t="s">
        <v>142</v>
      </c>
      <c r="H43" s="31" t="s">
        <v>73</v>
      </c>
      <c r="I43" s="24">
        <v>0</v>
      </c>
      <c r="J43" s="30" t="s">
        <v>15</v>
      </c>
      <c r="K43" s="26">
        <f>$I43+Sheet2!B$1/24</f>
        <v>0.41666666666666669</v>
      </c>
      <c r="L43" s="24">
        <f>$I43+Sheet2!B$2/24</f>
        <v>0.375</v>
      </c>
      <c r="M43" s="24">
        <f>$I43+Sheet2!B$3/24</f>
        <v>0.33333333333333331</v>
      </c>
      <c r="N43" s="24">
        <f>$I43+Sheet2!B$4/24</f>
        <v>0.125</v>
      </c>
      <c r="O43" s="24">
        <f>$I43+Sheet2!B$5/24</f>
        <v>0.125</v>
      </c>
      <c r="P43" s="24">
        <f>$I43+Sheet2!B$6/24</f>
        <v>0.125</v>
      </c>
      <c r="Q43" s="24">
        <f>$I43+Sheet2!B$7/24</f>
        <v>8.3333333333333329E-2</v>
      </c>
      <c r="R43" s="24">
        <f>$I43+Sheet2!B$8/24</f>
        <v>4.1666666666666664E-2</v>
      </c>
      <c r="S43" s="24">
        <f>$I43+Sheet2!B$9/24</f>
        <v>-0.16666666666666666</v>
      </c>
      <c r="T43" s="24">
        <f>$I43+Sheet2!B$10/24</f>
        <v>-0.20833333333333334</v>
      </c>
      <c r="U43" s="24">
        <f>$I43+Sheet2!B$11/24</f>
        <v>-0.25</v>
      </c>
      <c r="V43" s="24">
        <f>$I43+Sheet2!B$12/24</f>
        <v>-0.29166666666666669</v>
      </c>
    </row>
    <row r="44" spans="1:22" ht="17" x14ac:dyDescent="0.2">
      <c r="A44" s="50"/>
      <c r="B44" s="19" t="s">
        <v>58</v>
      </c>
      <c r="C44" s="7">
        <v>43</v>
      </c>
      <c r="D44" s="7">
        <v>43</v>
      </c>
      <c r="E44" s="15" t="s">
        <v>29</v>
      </c>
      <c r="F44" s="20" t="s">
        <v>22</v>
      </c>
      <c r="G44" s="31" t="s">
        <v>80</v>
      </c>
      <c r="H44" s="31" t="s">
        <v>73</v>
      </c>
      <c r="I44" s="24">
        <v>0</v>
      </c>
      <c r="J44" s="28" t="s">
        <v>15</v>
      </c>
      <c r="K44" s="26">
        <f>$I44+Sheet2!B$1/24</f>
        <v>0.41666666666666669</v>
      </c>
      <c r="L44" s="24">
        <f>$I44+Sheet2!B$2/24</f>
        <v>0.375</v>
      </c>
      <c r="M44" s="24">
        <f>$I44+Sheet2!B$3/24</f>
        <v>0.33333333333333331</v>
      </c>
      <c r="N44" s="24">
        <f>$I44+Sheet2!B$4/24</f>
        <v>0.125</v>
      </c>
      <c r="O44" s="24">
        <f>$I44+Sheet2!B$5/24</f>
        <v>0.125</v>
      </c>
      <c r="P44" s="24">
        <f>$I44+Sheet2!B$6/24</f>
        <v>0.125</v>
      </c>
      <c r="Q44" s="24">
        <f>$I44+Sheet2!B$7/24</f>
        <v>8.3333333333333329E-2</v>
      </c>
      <c r="R44" s="24">
        <f>$I44+Sheet2!B$8/24</f>
        <v>4.1666666666666664E-2</v>
      </c>
      <c r="S44" s="24">
        <f>$I44+Sheet2!B$9/24</f>
        <v>-0.16666666666666666</v>
      </c>
      <c r="T44" s="24">
        <f>$I44+Sheet2!B$10/24</f>
        <v>-0.20833333333333334</v>
      </c>
      <c r="U44" s="24">
        <f>$I44+Sheet2!B$11/24</f>
        <v>-0.25</v>
      </c>
      <c r="V44" s="24">
        <f>$I44+Sheet2!B$12/24</f>
        <v>-0.29166666666666669</v>
      </c>
    </row>
    <row r="45" spans="1:22" ht="16" customHeight="1" x14ac:dyDescent="0.2">
      <c r="A45" s="50"/>
      <c r="B45" s="19" t="s">
        <v>64</v>
      </c>
      <c r="C45" s="7">
        <v>44</v>
      </c>
      <c r="D45" s="7">
        <v>44</v>
      </c>
      <c r="E45" s="15" t="s">
        <v>29</v>
      </c>
      <c r="F45" s="7" t="s">
        <v>74</v>
      </c>
      <c r="G45" s="31" t="s">
        <v>123</v>
      </c>
      <c r="H45" s="31" t="s">
        <v>73</v>
      </c>
      <c r="I45" s="24">
        <v>0</v>
      </c>
      <c r="J45" s="30" t="s">
        <v>15</v>
      </c>
      <c r="K45" s="26">
        <f>$I45+Sheet2!B$1/24</f>
        <v>0.41666666666666669</v>
      </c>
      <c r="L45" s="24">
        <f>$I45+Sheet2!B$2/24</f>
        <v>0.375</v>
      </c>
      <c r="M45" s="24">
        <f>$I45+Sheet2!B$3/24</f>
        <v>0.33333333333333331</v>
      </c>
      <c r="N45" s="24">
        <f>$I45+Sheet2!B$4/24</f>
        <v>0.125</v>
      </c>
      <c r="O45" s="24">
        <f>$I45+Sheet2!B$5/24</f>
        <v>0.125</v>
      </c>
      <c r="P45" s="24">
        <f>$I45+Sheet2!B$6/24</f>
        <v>0.125</v>
      </c>
      <c r="Q45" s="24">
        <f>$I45+Sheet2!B$7/24</f>
        <v>8.3333333333333329E-2</v>
      </c>
      <c r="R45" s="24">
        <f>$I45+Sheet2!B$8/24</f>
        <v>4.1666666666666664E-2</v>
      </c>
      <c r="S45" s="24">
        <f>$I45+Sheet2!B$9/24</f>
        <v>-0.16666666666666666</v>
      </c>
      <c r="T45" s="24">
        <f>$I45+Sheet2!B$10/24</f>
        <v>-0.20833333333333334</v>
      </c>
      <c r="U45" s="24">
        <f>$I45+Sheet2!B$11/24</f>
        <v>-0.25</v>
      </c>
      <c r="V45" s="24">
        <f>$I45+Sheet2!B$12/24</f>
        <v>-0.29166666666666669</v>
      </c>
    </row>
    <row r="46" spans="1:22" ht="17" x14ac:dyDescent="0.2">
      <c r="A46" s="50"/>
      <c r="B46" s="19" t="s">
        <v>57</v>
      </c>
      <c r="C46" s="7">
        <v>45</v>
      </c>
      <c r="D46" s="7">
        <v>45</v>
      </c>
      <c r="E46" s="15" t="s">
        <v>29</v>
      </c>
      <c r="F46" s="20" t="s">
        <v>22</v>
      </c>
      <c r="G46" s="29" t="s">
        <v>117</v>
      </c>
      <c r="H46" s="31" t="s">
        <v>73</v>
      </c>
      <c r="I46" s="24">
        <v>0</v>
      </c>
      <c r="J46" s="28" t="s">
        <v>15</v>
      </c>
      <c r="K46" s="26">
        <f>$I46+Sheet2!B$1/24</f>
        <v>0.41666666666666669</v>
      </c>
      <c r="L46" s="24">
        <f>$I46+Sheet2!B$2/24</f>
        <v>0.375</v>
      </c>
      <c r="M46" s="24">
        <f>$I46+Sheet2!B$3/24</f>
        <v>0.33333333333333331</v>
      </c>
      <c r="N46" s="24">
        <f>$I46+Sheet2!B$4/24</f>
        <v>0.125</v>
      </c>
      <c r="O46" s="24">
        <f>$I46+Sheet2!B$5/24</f>
        <v>0.125</v>
      </c>
      <c r="P46" s="24">
        <f>$I46+Sheet2!B$6/24</f>
        <v>0.125</v>
      </c>
      <c r="Q46" s="24">
        <f>$I46+Sheet2!B$7/24</f>
        <v>8.3333333333333329E-2</v>
      </c>
      <c r="R46" s="24">
        <f>$I46+Sheet2!B$8/24</f>
        <v>4.1666666666666664E-2</v>
      </c>
      <c r="S46" s="24">
        <f>$I46+Sheet2!B$9/24</f>
        <v>-0.16666666666666666</v>
      </c>
      <c r="T46" s="24">
        <f>$I46+Sheet2!B$10/24</f>
        <v>-0.20833333333333334</v>
      </c>
      <c r="U46" s="24">
        <f>$I46+Sheet2!B$11/24</f>
        <v>-0.25</v>
      </c>
      <c r="V46" s="24">
        <f>$I46+Sheet2!B$12/24</f>
        <v>-0.29166666666666669</v>
      </c>
    </row>
    <row r="47" spans="1:22" ht="17" x14ac:dyDescent="0.2">
      <c r="A47" s="50"/>
      <c r="B47" s="19" t="s">
        <v>66</v>
      </c>
      <c r="C47" s="7">
        <v>46</v>
      </c>
      <c r="D47" s="7">
        <v>46</v>
      </c>
      <c r="E47" s="15" t="s">
        <v>140</v>
      </c>
      <c r="F47" s="7" t="s">
        <v>141</v>
      </c>
      <c r="G47" s="36" t="s">
        <v>125</v>
      </c>
      <c r="H47" s="31" t="s">
        <v>13</v>
      </c>
      <c r="I47" s="24">
        <v>4.1666666666666664E-2</v>
      </c>
      <c r="J47" s="30" t="s">
        <v>15</v>
      </c>
      <c r="K47" s="26">
        <f>$I47+Sheet2!B$1/24</f>
        <v>0.45833333333333337</v>
      </c>
      <c r="L47" s="24">
        <f>$I47+Sheet2!B$2/24</f>
        <v>0.41666666666666669</v>
      </c>
      <c r="M47" s="24">
        <f>$I47+Sheet2!B$3/24</f>
        <v>0.375</v>
      </c>
      <c r="N47" s="24">
        <f>$I47+Sheet2!B$4/24</f>
        <v>0.16666666666666666</v>
      </c>
      <c r="O47" s="24">
        <f>$I47+Sheet2!B$5/24</f>
        <v>0.16666666666666666</v>
      </c>
      <c r="P47" s="24">
        <f>$I47+Sheet2!B$6/24</f>
        <v>0.16666666666666666</v>
      </c>
      <c r="Q47" s="24">
        <f>$I47+Sheet2!B$7/24</f>
        <v>0.125</v>
      </c>
      <c r="R47" s="24">
        <f>$I47+Sheet2!B$8/24</f>
        <v>8.3333333333333329E-2</v>
      </c>
      <c r="S47" s="24">
        <f>$I47+Sheet2!B$9/24</f>
        <v>-0.125</v>
      </c>
      <c r="T47" s="24">
        <f>$I47+Sheet2!B$10/24</f>
        <v>-0.16666666666666669</v>
      </c>
      <c r="U47" s="24">
        <f>$I47+Sheet2!B$11/24</f>
        <v>-0.20833333333333334</v>
      </c>
      <c r="V47" s="24">
        <f>$I47+Sheet2!B$12/24</f>
        <v>-0.25</v>
      </c>
    </row>
    <row r="48" spans="1:22" ht="17" x14ac:dyDescent="0.2">
      <c r="A48" s="50"/>
      <c r="B48" s="37" t="s">
        <v>67</v>
      </c>
      <c r="C48" s="7">
        <v>47</v>
      </c>
      <c r="D48" s="7">
        <v>47</v>
      </c>
      <c r="E48" s="15" t="s">
        <v>29</v>
      </c>
      <c r="F48" s="14" t="s">
        <v>22</v>
      </c>
      <c r="G48" s="36" t="s">
        <v>138</v>
      </c>
      <c r="H48" s="37" t="s">
        <v>13</v>
      </c>
      <c r="I48" s="24">
        <v>4.1666666666666664E-2</v>
      </c>
      <c r="J48" s="30" t="s">
        <v>15</v>
      </c>
      <c r="K48" s="26">
        <f>$I48+Sheet2!B$1/24</f>
        <v>0.45833333333333337</v>
      </c>
      <c r="L48" s="24">
        <f>$I48+Sheet2!B$2/24</f>
        <v>0.41666666666666669</v>
      </c>
      <c r="M48" s="24">
        <f>$I48+Sheet2!B$3/24</f>
        <v>0.375</v>
      </c>
      <c r="N48" s="24">
        <f>$I48+Sheet2!B$4/24</f>
        <v>0.16666666666666666</v>
      </c>
      <c r="O48" s="24">
        <f>$I48+Sheet2!B$5/24</f>
        <v>0.16666666666666666</v>
      </c>
      <c r="P48" s="24">
        <f>$I48+Sheet2!B$6/24</f>
        <v>0.16666666666666666</v>
      </c>
      <c r="Q48" s="24">
        <f>$I48+Sheet2!B$7/24</f>
        <v>0.125</v>
      </c>
      <c r="R48" s="24">
        <f>$I48+Sheet2!B$8/24</f>
        <v>8.3333333333333329E-2</v>
      </c>
      <c r="S48" s="24">
        <f>$I48+Sheet2!B$9/24</f>
        <v>-0.125</v>
      </c>
      <c r="T48" s="24">
        <f>$I48+Sheet2!B$10/24</f>
        <v>-0.16666666666666669</v>
      </c>
      <c r="U48" s="24">
        <f>$I48+Sheet2!B$11/24</f>
        <v>-0.20833333333333334</v>
      </c>
      <c r="V48" s="24">
        <f>$I48+Sheet2!B$12/24</f>
        <v>-0.25</v>
      </c>
    </row>
    <row r="49" spans="1:22" ht="17" x14ac:dyDescent="0.2">
      <c r="A49" s="50"/>
      <c r="B49" s="19" t="s">
        <v>70</v>
      </c>
      <c r="C49" s="7">
        <v>48</v>
      </c>
      <c r="D49" s="7">
        <v>48</v>
      </c>
      <c r="E49" s="15" t="s">
        <v>29</v>
      </c>
      <c r="F49" s="20" t="s">
        <v>22</v>
      </c>
      <c r="G49" s="22" t="s">
        <v>128</v>
      </c>
      <c r="H49" s="31" t="s">
        <v>72</v>
      </c>
      <c r="I49" s="24">
        <v>8.3333333333333329E-2</v>
      </c>
      <c r="J49" s="30" t="s">
        <v>15</v>
      </c>
      <c r="K49" s="26">
        <f>$I49+Sheet2!B$1/24</f>
        <v>0.5</v>
      </c>
      <c r="L49" s="24">
        <f>$I49+Sheet2!B$2/24</f>
        <v>0.45833333333333331</v>
      </c>
      <c r="M49" s="24">
        <f>$I49+Sheet2!B$3/24</f>
        <v>0.41666666666666663</v>
      </c>
      <c r="N49" s="24">
        <f>$I49+Sheet2!B$4/24</f>
        <v>0.20833333333333331</v>
      </c>
      <c r="O49" s="24">
        <f>$I49+Sheet2!B$5/24</f>
        <v>0.20833333333333331</v>
      </c>
      <c r="P49" s="24">
        <f>$I49+Sheet2!B$6/24</f>
        <v>0.20833333333333331</v>
      </c>
      <c r="Q49" s="24">
        <f>$I49+Sheet2!B$7/24</f>
        <v>0.16666666666666666</v>
      </c>
      <c r="R49" s="24">
        <f>$I49+Sheet2!B$8/24</f>
        <v>0.125</v>
      </c>
      <c r="S49" s="24">
        <f>$I49+Sheet2!B$9/24</f>
        <v>-8.3333333333333329E-2</v>
      </c>
      <c r="T49" s="24">
        <f>$I49+Sheet2!B$10/24</f>
        <v>-0.125</v>
      </c>
      <c r="U49" s="24">
        <f>$I49+Sheet2!B$11/24</f>
        <v>-0.16666666666666669</v>
      </c>
      <c r="V49" s="24">
        <f>$I49+Sheet2!B$12/24</f>
        <v>-0.20833333333333337</v>
      </c>
    </row>
    <row r="50" spans="1:22" ht="17" x14ac:dyDescent="0.2">
      <c r="A50" s="50"/>
      <c r="B50" s="37" t="s">
        <v>69</v>
      </c>
      <c r="C50" s="7">
        <v>49</v>
      </c>
      <c r="D50" s="7">
        <v>49</v>
      </c>
      <c r="E50" s="15" t="s">
        <v>29</v>
      </c>
      <c r="F50" s="7" t="s">
        <v>74</v>
      </c>
      <c r="G50" s="9" t="s">
        <v>127</v>
      </c>
      <c r="H50" s="31" t="s">
        <v>72</v>
      </c>
      <c r="I50" s="24">
        <v>8.3333333333333329E-2</v>
      </c>
      <c r="J50" s="30" t="s">
        <v>15</v>
      </c>
      <c r="K50" s="26">
        <f>$I50+Sheet2!B$1/24</f>
        <v>0.5</v>
      </c>
      <c r="L50" s="24">
        <f>$I50+Sheet2!B$2/24</f>
        <v>0.45833333333333331</v>
      </c>
      <c r="M50" s="24">
        <f>$I50+Sheet2!B$3/24</f>
        <v>0.41666666666666663</v>
      </c>
      <c r="N50" s="24">
        <f>$I50+Sheet2!B$4/24</f>
        <v>0.20833333333333331</v>
      </c>
      <c r="O50" s="24">
        <f>$I50+Sheet2!B$5/24</f>
        <v>0.20833333333333331</v>
      </c>
      <c r="P50" s="24">
        <f>$I50+Sheet2!B$6/24</f>
        <v>0.20833333333333331</v>
      </c>
      <c r="Q50" s="24">
        <f>$I50+Sheet2!B$7/24</f>
        <v>0.16666666666666666</v>
      </c>
      <c r="R50" s="24">
        <f>$I50+Sheet2!B$8/24</f>
        <v>0.125</v>
      </c>
      <c r="S50" s="24">
        <f>$I50+Sheet2!B$9/24</f>
        <v>-8.3333333333333329E-2</v>
      </c>
      <c r="T50" s="24">
        <f>$I50+Sheet2!B$10/24</f>
        <v>-0.125</v>
      </c>
      <c r="U50" s="24">
        <f>$I50+Sheet2!B$11/24</f>
        <v>-0.16666666666666669</v>
      </c>
      <c r="V50" s="24">
        <f>$I50+Sheet2!B$12/24</f>
        <v>-0.20833333333333337</v>
      </c>
    </row>
    <row r="51" spans="1:22" ht="17" x14ac:dyDescent="0.2">
      <c r="A51" s="50"/>
      <c r="B51" s="19" t="s">
        <v>68</v>
      </c>
      <c r="C51" s="7">
        <v>50</v>
      </c>
      <c r="D51" s="7">
        <v>50</v>
      </c>
      <c r="E51" s="15" t="s">
        <v>29</v>
      </c>
      <c r="F51" s="14" t="s">
        <v>22</v>
      </c>
      <c r="G51" s="39" t="s">
        <v>126</v>
      </c>
      <c r="H51" s="31" t="s">
        <v>72</v>
      </c>
      <c r="I51" s="24">
        <v>8.3333333333333329E-2</v>
      </c>
      <c r="J51" s="30" t="s">
        <v>15</v>
      </c>
      <c r="K51" s="26">
        <f>$I51+Sheet2!B$1/24</f>
        <v>0.5</v>
      </c>
      <c r="L51" s="24">
        <f>$I51+Sheet2!B$2/24</f>
        <v>0.45833333333333331</v>
      </c>
      <c r="M51" s="24">
        <f>$I51+Sheet2!B$3/24</f>
        <v>0.41666666666666663</v>
      </c>
      <c r="N51" s="24">
        <f>$I51+Sheet2!B$4/24</f>
        <v>0.20833333333333331</v>
      </c>
      <c r="O51" s="24">
        <f>$I51+Sheet2!B$5/24</f>
        <v>0.20833333333333331</v>
      </c>
      <c r="P51" s="24">
        <f>$I51+Sheet2!B$6/24</f>
        <v>0.20833333333333331</v>
      </c>
      <c r="Q51" s="24">
        <f>$I51+Sheet2!B$7/24</f>
        <v>0.16666666666666666</v>
      </c>
      <c r="R51" s="24">
        <f>$I51+Sheet2!B$8/24</f>
        <v>0.125</v>
      </c>
      <c r="S51" s="24">
        <f>$I51+Sheet2!B$9/24</f>
        <v>-8.3333333333333329E-2</v>
      </c>
      <c r="T51" s="24">
        <f>$I51+Sheet2!B$10/24</f>
        <v>-0.125</v>
      </c>
      <c r="U51" s="24">
        <f>$I51+Sheet2!B$11/24</f>
        <v>-0.16666666666666669</v>
      </c>
      <c r="V51" s="24">
        <f>$I51+Sheet2!B$12/24</f>
        <v>-0.20833333333333337</v>
      </c>
    </row>
    <row r="52" spans="1:22" ht="17" x14ac:dyDescent="0.2">
      <c r="A52" s="50"/>
      <c r="B52" s="37" t="s">
        <v>71</v>
      </c>
      <c r="C52" s="7">
        <v>51</v>
      </c>
      <c r="D52" s="7">
        <v>51</v>
      </c>
      <c r="E52" s="15" t="s">
        <v>29</v>
      </c>
      <c r="F52" s="40" t="s">
        <v>22</v>
      </c>
      <c r="G52" s="23" t="s">
        <v>129</v>
      </c>
      <c r="H52" s="31" t="s">
        <v>72</v>
      </c>
      <c r="I52" s="24">
        <v>8.3333333333333329E-2</v>
      </c>
      <c r="J52" s="30" t="s">
        <v>15</v>
      </c>
      <c r="K52" s="26">
        <f>$I52+Sheet2!B$1/24</f>
        <v>0.5</v>
      </c>
      <c r="L52" s="24">
        <f>$I52+Sheet2!B$2/24</f>
        <v>0.45833333333333331</v>
      </c>
      <c r="M52" s="24">
        <f>$I52+Sheet2!B$3/24</f>
        <v>0.41666666666666663</v>
      </c>
      <c r="N52" s="24">
        <f>$I52+Sheet2!B$4/24</f>
        <v>0.20833333333333331</v>
      </c>
      <c r="O52" s="24">
        <f>$I52+Sheet2!B$5/24</f>
        <v>0.20833333333333331</v>
      </c>
      <c r="P52" s="24">
        <f>$I52+Sheet2!B$6/24</f>
        <v>0.20833333333333331</v>
      </c>
      <c r="Q52" s="24">
        <f>$I52+Sheet2!B$7/24</f>
        <v>0.16666666666666666</v>
      </c>
      <c r="R52" s="24">
        <f>$I52+Sheet2!B$8/24</f>
        <v>0.125</v>
      </c>
      <c r="S52" s="24">
        <f>$I52+Sheet2!B$9/24</f>
        <v>-8.3333333333333329E-2</v>
      </c>
      <c r="T52" s="24">
        <f>$I52+Sheet2!B$10/24</f>
        <v>-0.125</v>
      </c>
      <c r="U52" s="24">
        <f>$I52+Sheet2!B$11/24</f>
        <v>-0.16666666666666669</v>
      </c>
      <c r="V52" s="24">
        <f>$I52+Sheet2!B$12/24</f>
        <v>-0.20833333333333337</v>
      </c>
    </row>
    <row r="53" spans="1:22" x14ac:dyDescent="0.2">
      <c r="A53" s="50"/>
    </row>
    <row r="54" spans="1:22" x14ac:dyDescent="0.2">
      <c r="A54" s="50"/>
    </row>
    <row r="55" spans="1:22" x14ac:dyDescent="0.2">
      <c r="A55" s="50"/>
    </row>
  </sheetData>
  <sortState ref="B2:V44">
    <sortCondition ref="D2:D44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6:A21"/>
    <mergeCell ref="A22:A55"/>
  </mergeCells>
  <conditionalFormatting sqref="K2:L4 K37:V52 K4:V35">
    <cfRule type="expression" dxfId="53" priority="111">
      <formula>K$1=$H2</formula>
    </cfRule>
  </conditionalFormatting>
  <conditionalFormatting sqref="K2:V4">
    <cfRule type="expression" dxfId="52" priority="113">
      <formula>K$1=$I2</formula>
    </cfRule>
  </conditionalFormatting>
  <conditionalFormatting sqref="B2:V3 K24:V24 G31:V31 G24 B33:B35 K37:V37 G37 G39:V39 B38:B39 K40:V42 G40:G42 B43:B44 B46 K45:V45 G45 G52 G47:G50 K47:V52 E46:V46 E43:V44 E38:V38 E33:V35 E25:V30 B4:B31 E4:V23 C4:D52">
    <cfRule type="expression" dxfId="51" priority="117">
      <formula>MOD(ROW(),2)=1</formula>
    </cfRule>
  </conditionalFormatting>
  <conditionalFormatting sqref="B37 J37:V37">
    <cfRule type="expression" dxfId="50" priority="94">
      <formula>MOD(ROW(),2)=1</formula>
    </cfRule>
  </conditionalFormatting>
  <conditionalFormatting sqref="B40 J40:V40">
    <cfRule type="expression" dxfId="49" priority="92">
      <formula>MOD(ROW(),2)=1</formula>
    </cfRule>
  </conditionalFormatting>
  <conditionalFormatting sqref="B42 J42:V42">
    <cfRule type="expression" dxfId="48" priority="90">
      <formula>MOD(ROW(),2)=1</formula>
    </cfRule>
  </conditionalFormatting>
  <conditionalFormatting sqref="B45 J45:V45">
    <cfRule type="expression" dxfId="47" priority="88">
      <formula>MOD(ROW(),2)=1</formula>
    </cfRule>
  </conditionalFormatting>
  <conditionalFormatting sqref="B41 J41:V41">
    <cfRule type="expression" dxfId="46" priority="86">
      <formula>MOD(ROW(),2)=1</formula>
    </cfRule>
  </conditionalFormatting>
  <conditionalFormatting sqref="B47 J47:V47">
    <cfRule type="expression" dxfId="45" priority="84">
      <formula>MOD(ROW(),2)=1</formula>
    </cfRule>
  </conditionalFormatting>
  <conditionalFormatting sqref="B48 J48:V48 E48:F48 H48">
    <cfRule type="expression" dxfId="44" priority="82">
      <formula>MOD(ROW(),2)=1</formula>
    </cfRule>
  </conditionalFormatting>
  <conditionalFormatting sqref="E37">
    <cfRule type="expression" dxfId="43" priority="80">
      <formula>MOD(ROW(),2)=1</formula>
    </cfRule>
  </conditionalFormatting>
  <conditionalFormatting sqref="E45">
    <cfRule type="expression" dxfId="42" priority="77">
      <formula>MOD(ROW(),2)=1</formula>
    </cfRule>
  </conditionalFormatting>
  <conditionalFormatting sqref="E41">
    <cfRule type="expression" dxfId="41" priority="76">
      <formula>MOD(ROW(),2)=1</formula>
    </cfRule>
  </conditionalFormatting>
  <conditionalFormatting sqref="E47 H47">
    <cfRule type="expression" dxfId="40" priority="75">
      <formula>MOD(ROW(),2)=1</formula>
    </cfRule>
  </conditionalFormatting>
  <conditionalFormatting sqref="B51 J51:V51">
    <cfRule type="expression" dxfId="39" priority="73">
      <formula>MOD(ROW(),2)=1</formula>
    </cfRule>
  </conditionalFormatting>
  <conditionalFormatting sqref="B50 J50:V50 E50">
    <cfRule type="expression" dxfId="38" priority="71">
      <formula>MOD(ROW(),2)=1</formula>
    </cfRule>
  </conditionalFormatting>
  <conditionalFormatting sqref="E51:F51 H51">
    <cfRule type="expression" dxfId="37" priority="69">
      <formula>MOD(ROW(),2)=1</formula>
    </cfRule>
  </conditionalFormatting>
  <conditionalFormatting sqref="B49 J49:V49">
    <cfRule type="expression" dxfId="36" priority="67">
      <formula>MOD(ROW(),2)=1</formula>
    </cfRule>
  </conditionalFormatting>
  <conditionalFormatting sqref="B52 J52:V52 E52">
    <cfRule type="expression" dxfId="35" priority="65">
      <formula>MOD(ROW(),2)=1</formula>
    </cfRule>
  </conditionalFormatting>
  <conditionalFormatting sqref="F41">
    <cfRule type="expression" dxfId="34" priority="57">
      <formula>MOD(ROW(),2)=1</formula>
    </cfRule>
  </conditionalFormatting>
  <conditionalFormatting sqref="I37">
    <cfRule type="expression" dxfId="33" priority="47">
      <formula>MOD(ROW(),2)=1</formula>
    </cfRule>
  </conditionalFormatting>
  <conditionalFormatting sqref="I40">
    <cfRule type="expression" dxfId="32" priority="46">
      <formula>MOD(ROW(),2)=1</formula>
    </cfRule>
  </conditionalFormatting>
  <conditionalFormatting sqref="I42">
    <cfRule type="expression" dxfId="31" priority="45">
      <formula>MOD(ROW(),2)=1</formula>
    </cfRule>
  </conditionalFormatting>
  <conditionalFormatting sqref="I45">
    <cfRule type="expression" dxfId="30" priority="44">
      <formula>MOD(ROW(),2)=1</formula>
    </cfRule>
  </conditionalFormatting>
  <conditionalFormatting sqref="I41">
    <cfRule type="expression" dxfId="29" priority="43">
      <formula>MOD(ROW(),2)=1</formula>
    </cfRule>
  </conditionalFormatting>
  <conditionalFormatting sqref="I47">
    <cfRule type="expression" dxfId="28" priority="42">
      <formula>MOD(ROW(),2)=1</formula>
    </cfRule>
  </conditionalFormatting>
  <conditionalFormatting sqref="I48">
    <cfRule type="expression" dxfId="27" priority="41">
      <formula>MOD(ROW(),2)=1</formula>
    </cfRule>
  </conditionalFormatting>
  <conditionalFormatting sqref="I51">
    <cfRule type="expression" dxfId="26" priority="40">
      <formula>MOD(ROW(),2)=1</formula>
    </cfRule>
  </conditionalFormatting>
  <conditionalFormatting sqref="H37">
    <cfRule type="expression" dxfId="25" priority="33">
      <formula>MOD(ROW(),2)=1</formula>
    </cfRule>
  </conditionalFormatting>
  <conditionalFormatting sqref="H40">
    <cfRule type="expression" dxfId="24" priority="32">
      <formula>MOD(ROW(),2)=1</formula>
    </cfRule>
  </conditionalFormatting>
  <conditionalFormatting sqref="H42">
    <cfRule type="expression" dxfId="23" priority="31">
      <formula>MOD(ROW(),2)=1</formula>
    </cfRule>
  </conditionalFormatting>
  <conditionalFormatting sqref="H45">
    <cfRule type="expression" dxfId="22" priority="30">
      <formula>MOD(ROW(),2)=1</formula>
    </cfRule>
  </conditionalFormatting>
  <conditionalFormatting sqref="H41">
    <cfRule type="expression" dxfId="21" priority="29">
      <formula>MOD(ROW(),2)=1</formula>
    </cfRule>
  </conditionalFormatting>
  <conditionalFormatting sqref="H50">
    <cfRule type="expression" dxfId="20" priority="28">
      <formula>MOD(ROW(),2)=1</formula>
    </cfRule>
  </conditionalFormatting>
  <conditionalFormatting sqref="I50">
    <cfRule type="expression" dxfId="19" priority="27">
      <formula>MOD(ROW(),2)=1</formula>
    </cfRule>
  </conditionalFormatting>
  <conditionalFormatting sqref="H49">
    <cfRule type="expression" dxfId="18" priority="26">
      <formula>MOD(ROW(),2)=1</formula>
    </cfRule>
  </conditionalFormatting>
  <conditionalFormatting sqref="I49">
    <cfRule type="expression" dxfId="17" priority="25">
      <formula>MOD(ROW(),2)=1</formula>
    </cfRule>
  </conditionalFormatting>
  <conditionalFormatting sqref="H52">
    <cfRule type="expression" dxfId="16" priority="24">
      <formula>MOD(ROW(),2)=1</formula>
    </cfRule>
  </conditionalFormatting>
  <conditionalFormatting sqref="I52">
    <cfRule type="expression" dxfId="15" priority="23">
      <formula>MOD(ROW(),2)=1</formula>
    </cfRule>
  </conditionalFormatting>
  <conditionalFormatting sqref="F45">
    <cfRule type="expression" dxfId="14" priority="19">
      <formula>MOD(ROW(),2)=1</formula>
    </cfRule>
  </conditionalFormatting>
  <conditionalFormatting sqref="F47">
    <cfRule type="expression" dxfId="13" priority="18">
      <formula>MOD(ROW(),2)=1</formula>
    </cfRule>
  </conditionalFormatting>
  <conditionalFormatting sqref="F50">
    <cfRule type="expression" dxfId="12" priority="17">
      <formula>MOD(ROW(),2)=1</formula>
    </cfRule>
  </conditionalFormatting>
  <conditionalFormatting sqref="F37">
    <cfRule type="expression" dxfId="11" priority="13">
      <formula>MOD(ROW(),2)=1</formula>
    </cfRule>
  </conditionalFormatting>
  <conditionalFormatting sqref="E42:F42">
    <cfRule type="expression" dxfId="10" priority="12">
      <formula>MOD(ROW(),2)=1</formula>
    </cfRule>
  </conditionalFormatting>
  <conditionalFormatting sqref="E40:F40">
    <cfRule type="expression" dxfId="9" priority="11">
      <formula>MOD(ROW(),2)=1</formula>
    </cfRule>
  </conditionalFormatting>
  <conditionalFormatting sqref="E49:F49">
    <cfRule type="expression" dxfId="8" priority="10">
      <formula>MOD(ROW(),2)=1</formula>
    </cfRule>
  </conditionalFormatting>
  <conditionalFormatting sqref="B32 E32:V32">
    <cfRule type="expression" dxfId="7" priority="9">
      <formula>MOD(ROW(),2)=1</formula>
    </cfRule>
  </conditionalFormatting>
  <conditionalFormatting sqref="K36:V36">
    <cfRule type="expression" dxfId="6" priority="6">
      <formula>K$1=$H36</formula>
    </cfRule>
  </conditionalFormatting>
  <conditionalFormatting sqref="K36:V36 G36">
    <cfRule type="expression" dxfId="5" priority="7">
      <formula>MOD(ROW(),2)=1</formula>
    </cfRule>
  </conditionalFormatting>
  <conditionalFormatting sqref="B36 J36:V36">
    <cfRule type="expression" dxfId="4" priority="5">
      <formula>MOD(ROW(),2)=1</formula>
    </cfRule>
  </conditionalFormatting>
  <conditionalFormatting sqref="E36">
    <cfRule type="expression" dxfId="3" priority="4">
      <formula>MOD(ROW(),2)=1</formula>
    </cfRule>
  </conditionalFormatting>
  <conditionalFormatting sqref="I36">
    <cfRule type="expression" dxfId="2" priority="3">
      <formula>MOD(ROW(),2)=1</formula>
    </cfRule>
  </conditionalFormatting>
  <conditionalFormatting sqref="H36">
    <cfRule type="expression" dxfId="1" priority="2">
      <formula>MOD(ROW(),2)=1</formula>
    </cfRule>
  </conditionalFormatting>
  <conditionalFormatting sqref="F36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26</v>
      </c>
      <c r="B1">
        <v>10</v>
      </c>
      <c r="C1" t="s">
        <v>23</v>
      </c>
    </row>
    <row r="2" spans="1:4" x14ac:dyDescent="0.2">
      <c r="A2" t="s">
        <v>27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2018-09-06T13:25:15Z</dcterms:modified>
</cp:coreProperties>
</file>