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urva\Downloads\"/>
    </mc:Choice>
  </mc:AlternateContent>
  <xr:revisionPtr revIDLastSave="0" documentId="13_ncr:1_{27241295-0ED2-49EA-A86E-B01F11F1B9C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umber of Seeds Germinated" sheetId="1" r:id="rId1"/>
    <sheet name="Shoot Length" sheetId="2" r:id="rId2"/>
    <sheet name="Root Length" sheetId="3" r:id="rId3"/>
    <sheet name="ShootRoot 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4" l="1"/>
  <c r="J21" i="4"/>
  <c r="I21" i="4"/>
  <c r="H21" i="4"/>
  <c r="G21" i="4"/>
  <c r="F21" i="4"/>
  <c r="E21" i="4"/>
  <c r="D21" i="4"/>
  <c r="C21" i="4"/>
  <c r="B21" i="4"/>
  <c r="A21" i="4"/>
  <c r="K20" i="4"/>
  <c r="J20" i="4"/>
  <c r="I20" i="4"/>
  <c r="H20" i="4"/>
  <c r="G20" i="4"/>
  <c r="F20" i="4"/>
  <c r="E20" i="4"/>
  <c r="D20" i="4"/>
  <c r="C20" i="4"/>
  <c r="B20" i="4"/>
  <c r="A20" i="4"/>
  <c r="K19" i="4"/>
  <c r="J19" i="4"/>
  <c r="I19" i="4"/>
  <c r="H19" i="4"/>
  <c r="G19" i="4"/>
  <c r="F19" i="4"/>
  <c r="E19" i="4"/>
  <c r="D19" i="4"/>
  <c r="C19" i="4"/>
  <c r="B19" i="4"/>
  <c r="A19" i="4"/>
  <c r="K18" i="4"/>
  <c r="J18" i="4"/>
  <c r="H18" i="4"/>
  <c r="G18" i="4"/>
  <c r="F18" i="4"/>
  <c r="E18" i="4"/>
  <c r="D18" i="4"/>
  <c r="C18" i="4"/>
  <c r="B18" i="4"/>
  <c r="A18" i="4"/>
  <c r="K17" i="4"/>
  <c r="J17" i="4"/>
  <c r="H17" i="4"/>
  <c r="G17" i="4"/>
  <c r="F17" i="4"/>
  <c r="E17" i="4"/>
  <c r="D17" i="4"/>
  <c r="C17" i="4"/>
  <c r="B17" i="4"/>
  <c r="A17" i="4"/>
  <c r="K16" i="4"/>
  <c r="J16" i="4"/>
  <c r="H16" i="4"/>
  <c r="G16" i="4"/>
  <c r="F16" i="4"/>
  <c r="E16" i="4"/>
  <c r="D16" i="4"/>
  <c r="C16" i="4"/>
  <c r="B16" i="4"/>
  <c r="A16" i="4"/>
  <c r="K15" i="4"/>
  <c r="J15" i="4"/>
  <c r="H15" i="4"/>
  <c r="G15" i="4"/>
  <c r="F15" i="4"/>
  <c r="E15" i="4"/>
  <c r="D15" i="4"/>
  <c r="C15" i="4"/>
  <c r="B15" i="4"/>
  <c r="A15" i="4"/>
  <c r="K14" i="4"/>
  <c r="J14" i="4"/>
  <c r="H14" i="4"/>
  <c r="G14" i="4"/>
  <c r="F14" i="4"/>
  <c r="E14" i="4"/>
  <c r="D14" i="4"/>
  <c r="C14" i="4"/>
  <c r="B14" i="4"/>
  <c r="A14" i="4"/>
  <c r="K13" i="4"/>
  <c r="J13" i="4"/>
  <c r="H13" i="4"/>
  <c r="G13" i="4"/>
  <c r="F13" i="4"/>
  <c r="E13" i="4"/>
  <c r="D13" i="4"/>
  <c r="C13" i="4"/>
  <c r="B13" i="4"/>
  <c r="A13" i="4"/>
  <c r="K12" i="4"/>
  <c r="J12" i="4"/>
  <c r="H12" i="4"/>
  <c r="G12" i="4"/>
  <c r="F12" i="4"/>
  <c r="E12" i="4"/>
  <c r="D12" i="4"/>
  <c r="C12" i="4"/>
  <c r="B12" i="4"/>
  <c r="A12" i="4"/>
  <c r="K11" i="4"/>
  <c r="J11" i="4"/>
  <c r="H11" i="4"/>
  <c r="G11" i="4"/>
  <c r="F11" i="4"/>
  <c r="E11" i="4"/>
  <c r="D11" i="4"/>
  <c r="C11" i="4"/>
  <c r="B11" i="4"/>
  <c r="A11" i="4"/>
  <c r="K10" i="4"/>
  <c r="J10" i="4"/>
  <c r="H10" i="4"/>
  <c r="G10" i="4"/>
  <c r="F10" i="4"/>
  <c r="E10" i="4"/>
  <c r="D10" i="4"/>
  <c r="C10" i="4"/>
  <c r="B10" i="4"/>
  <c r="A10" i="4"/>
  <c r="K9" i="4"/>
  <c r="J9" i="4"/>
  <c r="H9" i="4"/>
  <c r="G9" i="4"/>
  <c r="F9" i="4"/>
  <c r="E9" i="4"/>
  <c r="D9" i="4"/>
  <c r="C9" i="4"/>
  <c r="B9" i="4"/>
  <c r="A9" i="4"/>
  <c r="K8" i="4"/>
  <c r="J8" i="4"/>
  <c r="H8" i="4"/>
  <c r="G8" i="4"/>
  <c r="F8" i="4"/>
  <c r="E8" i="4"/>
  <c r="D8" i="4"/>
  <c r="C8" i="4"/>
  <c r="B8" i="4"/>
  <c r="A8" i="4"/>
  <c r="K7" i="4"/>
  <c r="J7" i="4"/>
  <c r="H7" i="4"/>
  <c r="G7" i="4"/>
  <c r="F7" i="4"/>
  <c r="E7" i="4"/>
  <c r="D7" i="4"/>
  <c r="C7" i="4"/>
  <c r="B7" i="4"/>
  <c r="A7" i="4"/>
  <c r="K6" i="4"/>
  <c r="J6" i="4"/>
  <c r="H6" i="4"/>
  <c r="G6" i="4"/>
  <c r="F6" i="4"/>
  <c r="E6" i="4"/>
  <c r="D6" i="4"/>
  <c r="C6" i="4"/>
  <c r="B6" i="4"/>
  <c r="A6" i="4"/>
  <c r="K5" i="4"/>
  <c r="J5" i="4"/>
  <c r="H5" i="4"/>
  <c r="G5" i="4"/>
  <c r="F5" i="4"/>
  <c r="E5" i="4"/>
  <c r="D5" i="4"/>
  <c r="C5" i="4"/>
  <c r="B5" i="4"/>
  <c r="A5" i="4"/>
  <c r="K4" i="4"/>
  <c r="J4" i="4"/>
  <c r="H4" i="4"/>
  <c r="G4" i="4"/>
  <c r="F4" i="4"/>
  <c r="E4" i="4"/>
  <c r="D4" i="4"/>
  <c r="C4" i="4"/>
  <c r="B4" i="4"/>
  <c r="A4" i="4"/>
  <c r="K3" i="4"/>
  <c r="J3" i="4"/>
  <c r="H3" i="4"/>
  <c r="G3" i="4"/>
  <c r="F3" i="4"/>
  <c r="E3" i="4"/>
  <c r="D3" i="4"/>
  <c r="C3" i="4"/>
  <c r="B3" i="4"/>
  <c r="A3" i="4"/>
  <c r="K2" i="4"/>
  <c r="J2" i="4"/>
  <c r="H2" i="4"/>
  <c r="G2" i="4"/>
  <c r="F2" i="4"/>
  <c r="E2" i="4"/>
  <c r="D2" i="4"/>
  <c r="C2" i="4"/>
  <c r="B2" i="4"/>
  <c r="A2" i="4"/>
  <c r="L4" i="1"/>
  <c r="K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<sst xmlns="http://schemas.openxmlformats.org/spreadsheetml/2006/main" count="50" uniqueCount="15">
  <si>
    <t>Control</t>
  </si>
  <si>
    <t>GA</t>
  </si>
  <si>
    <t>ABA</t>
  </si>
  <si>
    <t>M Control</t>
  </si>
  <si>
    <t>M1</t>
  </si>
  <si>
    <t>M2</t>
  </si>
  <si>
    <t>GA + M</t>
  </si>
  <si>
    <t>ABA + M</t>
  </si>
  <si>
    <t xml:space="preserve">
</t>
  </si>
  <si>
    <t>Germinated</t>
  </si>
  <si>
    <t>Total</t>
  </si>
  <si>
    <t>Percentage</t>
  </si>
  <si>
    <t>GA + ABA</t>
  </si>
  <si>
    <t>GA (high conc.)</t>
  </si>
  <si>
    <t>GA + ABA +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</si>
</sst>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Roboto"/>
    </font>
    <font>
      <sz val="11"/>
      <color rgb="FF000000"/>
      <name val="Arial"/>
    </font>
    <font>
      <sz val="9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164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0" fontId="4" fillId="0" borderId="1" xfId="0" applyFont="1" applyBorder="1" applyAlignment="1"/>
    <xf numFmtId="164" fontId="2" fillId="0" borderId="1" xfId="0" applyNumberFormat="1" applyFont="1" applyBorder="1"/>
    <xf numFmtId="2" fontId="5" fillId="0" borderId="1" xfId="0" applyNumberFormat="1" applyFont="1" applyBorder="1"/>
    <xf numFmtId="2" fontId="5" fillId="0" borderId="1" xfId="0" applyNumberFormat="1" applyFont="1" applyBorder="1" applyAlignment="1"/>
    <xf numFmtId="2" fontId="6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D16" sqref="D16"/>
    </sheetView>
  </sheetViews>
  <sheetFormatPr defaultColWidth="14.44140625" defaultRowHeight="15.75" customHeight="1"/>
  <cols>
    <col min="6" max="6" width="16.5546875" customWidth="1"/>
    <col min="12" max="12" width="15.33203125" customWidth="1"/>
  </cols>
  <sheetData>
    <row r="1" spans="1:27">
      <c r="A1" s="2"/>
      <c r="B1" s="1" t="s">
        <v>0</v>
      </c>
      <c r="C1" s="1" t="s">
        <v>1</v>
      </c>
      <c r="D1" s="1" t="s">
        <v>2</v>
      </c>
      <c r="E1" s="1" t="s">
        <v>12</v>
      </c>
      <c r="F1" s="1" t="s">
        <v>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14</v>
      </c>
      <c r="M1" s="5" t="s">
        <v>8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9</v>
      </c>
      <c r="B2" s="8">
        <v>19</v>
      </c>
      <c r="C2" s="8">
        <v>16</v>
      </c>
      <c r="D2" s="8">
        <v>17</v>
      </c>
      <c r="E2" s="8">
        <v>18</v>
      </c>
      <c r="F2" s="8">
        <v>18</v>
      </c>
      <c r="G2" s="8">
        <v>18</v>
      </c>
      <c r="H2" s="8">
        <v>20</v>
      </c>
      <c r="I2" s="8">
        <v>20</v>
      </c>
      <c r="J2" s="7">
        <v>17</v>
      </c>
      <c r="K2" s="8">
        <v>16</v>
      </c>
      <c r="L2" s="8">
        <v>18</v>
      </c>
    </row>
    <row r="3" spans="1:27">
      <c r="A3" s="1" t="s">
        <v>10</v>
      </c>
      <c r="B3" s="8">
        <v>20</v>
      </c>
      <c r="C3" s="8">
        <v>20</v>
      </c>
      <c r="D3" s="8">
        <v>20</v>
      </c>
      <c r="E3" s="8">
        <v>20</v>
      </c>
      <c r="F3" s="8">
        <v>20</v>
      </c>
      <c r="G3" s="8">
        <v>20</v>
      </c>
      <c r="H3" s="8">
        <v>20</v>
      </c>
      <c r="I3" s="8">
        <v>20</v>
      </c>
      <c r="J3" s="7">
        <v>17</v>
      </c>
      <c r="K3" s="8">
        <v>20</v>
      </c>
      <c r="L3" s="8">
        <v>20</v>
      </c>
    </row>
    <row r="4" spans="1:27">
      <c r="A4" s="1" t="s">
        <v>11</v>
      </c>
      <c r="B4" s="9">
        <f t="shared" ref="B4:I4" si="0">(B2/B3)*100</f>
        <v>95</v>
      </c>
      <c r="C4" s="9">
        <f t="shared" si="0"/>
        <v>80</v>
      </c>
      <c r="D4" s="9">
        <f t="shared" si="0"/>
        <v>85</v>
      </c>
      <c r="E4" s="9">
        <f t="shared" si="0"/>
        <v>90</v>
      </c>
      <c r="F4" s="9">
        <f t="shared" si="0"/>
        <v>90</v>
      </c>
      <c r="G4" s="9">
        <f t="shared" si="0"/>
        <v>90</v>
      </c>
      <c r="H4" s="9">
        <f t="shared" si="0"/>
        <v>100</v>
      </c>
      <c r="I4" s="9">
        <f t="shared" si="0"/>
        <v>100</v>
      </c>
      <c r="J4" s="7">
        <v>17</v>
      </c>
      <c r="K4" s="9">
        <f t="shared" ref="K4:L4" si="1">(K2/K3)*100</f>
        <v>80</v>
      </c>
      <c r="L4" s="9">
        <f t="shared" si="1"/>
        <v>90</v>
      </c>
    </row>
    <row r="5" spans="1:27">
      <c r="A5" s="5"/>
      <c r="F5" s="10" t="s">
        <v>8</v>
      </c>
    </row>
    <row r="6" spans="1:27">
      <c r="A6" s="6"/>
    </row>
    <row r="7" spans="1:27">
      <c r="A7" s="6"/>
    </row>
    <row r="8" spans="1:27">
      <c r="A8" s="6"/>
    </row>
    <row r="9" spans="1:27">
      <c r="A9" s="6"/>
    </row>
    <row r="10" spans="1:27">
      <c r="A10" s="6"/>
    </row>
    <row r="11" spans="1:27">
      <c r="A11" s="6"/>
    </row>
    <row r="12" spans="1:27">
      <c r="A12" s="6"/>
    </row>
    <row r="13" spans="1:27">
      <c r="A13" s="6"/>
    </row>
    <row r="14" spans="1:27">
      <c r="A14" s="6"/>
    </row>
    <row r="15" spans="1:27">
      <c r="A15" s="6"/>
    </row>
    <row r="16" spans="1:27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1"/>
  <sheetViews>
    <sheetView workbookViewId="0">
      <selection sqref="A1:K1"/>
    </sheetView>
  </sheetViews>
  <sheetFormatPr defaultColWidth="14.44140625" defaultRowHeight="15.75" customHeight="1"/>
  <cols>
    <col min="5" max="5" width="16.332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  <c r="L1" s="3"/>
    </row>
    <row r="2" spans="1:12">
      <c r="A2" s="4">
        <v>15.4</v>
      </c>
      <c r="B2" s="4">
        <v>2.5</v>
      </c>
      <c r="C2" s="4">
        <v>9.9</v>
      </c>
      <c r="D2" s="4">
        <v>6.8</v>
      </c>
      <c r="E2" s="4">
        <v>15</v>
      </c>
      <c r="F2" s="4">
        <v>18.2</v>
      </c>
      <c r="G2" s="4">
        <v>1.7</v>
      </c>
      <c r="H2" s="4">
        <v>8.6999999999999993</v>
      </c>
      <c r="I2" s="7">
        <v>15</v>
      </c>
      <c r="J2" s="4">
        <v>14.4</v>
      </c>
      <c r="K2" s="4">
        <v>19</v>
      </c>
    </row>
    <row r="3" spans="1:12">
      <c r="A3" s="4">
        <v>14</v>
      </c>
      <c r="B3" s="4">
        <v>7.6</v>
      </c>
      <c r="C3" s="4">
        <v>9.9</v>
      </c>
      <c r="D3" s="4">
        <v>6.6</v>
      </c>
      <c r="E3" s="4">
        <v>16.5</v>
      </c>
      <c r="F3" s="4">
        <v>14.5</v>
      </c>
      <c r="G3" s="4">
        <v>8.1</v>
      </c>
      <c r="H3" s="4">
        <v>13.4</v>
      </c>
      <c r="I3" s="7">
        <v>19.100000000000001</v>
      </c>
      <c r="J3" s="4">
        <v>13.2</v>
      </c>
      <c r="K3" s="4">
        <v>12.4</v>
      </c>
      <c r="L3" s="10" t="s">
        <v>8</v>
      </c>
    </row>
    <row r="4" spans="1:12">
      <c r="A4" s="4">
        <v>17.5</v>
      </c>
      <c r="B4" s="4">
        <v>10.5</v>
      </c>
      <c r="C4" s="4">
        <v>2</v>
      </c>
      <c r="D4" s="4">
        <v>11.3</v>
      </c>
      <c r="E4" s="4">
        <v>9.3000000000000007</v>
      </c>
      <c r="F4" s="4">
        <v>17.5</v>
      </c>
      <c r="G4" s="4">
        <v>1.8</v>
      </c>
      <c r="H4" s="4">
        <v>7.5</v>
      </c>
      <c r="I4" s="7">
        <v>17</v>
      </c>
      <c r="J4" s="4">
        <v>12.3</v>
      </c>
      <c r="K4" s="4">
        <v>9.8000000000000007</v>
      </c>
    </row>
    <row r="5" spans="1:12">
      <c r="A5" s="4">
        <v>13.7</v>
      </c>
      <c r="B5" s="4">
        <v>16.899999999999999</v>
      </c>
      <c r="C5" s="4">
        <v>8.8000000000000007</v>
      </c>
      <c r="D5" s="4">
        <v>6.7</v>
      </c>
      <c r="E5" s="4">
        <v>14.9</v>
      </c>
      <c r="F5" s="4">
        <v>14</v>
      </c>
      <c r="G5" s="4">
        <v>10</v>
      </c>
      <c r="H5" s="4">
        <v>10</v>
      </c>
      <c r="I5" s="7">
        <v>14.2</v>
      </c>
      <c r="J5" s="4">
        <v>9.1999999999999993</v>
      </c>
      <c r="K5" s="4">
        <v>17.8</v>
      </c>
    </row>
    <row r="6" spans="1:12">
      <c r="A6" s="4">
        <v>15.9</v>
      </c>
      <c r="B6" s="4">
        <v>16.100000000000001</v>
      </c>
      <c r="C6" s="4">
        <v>9.8000000000000007</v>
      </c>
      <c r="D6" s="4">
        <v>8.6999999999999993</v>
      </c>
      <c r="E6" s="4">
        <v>19.100000000000001</v>
      </c>
      <c r="F6" s="4">
        <v>12</v>
      </c>
      <c r="G6" s="4">
        <v>3.8</v>
      </c>
      <c r="H6" s="4">
        <v>14.1</v>
      </c>
      <c r="I6" s="7">
        <v>16</v>
      </c>
      <c r="J6" s="4">
        <v>15.6</v>
      </c>
      <c r="K6" s="4">
        <v>7</v>
      </c>
    </row>
    <row r="7" spans="1:12">
      <c r="A7" s="4">
        <v>13.5</v>
      </c>
      <c r="B7" s="4">
        <v>16.5</v>
      </c>
      <c r="C7" s="4">
        <v>10.8</v>
      </c>
      <c r="D7" s="4">
        <v>9.3000000000000007</v>
      </c>
      <c r="E7" s="4">
        <v>9.5</v>
      </c>
      <c r="F7" s="4">
        <v>18</v>
      </c>
      <c r="G7" s="4">
        <v>14.8</v>
      </c>
      <c r="H7" s="4">
        <v>14.1</v>
      </c>
      <c r="I7" s="7">
        <v>12.3</v>
      </c>
      <c r="J7" s="4">
        <v>16.5</v>
      </c>
      <c r="K7" s="4">
        <v>14.2</v>
      </c>
    </row>
    <row r="8" spans="1:12">
      <c r="A8" s="4">
        <v>15.3</v>
      </c>
      <c r="B8" s="4">
        <v>13.7</v>
      </c>
      <c r="C8" s="4">
        <v>8.5</v>
      </c>
      <c r="D8" s="4">
        <v>3.5</v>
      </c>
      <c r="E8" s="4">
        <v>17.399999999999999</v>
      </c>
      <c r="F8" s="4">
        <v>9</v>
      </c>
      <c r="G8" s="4">
        <v>14</v>
      </c>
      <c r="H8" s="4">
        <v>12.8</v>
      </c>
      <c r="I8" s="7">
        <v>18.5</v>
      </c>
      <c r="J8" s="4">
        <v>14.7</v>
      </c>
      <c r="K8" s="4">
        <v>17.5</v>
      </c>
    </row>
    <row r="9" spans="1:12">
      <c r="A9" s="4">
        <v>11.6</v>
      </c>
      <c r="B9" s="4">
        <v>13.1</v>
      </c>
      <c r="C9" s="4">
        <v>7.1</v>
      </c>
      <c r="D9" s="4">
        <v>8.6999999999999993</v>
      </c>
      <c r="E9" s="4">
        <v>15.8</v>
      </c>
      <c r="F9" s="4">
        <v>13</v>
      </c>
      <c r="G9" s="4">
        <v>5.8</v>
      </c>
      <c r="H9" s="4">
        <v>14.2</v>
      </c>
      <c r="I9" s="7">
        <v>17</v>
      </c>
      <c r="J9" s="4">
        <v>14.8</v>
      </c>
      <c r="K9" s="4">
        <v>14.5</v>
      </c>
    </row>
    <row r="10" spans="1:12">
      <c r="A10" s="4">
        <v>16.399999999999999</v>
      </c>
      <c r="B10" s="4">
        <v>16.2</v>
      </c>
      <c r="C10" s="4">
        <v>4.0999999999999996</v>
      </c>
      <c r="D10" s="4">
        <v>11.5</v>
      </c>
      <c r="E10" s="4">
        <v>14.5</v>
      </c>
      <c r="F10" s="4">
        <v>8.4</v>
      </c>
      <c r="G10" s="4">
        <v>14.5</v>
      </c>
      <c r="H10" s="4">
        <v>10.4</v>
      </c>
      <c r="I10" s="7">
        <v>17.399999999999999</v>
      </c>
      <c r="J10" s="4">
        <v>7.6</v>
      </c>
      <c r="K10" s="4">
        <v>14.7</v>
      </c>
    </row>
    <row r="11" spans="1:12">
      <c r="A11" s="4">
        <v>13.7</v>
      </c>
      <c r="B11" s="4">
        <v>17.7</v>
      </c>
      <c r="C11" s="4">
        <v>7.2</v>
      </c>
      <c r="D11" s="4">
        <v>6</v>
      </c>
      <c r="E11" s="4">
        <v>13.4</v>
      </c>
      <c r="F11" s="4">
        <v>6.3</v>
      </c>
      <c r="G11" s="4">
        <v>3.3</v>
      </c>
      <c r="H11" s="10">
        <v>7.8</v>
      </c>
      <c r="I11" s="7">
        <v>11.2</v>
      </c>
      <c r="J11" s="4">
        <v>14.3</v>
      </c>
      <c r="K11" s="4">
        <v>12.8</v>
      </c>
    </row>
    <row r="12" spans="1:12">
      <c r="A12" s="4">
        <v>10.6</v>
      </c>
      <c r="B12" s="4">
        <v>10.9</v>
      </c>
      <c r="C12" s="4">
        <v>1.1000000000000001</v>
      </c>
      <c r="D12" s="4">
        <v>8.3000000000000007</v>
      </c>
      <c r="E12" s="4">
        <v>8.1999999999999993</v>
      </c>
      <c r="F12" s="4">
        <v>5</v>
      </c>
      <c r="G12" s="4">
        <v>14.2</v>
      </c>
      <c r="H12" s="4">
        <v>11.8</v>
      </c>
      <c r="I12" s="7">
        <v>19.5</v>
      </c>
      <c r="J12" s="4">
        <v>6.2</v>
      </c>
      <c r="K12" s="4">
        <v>15.9</v>
      </c>
    </row>
    <row r="13" spans="1:12">
      <c r="A13" s="4">
        <v>0.8</v>
      </c>
      <c r="B13" s="4">
        <v>17.3</v>
      </c>
      <c r="C13" s="4">
        <v>2.5</v>
      </c>
      <c r="D13" s="4">
        <v>5.8</v>
      </c>
      <c r="E13" s="4">
        <v>12.8</v>
      </c>
      <c r="F13" s="4">
        <v>3.8</v>
      </c>
      <c r="G13" s="4">
        <v>10.4</v>
      </c>
      <c r="H13" s="4">
        <v>10.7</v>
      </c>
      <c r="I13" s="7">
        <v>15.2</v>
      </c>
      <c r="J13" s="4">
        <v>2.2999999999999998</v>
      </c>
      <c r="K13" s="4">
        <v>11.5</v>
      </c>
    </row>
    <row r="14" spans="1:12">
      <c r="A14" s="4">
        <v>2.4</v>
      </c>
      <c r="B14" s="4">
        <v>8.9</v>
      </c>
      <c r="C14" s="4">
        <v>2</v>
      </c>
      <c r="D14" s="4">
        <v>7.8</v>
      </c>
      <c r="E14" s="4">
        <v>17.5</v>
      </c>
      <c r="F14" s="4">
        <v>3</v>
      </c>
      <c r="G14" s="4">
        <v>13.6</v>
      </c>
      <c r="H14" s="4">
        <v>9.4</v>
      </c>
      <c r="I14" s="7">
        <v>7.3</v>
      </c>
      <c r="J14" s="4">
        <v>1.7</v>
      </c>
      <c r="K14" s="4">
        <v>6.2</v>
      </c>
    </row>
    <row r="15" spans="1:12">
      <c r="A15" s="4">
        <v>4.5</v>
      </c>
      <c r="B15" s="4">
        <v>14.5</v>
      </c>
      <c r="C15" s="4">
        <v>1.5</v>
      </c>
      <c r="D15" s="4">
        <v>2.5</v>
      </c>
      <c r="E15" s="4">
        <v>13.4</v>
      </c>
      <c r="F15" s="4">
        <v>3.5</v>
      </c>
      <c r="G15" s="4">
        <v>15.7</v>
      </c>
      <c r="H15" s="4">
        <v>5.0999999999999996</v>
      </c>
      <c r="I15" s="7">
        <v>4.4000000000000004</v>
      </c>
      <c r="J15" s="4">
        <v>1.7</v>
      </c>
      <c r="K15" s="4">
        <v>10.6</v>
      </c>
    </row>
    <row r="16" spans="1:12">
      <c r="A16" s="4">
        <v>3.6</v>
      </c>
      <c r="B16" s="4">
        <v>11.4</v>
      </c>
      <c r="C16" s="4">
        <v>4.9000000000000004</v>
      </c>
      <c r="D16" s="4">
        <v>5.5</v>
      </c>
      <c r="E16" s="4">
        <v>12</v>
      </c>
      <c r="F16" s="4">
        <v>2.8</v>
      </c>
      <c r="G16" s="4">
        <v>11.4</v>
      </c>
      <c r="H16" s="4">
        <v>7.7</v>
      </c>
      <c r="I16" s="7">
        <v>5.8</v>
      </c>
      <c r="J16" s="4">
        <v>2</v>
      </c>
      <c r="K16" s="4">
        <v>19.100000000000001</v>
      </c>
    </row>
    <row r="17" spans="1:11">
      <c r="A17" s="4">
        <v>1.5</v>
      </c>
      <c r="B17" s="4">
        <v>5</v>
      </c>
      <c r="C17" s="4">
        <v>11</v>
      </c>
      <c r="D17" s="4">
        <v>2.2000000000000002</v>
      </c>
      <c r="E17" s="4">
        <v>8.4</v>
      </c>
      <c r="F17" s="4">
        <v>2</v>
      </c>
      <c r="G17" s="4">
        <v>6.2</v>
      </c>
      <c r="H17" s="4">
        <v>12.2</v>
      </c>
      <c r="I17" s="7">
        <v>2</v>
      </c>
      <c r="J17" s="4">
        <v>1.5</v>
      </c>
      <c r="K17" s="4">
        <v>14.8</v>
      </c>
    </row>
    <row r="18" spans="1:11">
      <c r="A18" s="4">
        <v>2</v>
      </c>
      <c r="B18" s="12"/>
      <c r="C18" s="4">
        <v>2.2999999999999998</v>
      </c>
      <c r="D18" s="4">
        <v>1.6</v>
      </c>
      <c r="E18" s="4">
        <v>4.5999999999999996</v>
      </c>
      <c r="F18" s="4">
        <v>2</v>
      </c>
      <c r="G18" s="4">
        <v>3.8</v>
      </c>
      <c r="H18" s="4">
        <v>4.8</v>
      </c>
      <c r="I18" s="7">
        <v>1</v>
      </c>
      <c r="J18" s="12"/>
      <c r="K18" s="4">
        <v>1.4</v>
      </c>
    </row>
    <row r="19" spans="1:11">
      <c r="A19" s="4">
        <v>1.7</v>
      </c>
      <c r="B19" s="12"/>
      <c r="C19" s="12"/>
      <c r="D19" s="4">
        <v>1.3</v>
      </c>
      <c r="E19" s="4">
        <v>15</v>
      </c>
      <c r="F19" s="4">
        <v>0.4</v>
      </c>
      <c r="G19" s="4">
        <v>14.1</v>
      </c>
      <c r="H19" s="4">
        <v>1.9</v>
      </c>
      <c r="I19" s="12"/>
      <c r="J19" s="12"/>
      <c r="K19" s="4">
        <v>15.6</v>
      </c>
    </row>
    <row r="20" spans="1:11">
      <c r="A20" s="4">
        <v>2</v>
      </c>
      <c r="B20" s="12"/>
      <c r="C20" s="12"/>
      <c r="D20" s="12"/>
      <c r="E20" s="12"/>
      <c r="F20" s="12"/>
      <c r="G20" s="4">
        <v>14.3</v>
      </c>
      <c r="H20" s="4">
        <v>3.1</v>
      </c>
      <c r="I20" s="12"/>
      <c r="J20" s="12"/>
      <c r="K20" s="12"/>
    </row>
    <row r="21" spans="1:11">
      <c r="A21" s="9"/>
      <c r="B21" s="9"/>
      <c r="C21" s="9"/>
      <c r="D21" s="9"/>
      <c r="E21" s="9"/>
      <c r="F21" s="9"/>
      <c r="G21" s="8">
        <v>5.7</v>
      </c>
      <c r="H21" s="4">
        <v>2.2999999999999998</v>
      </c>
      <c r="I21" s="9"/>
      <c r="J21" s="9"/>
      <c r="K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1"/>
  <sheetViews>
    <sheetView workbookViewId="0">
      <selection sqref="A1:K1"/>
    </sheetView>
  </sheetViews>
  <sheetFormatPr defaultColWidth="14.44140625" defaultRowHeight="15.75" customHeight="1"/>
  <cols>
    <col min="5" max="5" width="16.44140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  <c r="L1" s="3"/>
    </row>
    <row r="2" spans="1:12">
      <c r="A2" s="4">
        <v>2.7</v>
      </c>
      <c r="B2" s="4">
        <v>2.2999999999999998</v>
      </c>
      <c r="C2" s="4">
        <v>4</v>
      </c>
      <c r="D2" s="4">
        <v>1.4</v>
      </c>
      <c r="E2" s="4">
        <v>2.9</v>
      </c>
      <c r="F2" s="4">
        <v>0.4</v>
      </c>
      <c r="G2" s="4">
        <v>1.1000000000000001</v>
      </c>
      <c r="H2" s="4">
        <v>2.2999999999999998</v>
      </c>
      <c r="I2" s="7">
        <v>2</v>
      </c>
      <c r="J2" s="4">
        <v>3.8</v>
      </c>
      <c r="K2" s="4">
        <v>4.2</v>
      </c>
    </row>
    <row r="3" spans="1:12">
      <c r="A3" s="4">
        <v>4</v>
      </c>
      <c r="B3" s="4">
        <v>2.7</v>
      </c>
      <c r="C3" s="4">
        <v>6.4</v>
      </c>
      <c r="D3" s="4">
        <v>1.3</v>
      </c>
      <c r="E3" s="4">
        <v>2</v>
      </c>
      <c r="F3" s="4">
        <v>3.5</v>
      </c>
      <c r="G3" s="4">
        <v>5.2</v>
      </c>
      <c r="H3" s="4">
        <v>3.2</v>
      </c>
      <c r="I3" s="7">
        <v>3.5</v>
      </c>
      <c r="J3" s="4">
        <v>5.7</v>
      </c>
      <c r="K3" s="4">
        <v>2.5</v>
      </c>
    </row>
    <row r="4" spans="1:12">
      <c r="A4" s="4">
        <v>4.7</v>
      </c>
      <c r="B4" s="4">
        <v>3.4</v>
      </c>
      <c r="C4" s="4">
        <v>5.2</v>
      </c>
      <c r="D4" s="4">
        <v>2.5</v>
      </c>
      <c r="E4" s="4">
        <v>2.8</v>
      </c>
      <c r="F4" s="4">
        <v>4</v>
      </c>
      <c r="G4" s="4">
        <v>1.5</v>
      </c>
      <c r="H4" s="4">
        <v>3.8</v>
      </c>
      <c r="I4" s="7">
        <v>2.2999999999999998</v>
      </c>
      <c r="J4" s="4">
        <v>3.4</v>
      </c>
      <c r="K4" s="4">
        <v>3.6</v>
      </c>
    </row>
    <row r="5" spans="1:12">
      <c r="A5" s="4">
        <v>2.1</v>
      </c>
      <c r="B5" s="4">
        <v>2.5</v>
      </c>
      <c r="C5" s="4">
        <v>4.8</v>
      </c>
      <c r="D5" s="4">
        <v>2.7</v>
      </c>
      <c r="E5" s="4">
        <v>4.3</v>
      </c>
      <c r="F5" s="4">
        <v>2</v>
      </c>
      <c r="G5" s="4">
        <v>2.7</v>
      </c>
      <c r="H5" s="4">
        <v>4.5999999999999996</v>
      </c>
      <c r="I5" s="7">
        <v>3</v>
      </c>
      <c r="J5" s="4">
        <v>3.2</v>
      </c>
      <c r="K5" s="4">
        <v>3.6</v>
      </c>
    </row>
    <row r="6" spans="1:12">
      <c r="A6" s="4">
        <v>2.4</v>
      </c>
      <c r="B6" s="4">
        <v>4.2</v>
      </c>
      <c r="C6" s="4">
        <v>2.9</v>
      </c>
      <c r="D6" s="4">
        <v>0.7</v>
      </c>
      <c r="E6" s="4">
        <v>6.1</v>
      </c>
      <c r="F6" s="4">
        <v>1.5</v>
      </c>
      <c r="G6" s="4">
        <v>1.2</v>
      </c>
      <c r="H6" s="4">
        <v>5.2</v>
      </c>
      <c r="I6" s="7">
        <v>2.5</v>
      </c>
      <c r="J6" s="4">
        <v>3.2</v>
      </c>
      <c r="K6" s="4">
        <v>1.7</v>
      </c>
    </row>
    <row r="7" spans="1:12">
      <c r="A7" s="4">
        <v>3.7</v>
      </c>
      <c r="B7" s="4">
        <v>2</v>
      </c>
      <c r="C7" s="4">
        <v>5.9</v>
      </c>
      <c r="D7" s="4">
        <v>2.2999999999999998</v>
      </c>
      <c r="E7" s="4">
        <v>3.5</v>
      </c>
      <c r="F7" s="4">
        <v>0.6</v>
      </c>
      <c r="G7" s="4">
        <v>3.6</v>
      </c>
      <c r="H7" s="4">
        <v>4.5</v>
      </c>
      <c r="I7" s="7">
        <v>2</v>
      </c>
      <c r="J7" s="4">
        <v>4</v>
      </c>
      <c r="K7" s="4">
        <v>2.4</v>
      </c>
    </row>
    <row r="8" spans="1:12">
      <c r="A8" s="4">
        <v>4.8</v>
      </c>
      <c r="B8" s="4">
        <v>3.4</v>
      </c>
      <c r="C8" s="4">
        <v>5.3</v>
      </c>
      <c r="D8" s="4">
        <v>2</v>
      </c>
      <c r="E8" s="4">
        <v>4.2</v>
      </c>
      <c r="F8" s="4">
        <v>1.8</v>
      </c>
      <c r="G8" s="4">
        <v>3.5</v>
      </c>
      <c r="H8" s="4">
        <v>5.2</v>
      </c>
      <c r="I8" s="7">
        <v>2.5</v>
      </c>
      <c r="J8" s="4">
        <v>4.7</v>
      </c>
      <c r="K8" s="4">
        <v>3.5</v>
      </c>
    </row>
    <row r="9" spans="1:12">
      <c r="A9" s="4">
        <v>2.5</v>
      </c>
      <c r="B9" s="4">
        <v>3.3</v>
      </c>
      <c r="C9" s="4">
        <v>2</v>
      </c>
      <c r="D9" s="4">
        <v>3.3</v>
      </c>
      <c r="E9" s="4">
        <v>4.2</v>
      </c>
      <c r="F9" s="4">
        <v>3.8</v>
      </c>
      <c r="G9" s="4">
        <v>2.4</v>
      </c>
      <c r="H9" s="4">
        <v>5.9</v>
      </c>
      <c r="I9" s="11">
        <v>3.4</v>
      </c>
      <c r="J9" s="4">
        <v>4.8</v>
      </c>
      <c r="K9" s="4">
        <v>3.8</v>
      </c>
    </row>
    <row r="10" spans="1:12">
      <c r="A10" s="4">
        <v>4.4000000000000004</v>
      </c>
      <c r="B10" s="4">
        <v>2.8</v>
      </c>
      <c r="C10" s="4">
        <v>3</v>
      </c>
      <c r="D10" s="4">
        <v>2.9</v>
      </c>
      <c r="E10" s="4">
        <v>4.7</v>
      </c>
      <c r="F10" s="4">
        <v>1.7</v>
      </c>
      <c r="G10" s="4">
        <v>5.0999999999999996</v>
      </c>
      <c r="H10" s="4">
        <v>3.7</v>
      </c>
      <c r="I10" s="7">
        <v>3.5</v>
      </c>
      <c r="J10" s="4">
        <v>5.8</v>
      </c>
      <c r="K10" s="4">
        <v>2.2000000000000002</v>
      </c>
    </row>
    <row r="11" spans="1:12">
      <c r="A11" s="4">
        <v>2.4</v>
      </c>
      <c r="B11" s="4">
        <v>1.5</v>
      </c>
      <c r="C11" s="4">
        <v>2.5</v>
      </c>
      <c r="D11" s="4">
        <v>2.2000000000000002</v>
      </c>
      <c r="E11" s="4">
        <v>5</v>
      </c>
      <c r="F11" s="4">
        <v>1.5</v>
      </c>
      <c r="G11" s="4">
        <v>2.1</v>
      </c>
      <c r="H11" s="4">
        <v>3.6</v>
      </c>
      <c r="I11" s="7">
        <v>2.2999999999999998</v>
      </c>
      <c r="J11" s="4">
        <v>2.7</v>
      </c>
      <c r="K11" s="4">
        <v>3.1</v>
      </c>
    </row>
    <row r="12" spans="1:12">
      <c r="A12" s="4">
        <v>2.1</v>
      </c>
      <c r="B12" s="4">
        <v>2.2999999999999998</v>
      </c>
      <c r="C12" s="4">
        <v>4.7</v>
      </c>
      <c r="D12" s="4">
        <v>2.9</v>
      </c>
      <c r="E12" s="4">
        <v>1.3</v>
      </c>
      <c r="F12" s="4">
        <v>1.5</v>
      </c>
      <c r="G12" s="4">
        <v>3.7</v>
      </c>
      <c r="H12" s="4">
        <v>4.4000000000000004</v>
      </c>
      <c r="I12" s="7">
        <v>2</v>
      </c>
      <c r="J12" s="4">
        <v>2.2999999999999998</v>
      </c>
      <c r="K12" s="4">
        <v>4.2</v>
      </c>
    </row>
    <row r="13" spans="1:12">
      <c r="A13" s="4">
        <v>2.1</v>
      </c>
      <c r="B13" s="4">
        <v>2</v>
      </c>
      <c r="C13" s="4">
        <v>3.5</v>
      </c>
      <c r="D13" s="4">
        <v>4.2</v>
      </c>
      <c r="E13" s="4">
        <v>4.4000000000000004</v>
      </c>
      <c r="F13" s="4">
        <v>1.5</v>
      </c>
      <c r="G13" s="4">
        <v>3.5</v>
      </c>
      <c r="H13" s="4">
        <v>5.7</v>
      </c>
      <c r="I13" s="7">
        <v>2.2000000000000002</v>
      </c>
      <c r="J13" s="4">
        <v>3.2</v>
      </c>
      <c r="K13" s="4">
        <v>2.7</v>
      </c>
    </row>
    <row r="14" spans="1:12">
      <c r="A14" s="4">
        <v>2.1</v>
      </c>
      <c r="B14" s="4">
        <v>2.4</v>
      </c>
      <c r="C14" s="4">
        <v>3.3</v>
      </c>
      <c r="D14" s="4">
        <v>3.2</v>
      </c>
      <c r="E14" s="4">
        <v>4.7</v>
      </c>
      <c r="F14" s="4">
        <v>1.5</v>
      </c>
      <c r="G14" s="4">
        <v>3.1</v>
      </c>
      <c r="H14" s="4">
        <v>3.8</v>
      </c>
      <c r="I14" s="7">
        <v>3</v>
      </c>
      <c r="J14" s="4">
        <v>1.5</v>
      </c>
      <c r="K14" s="4">
        <v>3.2</v>
      </c>
    </row>
    <row r="15" spans="1:12">
      <c r="A15" s="4">
        <v>1.5</v>
      </c>
      <c r="B15" s="4">
        <v>2.1</v>
      </c>
      <c r="C15" s="4">
        <v>1.2</v>
      </c>
      <c r="D15" s="4">
        <v>2.9</v>
      </c>
      <c r="E15" s="4">
        <v>4.9400000000000004</v>
      </c>
      <c r="F15" s="4">
        <v>2</v>
      </c>
      <c r="G15" s="4">
        <v>1.9</v>
      </c>
      <c r="H15" s="4">
        <v>2.1</v>
      </c>
      <c r="I15" s="7">
        <v>1.2</v>
      </c>
      <c r="J15" s="4">
        <v>1.5</v>
      </c>
      <c r="K15" s="4">
        <v>4.5999999999999996</v>
      </c>
    </row>
    <row r="16" spans="1:12">
      <c r="A16" s="4">
        <v>3.9</v>
      </c>
      <c r="B16" s="4">
        <v>1.3</v>
      </c>
      <c r="C16" s="4">
        <v>1.7</v>
      </c>
      <c r="D16" s="4">
        <v>2.7</v>
      </c>
      <c r="E16" s="4">
        <v>4</v>
      </c>
      <c r="F16" s="4">
        <v>1.7</v>
      </c>
      <c r="G16" s="4">
        <v>0.8</v>
      </c>
      <c r="H16" s="4">
        <v>4.5</v>
      </c>
      <c r="I16" s="7">
        <v>1.4</v>
      </c>
      <c r="J16" s="4">
        <v>2.2999999999999998</v>
      </c>
      <c r="K16" s="4">
        <v>3.3</v>
      </c>
    </row>
    <row r="17" spans="1:11">
      <c r="A17" s="4">
        <v>1.9</v>
      </c>
      <c r="B17" s="4">
        <v>4.3</v>
      </c>
      <c r="C17" s="4">
        <v>4.4000000000000004</v>
      </c>
      <c r="D17" s="4">
        <v>4.0999999999999996</v>
      </c>
      <c r="E17" s="4">
        <v>3.5</v>
      </c>
      <c r="F17" s="4">
        <v>1.5</v>
      </c>
      <c r="G17" s="4">
        <v>1.7</v>
      </c>
      <c r="H17" s="4">
        <v>3.6</v>
      </c>
      <c r="I17" s="7">
        <v>2</v>
      </c>
      <c r="J17" s="4">
        <v>1.7</v>
      </c>
      <c r="K17" s="4">
        <v>4.7</v>
      </c>
    </row>
    <row r="18" spans="1:11">
      <c r="A18" s="4">
        <v>1.8</v>
      </c>
      <c r="B18" s="12"/>
      <c r="C18" s="4">
        <v>5.0999999999999996</v>
      </c>
      <c r="D18" s="4">
        <v>0.9</v>
      </c>
      <c r="E18" s="4">
        <v>4.3</v>
      </c>
      <c r="F18" s="4">
        <v>0.7</v>
      </c>
      <c r="G18" s="4">
        <v>2.1</v>
      </c>
      <c r="H18" s="4">
        <v>3.9</v>
      </c>
      <c r="I18" s="7">
        <v>1</v>
      </c>
      <c r="J18" s="4">
        <v>1.9</v>
      </c>
      <c r="K18" s="4">
        <v>1.9</v>
      </c>
    </row>
    <row r="19" spans="1:11">
      <c r="A19" s="4">
        <v>2.4</v>
      </c>
      <c r="B19" s="12"/>
      <c r="C19" s="12"/>
      <c r="D19" s="4">
        <v>1.3</v>
      </c>
      <c r="E19" s="4">
        <v>4.4000000000000004</v>
      </c>
      <c r="F19" s="4">
        <v>0.2</v>
      </c>
      <c r="G19" s="4">
        <v>3.1</v>
      </c>
      <c r="H19" s="4">
        <v>2.2999999999999998</v>
      </c>
      <c r="I19" s="12"/>
      <c r="J19" s="12"/>
      <c r="K19" s="4">
        <v>4.0999999999999996</v>
      </c>
    </row>
    <row r="20" spans="1:11">
      <c r="A20" s="4">
        <v>1.7</v>
      </c>
      <c r="B20" s="12"/>
      <c r="C20" s="12"/>
      <c r="D20" s="12"/>
      <c r="E20" s="12"/>
      <c r="F20" s="12"/>
      <c r="G20" s="4">
        <v>3.6</v>
      </c>
      <c r="H20" s="4">
        <v>0.5</v>
      </c>
      <c r="I20" s="12"/>
      <c r="J20" s="12"/>
      <c r="K20" s="12"/>
    </row>
    <row r="21" spans="1:11">
      <c r="A21" s="9"/>
      <c r="B21" s="9"/>
      <c r="C21" s="9"/>
      <c r="D21" s="9"/>
      <c r="E21" s="9"/>
      <c r="F21" s="9"/>
      <c r="G21" s="8">
        <v>3.8</v>
      </c>
      <c r="H21" s="8">
        <v>0.2</v>
      </c>
      <c r="I21" s="9"/>
      <c r="J21" s="9"/>
      <c r="K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1"/>
  <sheetViews>
    <sheetView workbookViewId="0">
      <selection activeCell="L2" sqref="L2"/>
    </sheetView>
  </sheetViews>
  <sheetFormatPr defaultColWidth="14.44140625" defaultRowHeight="15.75" customHeight="1"/>
  <cols>
    <col min="5" max="5" width="16.886718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14</v>
      </c>
    </row>
    <row r="2" spans="1:11">
      <c r="A2" s="13">
        <f>IF('Root Length'!A2 = "", "", 'Shoot Length'!A2/'Root Length'!A2)</f>
        <v>5.7037037037037033</v>
      </c>
      <c r="B2" s="13">
        <f>IF('Root Length'!B2 = "", "", 'Shoot Length'!B2/'Root Length'!B2)</f>
        <v>1.0869565217391306</v>
      </c>
      <c r="C2" s="13">
        <f>IF('Root Length'!C2 = "", "", 'Shoot Length'!C2/'Root Length'!C2)</f>
        <v>2.4750000000000001</v>
      </c>
      <c r="D2" s="13">
        <f>IF('Root Length'!D2 = "", "", 'Shoot Length'!D2/'Root Length'!D2)</f>
        <v>4.8571428571428577</v>
      </c>
      <c r="E2" s="13">
        <f>IF('Root Length'!E2 = "", "", 'Shoot Length'!E2/'Root Length'!E2)</f>
        <v>5.1724137931034484</v>
      </c>
      <c r="F2" s="13">
        <f>IF('Root Length'!F2 = "", "", 'Shoot Length'!F2/'Root Length'!F2)</f>
        <v>45.499999999999993</v>
      </c>
      <c r="G2" s="13">
        <f>IF('Root Length'!G2 = "", "", 'Shoot Length'!G2/'Root Length'!G2)</f>
        <v>1.5454545454545452</v>
      </c>
      <c r="H2" s="13">
        <f>IF('Root Length'!H2 = "", "", 'Shoot Length'!H2/'Root Length'!H2)</f>
        <v>3.7826086956521738</v>
      </c>
      <c r="I2" s="14">
        <v>7.5</v>
      </c>
      <c r="J2" s="13">
        <f>IF('Root Length'!J2 = "", "", 'Shoot Length'!J2/'Root Length'!J2)</f>
        <v>3.7894736842105265</v>
      </c>
      <c r="K2" s="13">
        <f>IF('Root Length'!K2 = "", "", 'Shoot Length'!K2/'Root Length'!K2)</f>
        <v>4.5238095238095237</v>
      </c>
    </row>
    <row r="3" spans="1:11">
      <c r="A3" s="13">
        <f>IF('Root Length'!A3 = "", "", 'Shoot Length'!A3/'Root Length'!A3)</f>
        <v>3.5</v>
      </c>
      <c r="B3" s="13">
        <f>IF('Root Length'!B3 = "", "", 'Shoot Length'!B3/'Root Length'!B3)</f>
        <v>2.8148148148148144</v>
      </c>
      <c r="C3" s="13">
        <f>IF('Root Length'!C3 = "", "", 'Shoot Length'!C3/'Root Length'!C3)</f>
        <v>1.546875</v>
      </c>
      <c r="D3" s="13">
        <f>IF('Root Length'!D3 = "", "", 'Shoot Length'!D3/'Root Length'!D3)</f>
        <v>5.0769230769230766</v>
      </c>
      <c r="E3" s="13">
        <f>IF('Root Length'!E3 = "", "", 'Shoot Length'!E3/'Root Length'!E3)</f>
        <v>8.25</v>
      </c>
      <c r="F3" s="13">
        <f>IF('Root Length'!F3 = "", "", 'Shoot Length'!F3/'Root Length'!F3)</f>
        <v>4.1428571428571432</v>
      </c>
      <c r="G3" s="13">
        <f>IF('Root Length'!G3 = "", "", 'Shoot Length'!G3/'Root Length'!G3)</f>
        <v>1.5576923076923075</v>
      </c>
      <c r="H3" s="13">
        <f>IF('Root Length'!H3 = "", "", 'Shoot Length'!H3/'Root Length'!H3)</f>
        <v>4.1875</v>
      </c>
      <c r="I3" s="14">
        <v>5.46</v>
      </c>
      <c r="J3" s="13">
        <f>IF('Root Length'!J3 = "", "", 'Shoot Length'!J3/'Root Length'!J3)</f>
        <v>2.3157894736842102</v>
      </c>
      <c r="K3" s="13">
        <f>IF('Root Length'!K3 = "", "", 'Shoot Length'!K3/'Root Length'!K3)</f>
        <v>4.96</v>
      </c>
    </row>
    <row r="4" spans="1:11">
      <c r="A4" s="13">
        <f>IF('Root Length'!A4 = "", "", 'Shoot Length'!A4/'Root Length'!A4)</f>
        <v>3.7234042553191489</v>
      </c>
      <c r="B4" s="13">
        <f>IF('Root Length'!B4 = "", "", 'Shoot Length'!B4/'Root Length'!B4)</f>
        <v>3.0882352941176472</v>
      </c>
      <c r="C4" s="13">
        <f>IF('Root Length'!C4 = "", "", 'Shoot Length'!C4/'Root Length'!C4)</f>
        <v>0.38461538461538458</v>
      </c>
      <c r="D4" s="13">
        <f>IF('Root Length'!D4 = "", "", 'Shoot Length'!D4/'Root Length'!D4)</f>
        <v>4.5200000000000005</v>
      </c>
      <c r="E4" s="13">
        <f>IF('Root Length'!E4 = "", "", 'Shoot Length'!E4/'Root Length'!E4)</f>
        <v>3.3214285714285721</v>
      </c>
      <c r="F4" s="13">
        <f>IF('Root Length'!F4 = "", "", 'Shoot Length'!F4/'Root Length'!F4)</f>
        <v>4.375</v>
      </c>
      <c r="G4" s="13">
        <f>IF('Root Length'!G4 = "", "", 'Shoot Length'!G4/'Root Length'!G4)</f>
        <v>1.2</v>
      </c>
      <c r="H4" s="13">
        <f>IF('Root Length'!H4 = "", "", 'Shoot Length'!H4/'Root Length'!H4)</f>
        <v>1.9736842105263159</v>
      </c>
      <c r="I4" s="15">
        <v>7.39</v>
      </c>
      <c r="J4" s="13">
        <f>IF('Root Length'!J4 = "", "", 'Shoot Length'!J4/'Root Length'!J4)</f>
        <v>3.6176470588235299</v>
      </c>
      <c r="K4" s="13">
        <f>IF('Root Length'!K4 = "", "", 'Shoot Length'!K4/'Root Length'!K4)</f>
        <v>2.7222222222222223</v>
      </c>
    </row>
    <row r="5" spans="1:11">
      <c r="A5" s="13">
        <f>IF('Root Length'!A5 = "", "", 'Shoot Length'!A5/'Root Length'!A5)</f>
        <v>6.5238095238095228</v>
      </c>
      <c r="B5" s="13">
        <f>IF('Root Length'!B5 = "", "", 'Shoot Length'!B5/'Root Length'!B5)</f>
        <v>6.76</v>
      </c>
      <c r="C5" s="13">
        <f>IF('Root Length'!C5 = "", "", 'Shoot Length'!C5/'Root Length'!C5)</f>
        <v>1.8333333333333335</v>
      </c>
      <c r="D5" s="13">
        <f>IF('Root Length'!D5 = "", "", 'Shoot Length'!D5/'Root Length'!D5)</f>
        <v>2.4814814814814814</v>
      </c>
      <c r="E5" s="13">
        <f>IF('Root Length'!E5 = "", "", 'Shoot Length'!E5/'Root Length'!E5)</f>
        <v>3.4651162790697678</v>
      </c>
      <c r="F5" s="13">
        <f>IF('Root Length'!F5 = "", "", 'Shoot Length'!F5/'Root Length'!F5)</f>
        <v>7</v>
      </c>
      <c r="G5" s="13">
        <f>IF('Root Length'!G5 = "", "", 'Shoot Length'!G5/'Root Length'!G5)</f>
        <v>3.7037037037037033</v>
      </c>
      <c r="H5" s="13">
        <f>IF('Root Length'!H5 = "", "", 'Shoot Length'!H5/'Root Length'!H5)</f>
        <v>2.1739130434782612</v>
      </c>
      <c r="I5" s="15">
        <v>4.7300000000000004</v>
      </c>
      <c r="J5" s="13">
        <f>IF('Root Length'!J5 = "", "", 'Shoot Length'!J5/'Root Length'!J5)</f>
        <v>2.8749999999999996</v>
      </c>
      <c r="K5" s="13">
        <f>IF('Root Length'!K5 = "", "", 'Shoot Length'!K5/'Root Length'!K5)</f>
        <v>4.9444444444444446</v>
      </c>
    </row>
    <row r="6" spans="1:11">
      <c r="A6" s="13">
        <f>IF('Root Length'!A6 = "", "", 'Shoot Length'!A6/'Root Length'!A6)</f>
        <v>6.625</v>
      </c>
      <c r="B6" s="13">
        <f>IF('Root Length'!B6 = "", "", 'Shoot Length'!B6/'Root Length'!B6)</f>
        <v>3.8333333333333335</v>
      </c>
      <c r="C6" s="13">
        <f>IF('Root Length'!C6 = "", "", 'Shoot Length'!C6/'Root Length'!C6)</f>
        <v>3.3793103448275867</v>
      </c>
      <c r="D6" s="13">
        <f>IF('Root Length'!D6 = "", "", 'Shoot Length'!D6/'Root Length'!D6)</f>
        <v>12.428571428571429</v>
      </c>
      <c r="E6" s="13">
        <f>IF('Root Length'!E6 = "", "", 'Shoot Length'!E6/'Root Length'!E6)</f>
        <v>3.1311475409836071</v>
      </c>
      <c r="F6" s="13">
        <f>IF('Root Length'!F6 = "", "", 'Shoot Length'!F6/'Root Length'!F6)</f>
        <v>8</v>
      </c>
      <c r="G6" s="13">
        <f>IF('Root Length'!G6 = "", "", 'Shoot Length'!G6/'Root Length'!G6)</f>
        <v>3.1666666666666665</v>
      </c>
      <c r="H6" s="13">
        <f>IF('Root Length'!H6 = "", "", 'Shoot Length'!H6/'Root Length'!H6)</f>
        <v>2.7115384615384612</v>
      </c>
      <c r="I6" s="14">
        <v>6.4</v>
      </c>
      <c r="J6" s="13">
        <f>IF('Root Length'!J6 = "", "", 'Shoot Length'!J6/'Root Length'!J6)</f>
        <v>4.875</v>
      </c>
      <c r="K6" s="13">
        <f>IF('Root Length'!K6 = "", "", 'Shoot Length'!K6/'Root Length'!K6)</f>
        <v>4.1176470588235299</v>
      </c>
    </row>
    <row r="7" spans="1:11">
      <c r="A7" s="13">
        <f>IF('Root Length'!A7 = "", "", 'Shoot Length'!A7/'Root Length'!A7)</f>
        <v>3.6486486486486487</v>
      </c>
      <c r="B7" s="13">
        <f>IF('Root Length'!B7 = "", "", 'Shoot Length'!B7/'Root Length'!B7)</f>
        <v>8.25</v>
      </c>
      <c r="C7" s="13">
        <f>IF('Root Length'!C7 = "", "", 'Shoot Length'!C7/'Root Length'!C7)</f>
        <v>1.8305084745762712</v>
      </c>
      <c r="D7" s="13">
        <f>IF('Root Length'!D7 = "", "", 'Shoot Length'!D7/'Root Length'!D7)</f>
        <v>4.0434782608695654</v>
      </c>
      <c r="E7" s="13">
        <f>IF('Root Length'!E7 = "", "", 'Shoot Length'!E7/'Root Length'!E7)</f>
        <v>2.7142857142857144</v>
      </c>
      <c r="F7" s="13">
        <f>IF('Root Length'!F7 = "", "", 'Shoot Length'!F7/'Root Length'!F7)</f>
        <v>30</v>
      </c>
      <c r="G7" s="13">
        <f>IF('Root Length'!G7 = "", "", 'Shoot Length'!G7/'Root Length'!G7)</f>
        <v>4.1111111111111116</v>
      </c>
      <c r="H7" s="13">
        <f>IF('Root Length'!H7 = "", "", 'Shoot Length'!H7/'Root Length'!H7)</f>
        <v>3.1333333333333333</v>
      </c>
      <c r="I7" s="15">
        <v>6.15</v>
      </c>
      <c r="J7" s="13">
        <f>IF('Root Length'!J7 = "", "", 'Shoot Length'!J7/'Root Length'!J7)</f>
        <v>4.125</v>
      </c>
      <c r="K7" s="13">
        <f>IF('Root Length'!K7 = "", "", 'Shoot Length'!K7/'Root Length'!K7)</f>
        <v>5.916666666666667</v>
      </c>
    </row>
    <row r="8" spans="1:11">
      <c r="A8" s="13">
        <f>IF('Root Length'!A8 = "", "", 'Shoot Length'!A8/'Root Length'!A8)</f>
        <v>3.1875000000000004</v>
      </c>
      <c r="B8" s="13">
        <f>IF('Root Length'!B8 = "", "", 'Shoot Length'!B8/'Root Length'!B8)</f>
        <v>4.0294117647058822</v>
      </c>
      <c r="C8" s="13">
        <f>IF('Root Length'!C8 = "", "", 'Shoot Length'!C8/'Root Length'!C8)</f>
        <v>1.6037735849056605</v>
      </c>
      <c r="D8" s="13">
        <f>IF('Root Length'!D8 = "", "", 'Shoot Length'!D8/'Root Length'!D8)</f>
        <v>1.75</v>
      </c>
      <c r="E8" s="13">
        <f>IF('Root Length'!E8 = "", "", 'Shoot Length'!E8/'Root Length'!E8)</f>
        <v>4.1428571428571423</v>
      </c>
      <c r="F8" s="13">
        <f>IF('Root Length'!F8 = "", "", 'Shoot Length'!F8/'Root Length'!F8)</f>
        <v>5</v>
      </c>
      <c r="G8" s="13">
        <f>IF('Root Length'!G8 = "", "", 'Shoot Length'!G8/'Root Length'!G8)</f>
        <v>4</v>
      </c>
      <c r="H8" s="13">
        <f>IF('Root Length'!H8 = "", "", 'Shoot Length'!H8/'Root Length'!H8)</f>
        <v>2.4615384615384617</v>
      </c>
      <c r="I8" s="14">
        <v>7.4</v>
      </c>
      <c r="J8" s="13">
        <f>IF('Root Length'!J8 = "", "", 'Shoot Length'!J8/'Root Length'!J8)</f>
        <v>3.1276595744680846</v>
      </c>
      <c r="K8" s="13">
        <f>IF('Root Length'!K8 = "", "", 'Shoot Length'!K8/'Root Length'!K8)</f>
        <v>5</v>
      </c>
    </row>
    <row r="9" spans="1:11">
      <c r="A9" s="13">
        <f>IF('Root Length'!A9 = "", "", 'Shoot Length'!A9/'Root Length'!A9)</f>
        <v>4.6399999999999997</v>
      </c>
      <c r="B9" s="13">
        <f>IF('Root Length'!B9 = "", "", 'Shoot Length'!B9/'Root Length'!B9)</f>
        <v>3.9696969696969697</v>
      </c>
      <c r="C9" s="13">
        <f>IF('Root Length'!C9 = "", "", 'Shoot Length'!C9/'Root Length'!C9)</f>
        <v>3.55</v>
      </c>
      <c r="D9" s="13">
        <f>IF('Root Length'!D9 = "", "", 'Shoot Length'!D9/'Root Length'!D9)</f>
        <v>2.6363636363636362</v>
      </c>
      <c r="E9" s="13">
        <f>IF('Root Length'!E9 = "", "", 'Shoot Length'!E9/'Root Length'!E9)</f>
        <v>3.7619047619047619</v>
      </c>
      <c r="F9" s="13">
        <f>IF('Root Length'!F9 = "", "", 'Shoot Length'!F9/'Root Length'!F9)</f>
        <v>3.4210526315789473</v>
      </c>
      <c r="G9" s="13">
        <f>IF('Root Length'!G9 = "", "", 'Shoot Length'!G9/'Root Length'!G9)</f>
        <v>2.4166666666666665</v>
      </c>
      <c r="H9" s="13">
        <f>IF('Root Length'!H9 = "", "", 'Shoot Length'!H9/'Root Length'!H9)</f>
        <v>2.406779661016949</v>
      </c>
      <c r="I9" s="14">
        <v>5</v>
      </c>
      <c r="J9" s="13">
        <f>IF('Root Length'!J9 = "", "", 'Shoot Length'!J9/'Root Length'!J9)</f>
        <v>3.0833333333333335</v>
      </c>
      <c r="K9" s="13">
        <f>IF('Root Length'!K9 = "", "", 'Shoot Length'!K9/'Root Length'!K9)</f>
        <v>3.8157894736842106</v>
      </c>
    </row>
    <row r="10" spans="1:11">
      <c r="A10" s="13">
        <f>IF('Root Length'!A10 = "", "", 'Shoot Length'!A10/'Root Length'!A10)</f>
        <v>3.7272727272727266</v>
      </c>
      <c r="B10" s="13">
        <f>IF('Root Length'!B10 = "", "", 'Shoot Length'!B10/'Root Length'!B10)</f>
        <v>5.7857142857142856</v>
      </c>
      <c r="C10" s="13">
        <f>IF('Root Length'!C10 = "", "", 'Shoot Length'!C10/'Root Length'!C10)</f>
        <v>1.3666666666666665</v>
      </c>
      <c r="D10" s="13">
        <f>IF('Root Length'!D10 = "", "", 'Shoot Length'!D10/'Root Length'!D10)</f>
        <v>3.9655172413793105</v>
      </c>
      <c r="E10" s="13">
        <f>IF('Root Length'!E10 = "", "", 'Shoot Length'!E10/'Root Length'!E10)</f>
        <v>3.0851063829787231</v>
      </c>
      <c r="F10" s="13">
        <f>IF('Root Length'!F10 = "", "", 'Shoot Length'!F10/'Root Length'!F10)</f>
        <v>4.9411764705882355</v>
      </c>
      <c r="G10" s="13">
        <f>IF('Root Length'!G10 = "", "", 'Shoot Length'!G10/'Root Length'!G10)</f>
        <v>2.8431372549019609</v>
      </c>
      <c r="H10" s="13">
        <f>IF('Root Length'!H10 ="", "", 'Shoot Length'!H10/'Root Length'!H10)</f>
        <v>2.810810810810811</v>
      </c>
      <c r="I10" s="14">
        <v>4.97</v>
      </c>
      <c r="J10" s="13">
        <f>IF('Root Length'!J10 = "", "", 'Shoot Length'!J10/'Root Length'!J10)</f>
        <v>1.3103448275862069</v>
      </c>
      <c r="K10" s="13">
        <f>IF('Root Length'!K10 = "", "", 'Shoot Length'!K10/'Root Length'!K10)</f>
        <v>6.6818181818181808</v>
      </c>
    </row>
    <row r="11" spans="1:11">
      <c r="A11" s="13">
        <f>IF('Root Length'!A11 = "", "", 'Shoot Length'!A11/'Root Length'!A11)</f>
        <v>5.708333333333333</v>
      </c>
      <c r="B11" s="13">
        <f>IF('Root Length'!B11 = "", "", 'Shoot Length'!B11/'Root Length'!B11)</f>
        <v>11.799999999999999</v>
      </c>
      <c r="C11" s="13">
        <f>IF('Root Length'!C11 = "", "", 'Shoot Length'!C11/'Root Length'!C11)</f>
        <v>2.88</v>
      </c>
      <c r="D11" s="13">
        <f>IF('Root Length'!D11 = "", "", 'Shoot Length'!D11/'Root Length'!D11)</f>
        <v>2.7272727272727271</v>
      </c>
      <c r="E11" s="13">
        <f>IF('Root Length'!E11 = "", "", 'Shoot Length'!E11/'Root Length'!E11)</f>
        <v>2.68</v>
      </c>
      <c r="F11" s="13">
        <f>IF('Root Length'!F11 = "", "", 'Shoot Length'!F11/'Root Length'!F11)</f>
        <v>4.2</v>
      </c>
      <c r="G11" s="13">
        <f>IF('Root Length'!G11 = "", "", 'Shoot Length'!G11/'Root Length'!G11)</f>
        <v>1.5714285714285712</v>
      </c>
      <c r="H11" s="13">
        <f>IF('Root Length'!H11 = "", "", 'Shoot Length'!H12/'Root Length'!H11)</f>
        <v>3.2777777777777777</v>
      </c>
      <c r="I11" s="14">
        <v>4.87</v>
      </c>
      <c r="J11" s="13">
        <f>IF('Root Length'!J11 = "", "", 'Shoot Length'!J11/'Root Length'!J11)</f>
        <v>5.2962962962962958</v>
      </c>
      <c r="K11" s="13">
        <f>IF('Root Length'!K11 = "", "", 'Shoot Length'!K11/'Root Length'!K11)</f>
        <v>4.129032258064516</v>
      </c>
    </row>
    <row r="12" spans="1:11">
      <c r="A12" s="13">
        <f>IF('Root Length'!A12 = "", "", 'Shoot Length'!A12/'Root Length'!A12)</f>
        <v>5.0476190476190474</v>
      </c>
      <c r="B12" s="13">
        <f>IF('Root Length'!B12 = "", "", 'Shoot Length'!B12/'Root Length'!B12)</f>
        <v>4.7391304347826093</v>
      </c>
      <c r="C12" s="13">
        <f>IF('Root Length'!C12 = "", "", 'Shoot Length'!C12/'Root Length'!C12)</f>
        <v>0.23404255319148937</v>
      </c>
      <c r="D12" s="13">
        <f>IF('Root Length'!D12 = "", "", 'Shoot Length'!D12/'Root Length'!D12)</f>
        <v>2.8620689655172415</v>
      </c>
      <c r="E12" s="13">
        <f>IF('Root Length'!E12 = "", "", 'Shoot Length'!E12/'Root Length'!E12)</f>
        <v>6.3076923076923066</v>
      </c>
      <c r="F12" s="13">
        <f>IF('Root Length'!F12 = "", "", 'Shoot Length'!F12/'Root Length'!F12)</f>
        <v>3.3333333333333335</v>
      </c>
      <c r="G12" s="13">
        <f>IF('Root Length'!G12 = "", "", 'Shoot Length'!G12/'Root Length'!G12)</f>
        <v>3.8378378378378373</v>
      </c>
      <c r="H12" s="13">
        <f>IF('Root Length'!H12 = "", "", 'Shoot Length'!H13/'Root Length'!H12)</f>
        <v>2.4318181818181817</v>
      </c>
      <c r="I12" s="14">
        <v>6.5</v>
      </c>
      <c r="J12" s="13">
        <f>IF('Root Length'!J12 = "", "", 'Shoot Length'!J12/'Root Length'!J12)</f>
        <v>2.6956521739130439</v>
      </c>
      <c r="K12" s="13">
        <f>IF('Root Length'!K12 = "", "", 'Shoot Length'!K12/'Root Length'!K12)</f>
        <v>3.7857142857142856</v>
      </c>
    </row>
    <row r="13" spans="1:11">
      <c r="A13" s="13">
        <f>IF('Root Length'!A13 = "", "", 'Shoot Length'!A13/'Root Length'!A13)</f>
        <v>0.38095238095238093</v>
      </c>
      <c r="B13" s="13">
        <f>IF('Root Length'!B13 = "", "", 'Shoot Length'!B13/'Root Length'!B13)</f>
        <v>8.65</v>
      </c>
      <c r="C13" s="13">
        <f>IF('Root Length'!C13 = "", "", 'Shoot Length'!C13/'Root Length'!C13)</f>
        <v>0.7142857142857143</v>
      </c>
      <c r="D13" s="13">
        <f>IF('Root Length'!D13 = "", "", 'Shoot Length'!D13/'Root Length'!D13)</f>
        <v>1.3809523809523809</v>
      </c>
      <c r="E13" s="13">
        <f>IF('Root Length'!E13 = "", "", 'Shoot Length'!E13/'Root Length'!E13)</f>
        <v>2.9090909090909092</v>
      </c>
      <c r="F13" s="13">
        <f>IF('Root Length'!F13 = "", "", 'Shoot Length'!F13/'Root Length'!F13)</f>
        <v>2.5333333333333332</v>
      </c>
      <c r="G13" s="13">
        <f>IF('Root Length'!G13 = "", "", 'Shoot Length'!G13/'Root Length'!G13)</f>
        <v>2.9714285714285715</v>
      </c>
      <c r="H13" s="13">
        <f>IF('Root Length'!H13 = "", "", 'Shoot Length'!H13/'Root Length'!H13)</f>
        <v>1.8771929824561402</v>
      </c>
      <c r="I13" s="14">
        <v>6.9</v>
      </c>
      <c r="J13" s="13">
        <f>IF('Root Length'!J13 = "", "", 'Shoot Length'!J13/'Root Length'!J13)</f>
        <v>0.71874999999999989</v>
      </c>
      <c r="K13" s="13">
        <f>IF('Root Length'!K13 = "", "", 'Shoot Length'!K13/'Root Length'!K13)</f>
        <v>4.2592592592592586</v>
      </c>
    </row>
    <row r="14" spans="1:11">
      <c r="A14" s="13">
        <f>IF('Root Length'!A14 = "", "", 'Shoot Length'!A14/'Root Length'!A14)</f>
        <v>1.1428571428571428</v>
      </c>
      <c r="B14" s="13">
        <f>IF('Root Length'!B14 = "", "", 'Shoot Length'!B14/'Root Length'!B14)</f>
        <v>3.7083333333333335</v>
      </c>
      <c r="C14" s="13">
        <f>IF('Root Length'!C14 = "", "", 'Shoot Length'!C14/'Root Length'!C14)</f>
        <v>0.60606060606060608</v>
      </c>
      <c r="D14" s="13">
        <f>IF('Root Length'!D14 = "", "", 'Shoot Length'!D14/'Root Length'!D14)</f>
        <v>2.4375</v>
      </c>
      <c r="E14" s="13">
        <f>IF('Root Length'!E14 = "", "", 'Shoot Length'!E14/'Root Length'!E14)</f>
        <v>3.7234042553191489</v>
      </c>
      <c r="F14" s="13">
        <f>IF('Root Length'!F14 = "", "", 'Shoot Length'!F14/'Root Length'!F14)</f>
        <v>2</v>
      </c>
      <c r="G14" s="13">
        <f>IF('Root Length'!G14 = "", "", 'Shoot Length'!G14/'Root Length'!G14)</f>
        <v>4.387096774193548</v>
      </c>
      <c r="H14" s="13">
        <f>IF('Root Length'!H14 = "", "", 'Shoot Length'!H15/'Root Length'!H14)</f>
        <v>1.3421052631578947</v>
      </c>
      <c r="I14" s="14">
        <v>3.65</v>
      </c>
      <c r="J14" s="13">
        <f>IF('Root Length'!J14 = "", "", 'Shoot Length'!J14/'Root Length'!J14)</f>
        <v>1.1333333333333333</v>
      </c>
      <c r="K14" s="13">
        <f>IF('Root Length'!K14 = "", "", 'Shoot Length'!K14/'Root Length'!K14)</f>
        <v>1.9375</v>
      </c>
    </row>
    <row r="15" spans="1:11">
      <c r="A15" s="13">
        <f>IF('Root Length'!A15 = "", "", 'Shoot Length'!A15/'Root Length'!A15)</f>
        <v>3</v>
      </c>
      <c r="B15" s="13">
        <f>IF('Root Length'!B15 = "", "", 'Shoot Length'!B15/'Root Length'!B15)</f>
        <v>6.9047619047619042</v>
      </c>
      <c r="C15" s="13">
        <f>IF('Root Length'!C15 = "", "", 'Shoot Length'!C15/'Root Length'!C15)</f>
        <v>1.25</v>
      </c>
      <c r="D15" s="13">
        <f>IF('Root Length'!D15 = "", "", 'Shoot Length'!D15/'Root Length'!D15)</f>
        <v>0.86206896551724144</v>
      </c>
      <c r="E15" s="13">
        <f>IF('Root Length'!E15 = "", "", 'Shoot Length'!E15/'Root Length'!E15)</f>
        <v>2.7125506072874495</v>
      </c>
      <c r="F15" s="13">
        <f>IF('Root Length'!F15 = "", "", 'Shoot Length'!F15/'Root Length'!F15)</f>
        <v>1.75</v>
      </c>
      <c r="G15" s="13">
        <f>IF('Root Length'!G15 = "", "", 'Shoot Length'!G15/'Root Length'!G15)</f>
        <v>8.2631578947368425</v>
      </c>
      <c r="H15" s="13">
        <f>IF('Root Length'!H15 = "", "", 'Shoot Length'!H16/'Root Length'!H15)</f>
        <v>3.6666666666666665</v>
      </c>
      <c r="I15" s="14">
        <v>3.67</v>
      </c>
      <c r="J15" s="13">
        <f>IF('Root Length'!J15 = "", "", 'Shoot Length'!J15/'Root Length'!J15)</f>
        <v>1.1333333333333333</v>
      </c>
      <c r="K15" s="13">
        <f>IF('Root Length'!K15 = "", "", 'Shoot Length'!K15/'Root Length'!K15)</f>
        <v>2.3043478260869565</v>
      </c>
    </row>
    <row r="16" spans="1:11">
      <c r="A16" s="13">
        <f>IF('Root Length'!A16 = "", "", 'Shoot Length'!A16/'Root Length'!A16)</f>
        <v>0.92307692307692313</v>
      </c>
      <c r="B16" s="13">
        <f>IF('Root Length'!B16 = "", "", 'Shoot Length'!B16/'Root Length'!B16)</f>
        <v>8.7692307692307701</v>
      </c>
      <c r="C16" s="13">
        <f>IF('Root Length'!C16 = "", "", 'Shoot Length'!C16/'Root Length'!C16)</f>
        <v>2.882352941176471</v>
      </c>
      <c r="D16" s="13">
        <f>IF('Root Length'!D16 = "", "", 'Shoot Length'!D16/'Root Length'!D16)</f>
        <v>2.0370370370370368</v>
      </c>
      <c r="E16" s="13">
        <f>IF('Root Length'!E16 = "", "", 'Shoot Length'!E16/'Root Length'!E16)</f>
        <v>3</v>
      </c>
      <c r="F16" s="13">
        <f>IF('Root Length'!F16 = "", "", 'Shoot Length'!F16/'Root Length'!F16)</f>
        <v>1.6470588235294117</v>
      </c>
      <c r="G16" s="13">
        <f>IF('Root Length'!G16 = "", "", 'Shoot Length'!G16/'Root Length'!G16)</f>
        <v>14.25</v>
      </c>
      <c r="H16" s="13">
        <f>IF('Root Length'!H16 = "", "", 'Shoot Length'!H17/'Root Length'!H16)</f>
        <v>2.7111111111111108</v>
      </c>
      <c r="I16" s="14">
        <v>4.1399999999999997</v>
      </c>
      <c r="J16" s="13">
        <f>IF('Root Length'!J16 = "", "", 'Shoot Length'!J16/'Root Length'!J16)</f>
        <v>0.86956521739130443</v>
      </c>
      <c r="K16" s="13">
        <f>IF('Root Length'!K16 = "", "", 'Shoot Length'!K16/'Root Length'!K16)</f>
        <v>5.787878787878789</v>
      </c>
    </row>
    <row r="17" spans="1:11">
      <c r="A17" s="13">
        <f>IF('Root Length'!A17 = "", "", 'Shoot Length'!A17/'Root Length'!A17)</f>
        <v>0.78947368421052633</v>
      </c>
      <c r="B17" s="13">
        <f>IF('Root Length'!B17 = "", "", 'Shoot Length'!B17/'Root Length'!B17)</f>
        <v>1.1627906976744187</v>
      </c>
      <c r="C17" s="13">
        <f>IF('Root Length'!C17 = "", "", 'Shoot Length'!C17/'Root Length'!C17)</f>
        <v>2.5</v>
      </c>
      <c r="D17" s="13">
        <f>IF('Root Length'!D17 = "", "", 'Shoot Length'!D17/'Root Length'!D17)</f>
        <v>0.53658536585365868</v>
      </c>
      <c r="E17" s="13">
        <f>IF('Root Length'!E17 = "", "", 'Shoot Length'!E17/'Root Length'!E17)</f>
        <v>2.4</v>
      </c>
      <c r="F17" s="13">
        <f>IF('Root Length'!F17 = "", "", 'Shoot Length'!F17/'Root Length'!F17)</f>
        <v>1.3333333333333333</v>
      </c>
      <c r="G17" s="13">
        <f>IF('Root Length'!G17 = "", "", 'Shoot Length'!G17/'Root Length'!G17)</f>
        <v>3.6470588235294121</v>
      </c>
      <c r="H17" s="13">
        <f>IF('Root Length'!H17 = "", "", 'Shoot Length'!H18/'Root Length'!H17)</f>
        <v>1.3333333333333333</v>
      </c>
      <c r="I17" s="14">
        <v>1</v>
      </c>
      <c r="J17" s="13">
        <f>IF('Root Length'!J17 = "", "", 'Shoot Length'!J17/'Root Length'!J17)</f>
        <v>0.88235294117647056</v>
      </c>
      <c r="K17" s="13">
        <f>IF('Root Length'!K17 = "", "", 'Shoot Length'!K17/'Root Length'!K17)</f>
        <v>3.1489361702127661</v>
      </c>
    </row>
    <row r="18" spans="1:11">
      <c r="A18" s="13">
        <f>IF('Root Length'!A18 = "", "", 'Shoot Length'!A18/'Root Length'!A18)</f>
        <v>1.1111111111111112</v>
      </c>
      <c r="B18" s="13" t="str">
        <f>IF('Root Length'!B18 = "", "", 'Shoot Length'!B18/'Root Length'!B18)</f>
        <v/>
      </c>
      <c r="C18" s="13">
        <f>IF('Root Length'!C18 = "", "", 'Shoot Length'!C18/'Root Length'!C18)</f>
        <v>0.45098039215686275</v>
      </c>
      <c r="D18" s="13">
        <f>IF('Root Length'!D18 = "", "", 'Shoot Length'!D18/'Root Length'!D18)</f>
        <v>1.7777777777777779</v>
      </c>
      <c r="E18" s="13">
        <f>IF('Root Length'!E18 = "", "", 'Shoot Length'!E18/'Root Length'!E18)</f>
        <v>1.069767441860465</v>
      </c>
      <c r="F18" s="13">
        <f>IF('Root Length'!F18 = "", "", 'Shoot Length'!F18/'Root Length'!F18)</f>
        <v>2.8571428571428572</v>
      </c>
      <c r="G18" s="13">
        <f>IF('Root Length'!G18 = "", "", 'Shoot Length'!G18/'Root Length'!G18)</f>
        <v>1.8095238095238093</v>
      </c>
      <c r="H18" s="13">
        <f>IF('Root Length'!H18 = "", "", 'Shoot Length'!H19/'Root Length'!H18)</f>
        <v>0.48717948717948717</v>
      </c>
      <c r="I18" s="14">
        <v>1</v>
      </c>
      <c r="J18" s="13">
        <f>IF('Root Length'!J18 = "", "", 'Shoot Length'!J18/'Root Length'!J18)</f>
        <v>0</v>
      </c>
      <c r="K18" s="13">
        <f>IF('Root Length'!K18 = "", "", 'Shoot Length'!K18/'Root Length'!K18)</f>
        <v>0.73684210526315785</v>
      </c>
    </row>
    <row r="19" spans="1:11">
      <c r="A19" s="13">
        <f>IF('Root Length'!A19 = "", "", 'Shoot Length'!A19/'Root Length'!A19)</f>
        <v>0.70833333333333337</v>
      </c>
      <c r="B19" s="13" t="str">
        <f>IF('Root Length'!B19 = "", "", 'Shoot Length'!B19/'Root Length'!B19)</f>
        <v/>
      </c>
      <c r="C19" s="13" t="str">
        <f>IF('Root Length'!C19 = "", "", 'Shoot Length'!C19/'Root Length'!C19)</f>
        <v/>
      </c>
      <c r="D19" s="13">
        <f>IF('Root Length'!D19 = "", "", 'Shoot Length'!D19/'Root Length'!D19)</f>
        <v>1</v>
      </c>
      <c r="E19" s="13">
        <f>IF('Root Length'!E19 = "", "", 'Shoot Length'!E19/'Root Length'!E19)</f>
        <v>3.4090909090909087</v>
      </c>
      <c r="F19" s="13">
        <f>IF('Root Length'!F19 = "", "", 'Shoot Length'!F19/'Root Length'!F19)</f>
        <v>2</v>
      </c>
      <c r="G19" s="13">
        <f>IF('Root Length'!G19 = "", "", 'Shoot Length'!G19/'Root Length'!G19)</f>
        <v>4.5483870967741931</v>
      </c>
      <c r="H19" s="13">
        <f>IF('Root Length'!H19 = "", "", 'Shoot Length'!H20/'Root Length'!H19)</f>
        <v>1.347826086956522</v>
      </c>
      <c r="I19" s="13" t="str">
        <f>IF('Root Length'!I19 = "", "", 'Shoot Length'!I19/'Root Length'!I19)</f>
        <v/>
      </c>
      <c r="J19" s="13" t="str">
        <f>IF('Root Length'!J19 = "", "", 'Shoot Length'!J19/'Root Length'!J19)</f>
        <v/>
      </c>
      <c r="K19" s="13">
        <f>IF('Root Length'!K19 = "", "", 'Shoot Length'!K19/'Root Length'!K19)</f>
        <v>3.8048780487804881</v>
      </c>
    </row>
    <row r="20" spans="1:11">
      <c r="A20" s="13">
        <f>IF('Root Length'!A20 = "", "", 'Shoot Length'!A20/'Root Length'!A20)</f>
        <v>1.1764705882352942</v>
      </c>
      <c r="B20" s="13" t="str">
        <f>IF('Root Length'!B20 = "", "", 'Shoot Length'!B20/'Root Length'!B20)</f>
        <v/>
      </c>
      <c r="C20" s="13" t="str">
        <f>IF('Root Length'!C20 = "", "", 'Shoot Length'!C20/'Root Length'!C20)</f>
        <v/>
      </c>
      <c r="D20" s="13" t="str">
        <f>IF('Root Length'!D20 = "", "", 'Shoot Length'!D20/'Root Length'!D20)</f>
        <v/>
      </c>
      <c r="E20" s="13" t="str">
        <f>IF('Root Length'!E20 = "", "", 'Shoot Length'!E20/'Root Length'!E20)</f>
        <v/>
      </c>
      <c r="F20" s="13" t="str">
        <f>IF('Root Length'!F20 = "", "", 'Shoot Length'!F20/'Root Length'!F20)</f>
        <v/>
      </c>
      <c r="G20" s="13">
        <f>IF('Root Length'!G20 = "", "", 'Shoot Length'!G20/'Root Length'!G20)</f>
        <v>3.9722222222222223</v>
      </c>
      <c r="H20" s="13">
        <f>IF('Root Length'!H20 = "", "", 'Shoot Length'!H21/'Root Length'!H20)</f>
        <v>4.5999999999999996</v>
      </c>
      <c r="I20" s="13" t="str">
        <f>IF('Root Length'!I20 = "", "", 'Shoot Length'!I20/'Root Length'!I20)</f>
        <v/>
      </c>
      <c r="J20" s="13" t="str">
        <f>IF('Root Length'!J20 = "", "", 'Shoot Length'!J20/'Root Length'!J20)</f>
        <v/>
      </c>
      <c r="K20" s="13" t="str">
        <f>IF('Root Length'!K20 = "", "", 'Shoot Length'!K20/'Root Length'!K20)</f>
        <v/>
      </c>
    </row>
    <row r="21" spans="1:11">
      <c r="A21" s="13" t="str">
        <f>IF('Root Length'!A21 = "", "", 'Shoot Length'!A21/'Root Length'!A21)</f>
        <v/>
      </c>
      <c r="B21" s="13" t="str">
        <f>IF('Root Length'!B21 = "", "", 'Shoot Length'!B21/'Root Length'!B21)</f>
        <v/>
      </c>
      <c r="C21" s="13" t="str">
        <f>IF('Root Length'!C21 = "", "", 'Shoot Length'!C21/'Root Length'!C21)</f>
        <v/>
      </c>
      <c r="D21" s="13" t="str">
        <f>IF('Root Length'!D21 = "", "", 'Shoot Length'!D21/'Root Length'!D21)</f>
        <v/>
      </c>
      <c r="E21" s="13" t="str">
        <f>IF('Root Length'!E21 = "", "", 'Shoot Length'!E21/'Root Length'!E21)</f>
        <v/>
      </c>
      <c r="F21" s="13" t="str">
        <f>IF('Root Length'!F21 = "", "", 'Shoot Length'!F21/'Root Length'!F21)</f>
        <v/>
      </c>
      <c r="G21" s="13">
        <f>IF('Root Length'!G21 = "", "", 'Shoot Length'!G21/'Root Length'!G21)</f>
        <v>1.5000000000000002</v>
      </c>
      <c r="H21" s="13">
        <f>IF('Root Length'!H21 = "", "", 'Shoot Length'!H21/'Root Length'!H21)</f>
        <v>11.499999999999998</v>
      </c>
      <c r="I21" s="13" t="str">
        <f>IF('Root Length'!I21 = "", "", 'Shoot Length'!I21/'Root Length'!I21)</f>
        <v/>
      </c>
      <c r="J21" s="13" t="str">
        <f>IF('Root Length'!J21 = "", "", 'Shoot Length'!J21/'Root Length'!J21)</f>
        <v/>
      </c>
      <c r="K21" s="13" t="str">
        <f>IF('Root Length'!K21 = "", "", 'Shoot Length'!K21/'Root Length'!K21)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Seeds Germinated</vt:lpstr>
      <vt:lpstr>Shoot Length</vt:lpstr>
      <vt:lpstr>Root Length</vt:lpstr>
      <vt:lpstr>ShootRoot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Purva</cp:lastModifiedBy>
  <dcterms:modified xsi:type="dcterms:W3CDTF">2019-11-21T22:38:17Z</dcterms:modified>
</cp:coreProperties>
</file>