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utbm-my.sharepoint.com/personal/corentin_hautefaye_utbm_fr/Documents/"/>
    </mc:Choice>
  </mc:AlternateContent>
  <xr:revisionPtr revIDLastSave="535" documentId="8_{9D5355B2-D066-4140-9476-D14005CBE798}" xr6:coauthVersionLast="47" xr6:coauthVersionMax="47" xr10:uidLastSave="{61281B5E-BC99-4C3F-9814-3D5A1F07DF17}"/>
  <bookViews>
    <workbookView xWindow="-120" yWindow="-120" windowWidth="29040" windowHeight="15720" xr2:uid="{8FFBE773-AA35-49D5-BD14-FA415E57EA71}"/>
  </bookViews>
  <sheets>
    <sheet name="Data" sheetId="3" r:id="rId1"/>
    <sheet name="Graph" sheetId="4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3" l="1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</calcChain>
</file>

<file path=xl/sharedStrings.xml><?xml version="1.0" encoding="utf-8"?>
<sst xmlns="http://schemas.openxmlformats.org/spreadsheetml/2006/main" count="71" uniqueCount="39">
  <si>
    <t>Job ID</t>
  </si>
  <si>
    <t>QPU Name</t>
  </si>
  <si>
    <t>Shots</t>
  </si>
  <si>
    <t>CPU Frequency (GHz)</t>
  </si>
  <si>
    <t>Number of qubits</t>
  </si>
  <si>
    <t>Time (s)</t>
  </si>
  <si>
    <t>|0..0&gt;</t>
  </si>
  <si>
    <t>Other</t>
  </si>
  <si>
    <t>P(|0..0&gt;)</t>
  </si>
  <si>
    <t>cxzwgjtcw2k0008jbs9g</t>
  </si>
  <si>
    <t>cxzwhky6vek0008r7fc0</t>
  </si>
  <si>
    <t>ibm_sherbrooke</t>
  </si>
  <si>
    <t>False</t>
  </si>
  <si>
    <t>(f = c) ?</t>
  </si>
  <si>
    <t>Classic Time (s)</t>
  </si>
  <si>
    <t>cxzwnfd6vek0008r7fhg</t>
  </si>
  <si>
    <t>cxzwpgj01rbg008hp9bg</t>
  </si>
  <si>
    <t>True</t>
  </si>
  <si>
    <t>cxzwqj66vek0008r7fqg</t>
  </si>
  <si>
    <t>cxzwrjjcw2k0008jbsrg</t>
  </si>
  <si>
    <t>cxzwsj66vek0008r7fx0</t>
  </si>
  <si>
    <t>cxzwz8d6vek0008r7g70</t>
  </si>
  <si>
    <t>cxzx23rcw2k0008jbt3g</t>
  </si>
  <si>
    <t>cxzx33mrta1g0086k7wg</t>
  </si>
  <si>
    <t>cxzx43rrta1g0086k7yg</t>
  </si>
  <si>
    <t>cxzx5qerta1g0086k83g</t>
  </si>
  <si>
    <t>cxzx74c6vek0008r7gqg</t>
  </si>
  <si>
    <t>ibm_kyiv</t>
  </si>
  <si>
    <t>cxzxahj9b62g008h3qng</t>
  </si>
  <si>
    <t xml:space="preserve">P(f=c) </t>
  </si>
  <si>
    <t>Number of cores</t>
  </si>
  <si>
    <t>cxzxpfs9b62g008h3rrg</t>
  </si>
  <si>
    <t>cxzz94crta1g0086kgsg</t>
  </si>
  <si>
    <t>CPU Use (%)</t>
  </si>
  <si>
    <t>Real value 0</t>
  </si>
  <si>
    <t>Comments</t>
  </si>
  <si>
    <t>First limit (can be noticed)</t>
  </si>
  <si>
    <t>Second limit (long wait from now on)</t>
  </si>
  <si>
    <t>About 20 days (could not be run, just an estimation)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</si>
</sst>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  <font>
      <i/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3" borderId="1" xfId="0" applyFill="1" applyBorder="1"/>
    <xf numFmtId="0" fontId="0" fillId="4" borderId="1" xfId="0" applyFill="1" applyBorder="1" applyAlignment="1">
      <alignment horizontal="right"/>
    </xf>
    <xf numFmtId="0" fontId="0" fillId="0" borderId="1" xfId="0" applyFill="1" applyBorder="1"/>
    <xf numFmtId="0" fontId="3" fillId="4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2" fillId="5" borderId="1" xfId="0" applyFont="1" applyFill="1" applyBorder="1" applyAlignment="1">
      <alignment horizontal="center"/>
    </xf>
    <xf numFmtId="0" fontId="0" fillId="6" borderId="1" xfId="0" applyFill="1" applyBorder="1"/>
    <xf numFmtId="0" fontId="0" fillId="7" borderId="1" xfId="0" applyFill="1" applyBorder="1"/>
    <xf numFmtId="0" fontId="1" fillId="2" borderId="2" xfId="0" applyFont="1" applyFill="1" applyBorder="1" applyAlignment="1">
      <alignment horizontal="center"/>
    </xf>
    <xf numFmtId="0" fontId="0" fillId="8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i="1" u="sng"/>
              <a:t>Graph of the Time Complexity (in seconds) depending on the number of qubits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Quantum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Data!$A$2:$A$17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</c:numCache>
            </c:numRef>
          </c:xVal>
          <c:yVal>
            <c:numRef>
              <c:f>Data!$D$2:$D$17</c:f>
              <c:numCache>
                <c:formatCode>General</c:formatCode>
                <c:ptCount val="1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C9-4AC7-B6E3-7F9362125539}"/>
            </c:ext>
          </c:extLst>
        </c:ser>
        <c:ser>
          <c:idx val="1"/>
          <c:order val="1"/>
          <c:tx>
            <c:v>Classic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intercept val="2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Data!$A$2:$A$17</c:f>
              <c:numCache>
                <c:formatCode>General</c:formatCode>
                <c:ptCount val="16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14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  <c:pt idx="10">
                  <c:v>24</c:v>
                </c:pt>
                <c:pt idx="11">
                  <c:v>26</c:v>
                </c:pt>
                <c:pt idx="12">
                  <c:v>28</c:v>
                </c:pt>
                <c:pt idx="13">
                  <c:v>30</c:v>
                </c:pt>
                <c:pt idx="14">
                  <c:v>32</c:v>
                </c:pt>
                <c:pt idx="15">
                  <c:v>34</c:v>
                </c:pt>
              </c:numCache>
            </c:numRef>
          </c:xVal>
          <c:yVal>
            <c:numRef>
              <c:f>Data!$J$2:$J$17</c:f>
              <c:numCache>
                <c:formatCode>General</c:formatCode>
                <c:ptCount val="16"/>
                <c:pt idx="0">
                  <c:v>9.9999999999999998E-17</c:v>
                </c:pt>
                <c:pt idx="1">
                  <c:v>1E-14</c:v>
                </c:pt>
                <c:pt idx="2">
                  <c:v>9.9999999999999998E-13</c:v>
                </c:pt>
                <c:pt idx="3">
                  <c:v>1E-10</c:v>
                </c:pt>
                <c:pt idx="4">
                  <c:v>1E-8</c:v>
                </c:pt>
                <c:pt idx="5">
                  <c:v>9.9973678588867101E-3</c:v>
                </c:pt>
                <c:pt idx="6">
                  <c:v>4.8001766204833901E-2</c:v>
                </c:pt>
                <c:pt idx="7">
                  <c:v>0.257444858551025</c:v>
                </c:pt>
                <c:pt idx="8">
                  <c:v>1.1242938041687001</c:v>
                </c:pt>
                <c:pt idx="9">
                  <c:v>3.96544289588928</c:v>
                </c:pt>
                <c:pt idx="10">
                  <c:v>20.9196774959564</c:v>
                </c:pt>
                <c:pt idx="11">
                  <c:v>73.428815126418996</c:v>
                </c:pt>
                <c:pt idx="12">
                  <c:v>316.85682082176203</c:v>
                </c:pt>
                <c:pt idx="13">
                  <c:v>1335.98259210586</c:v>
                </c:pt>
                <c:pt idx="14">
                  <c:v>6324.9001288414001</c:v>
                </c:pt>
                <c:pt idx="15">
                  <c:v>29727.03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2C9-4AC7-B6E3-7F9362125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836384"/>
        <c:axId val="1087834464"/>
      </c:scatterChart>
      <c:valAx>
        <c:axId val="108783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Number of 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7834464"/>
        <c:crosses val="autoZero"/>
        <c:crossBetween val="midCat"/>
      </c:valAx>
      <c:valAx>
        <c:axId val="10878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78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38100</xdr:colOff>
      <xdr:row>38</xdr:row>
      <xdr:rowOff>66675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615DBF8-9DAD-4781-9469-4994C5675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A055B-F272-4E7D-AAD9-910C1DF8E38B}">
  <dimension ref="A1:M17"/>
  <sheetViews>
    <sheetView tabSelected="1" workbookViewId="0">
      <selection activeCell="D20" sqref="D20"/>
    </sheetView>
  </sheetViews>
  <sheetFormatPr baseColWidth="10" defaultRowHeight="15"/>
  <cols>
    <col min="1" max="1" width="21.85546875" customWidth="1"/>
    <col min="2" max="2" width="18.5703125" customWidth="1"/>
    <col min="3" max="3" width="22" customWidth="1"/>
    <col min="9" max="9" width="18.7109375" customWidth="1"/>
    <col min="10" max="10" width="15.5703125" customWidth="1"/>
    <col min="11" max="11" width="45" customWidth="1"/>
    <col min="12" max="12" width="19.85546875" customWidth="1"/>
  </cols>
  <sheetData>
    <row r="1" spans="1:13">
      <c r="A1" s="8" t="s">
        <v>4</v>
      </c>
      <c r="B1" s="8" t="s">
        <v>1</v>
      </c>
      <c r="C1" s="8" t="s">
        <v>0</v>
      </c>
      <c r="D1" s="8" t="s">
        <v>5</v>
      </c>
      <c r="E1" s="8" t="s">
        <v>2</v>
      </c>
      <c r="F1" s="8" t="s">
        <v>6</v>
      </c>
      <c r="G1" s="8" t="s">
        <v>7</v>
      </c>
      <c r="H1" s="8" t="s">
        <v>8</v>
      </c>
      <c r="I1" s="8" t="s">
        <v>13</v>
      </c>
      <c r="J1" s="8" t="s">
        <v>14</v>
      </c>
      <c r="K1" s="13" t="s">
        <v>35</v>
      </c>
    </row>
    <row r="2" spans="1:13">
      <c r="A2" s="10">
        <v>4</v>
      </c>
      <c r="B2" s="2" t="s">
        <v>11</v>
      </c>
      <c r="C2" s="3" t="s">
        <v>9</v>
      </c>
      <c r="D2" s="15">
        <v>2</v>
      </c>
      <c r="E2" s="1">
        <v>1000</v>
      </c>
      <c r="F2" s="1">
        <v>7</v>
      </c>
      <c r="G2" s="1">
        <f t="shared" ref="G2:G17" si="0">E2-F2</f>
        <v>993</v>
      </c>
      <c r="H2" s="4">
        <f t="shared" ref="H2:H17" si="1">F2/E2</f>
        <v>7.0000000000000001E-3</v>
      </c>
      <c r="I2" s="11" t="s">
        <v>12</v>
      </c>
      <c r="J2" s="5">
        <v>9.9999999999999998E-17</v>
      </c>
      <c r="K2" t="s">
        <v>34</v>
      </c>
      <c r="L2" s="9" t="s">
        <v>29</v>
      </c>
      <c r="M2" s="1">
        <f>COUNTIF(I2:I17, "True")/16</f>
        <v>0.5625</v>
      </c>
    </row>
    <row r="3" spans="1:13">
      <c r="A3" s="10">
        <v>6</v>
      </c>
      <c r="B3" s="2" t="s">
        <v>11</v>
      </c>
      <c r="C3" s="3" t="s">
        <v>10</v>
      </c>
      <c r="D3" s="15">
        <v>2</v>
      </c>
      <c r="E3" s="1">
        <v>1000</v>
      </c>
      <c r="F3" s="1">
        <v>1</v>
      </c>
      <c r="G3" s="1">
        <f t="shared" si="0"/>
        <v>999</v>
      </c>
      <c r="H3" s="4">
        <f t="shared" si="1"/>
        <v>1E-3</v>
      </c>
      <c r="I3" s="11" t="s">
        <v>12</v>
      </c>
      <c r="J3" s="5">
        <v>1E-14</v>
      </c>
      <c r="K3" t="s">
        <v>34</v>
      </c>
      <c r="L3" s="9" t="s">
        <v>30</v>
      </c>
      <c r="M3" s="1">
        <v>12</v>
      </c>
    </row>
    <row r="4" spans="1:13">
      <c r="A4" s="10">
        <v>8</v>
      </c>
      <c r="B4" s="2" t="s">
        <v>11</v>
      </c>
      <c r="C4" s="3" t="s">
        <v>15</v>
      </c>
      <c r="D4" s="15">
        <v>2</v>
      </c>
      <c r="E4" s="1">
        <v>1000</v>
      </c>
      <c r="F4" s="6">
        <v>5</v>
      </c>
      <c r="G4" s="1">
        <f t="shared" si="0"/>
        <v>995</v>
      </c>
      <c r="H4" s="4">
        <f t="shared" si="1"/>
        <v>5.0000000000000001E-3</v>
      </c>
      <c r="I4" s="11" t="s">
        <v>12</v>
      </c>
      <c r="J4" s="5">
        <v>9.9999999999999998E-13</v>
      </c>
      <c r="K4" t="s">
        <v>34</v>
      </c>
      <c r="L4" s="9" t="s">
        <v>3</v>
      </c>
      <c r="M4" s="1">
        <v>4.1500000000000004</v>
      </c>
    </row>
    <row r="5" spans="1:13">
      <c r="A5" s="10">
        <v>10</v>
      </c>
      <c r="B5" s="2" t="s">
        <v>11</v>
      </c>
      <c r="C5" s="3" t="s">
        <v>16</v>
      </c>
      <c r="D5" s="15">
        <v>2</v>
      </c>
      <c r="E5" s="1">
        <v>1000</v>
      </c>
      <c r="F5" s="1">
        <v>974</v>
      </c>
      <c r="G5" s="1">
        <f t="shared" si="0"/>
        <v>26</v>
      </c>
      <c r="H5" s="4">
        <f t="shared" si="1"/>
        <v>0.97399999999999998</v>
      </c>
      <c r="I5" s="12" t="s">
        <v>17</v>
      </c>
      <c r="J5" s="5">
        <v>1E-10</v>
      </c>
      <c r="K5" t="s">
        <v>34</v>
      </c>
      <c r="L5" s="9" t="s">
        <v>33</v>
      </c>
      <c r="M5" s="1">
        <v>5</v>
      </c>
    </row>
    <row r="6" spans="1:13">
      <c r="A6" s="10">
        <v>12</v>
      </c>
      <c r="B6" s="2" t="s">
        <v>11</v>
      </c>
      <c r="C6" s="3" t="s">
        <v>18</v>
      </c>
      <c r="D6" s="15">
        <v>2</v>
      </c>
      <c r="E6" s="1">
        <v>1000</v>
      </c>
      <c r="F6" s="1">
        <v>967</v>
      </c>
      <c r="G6" s="1">
        <f t="shared" si="0"/>
        <v>33</v>
      </c>
      <c r="H6" s="4">
        <f t="shared" si="1"/>
        <v>0.96699999999999997</v>
      </c>
      <c r="I6" s="12" t="s">
        <v>17</v>
      </c>
      <c r="J6" s="5">
        <v>1E-8</v>
      </c>
      <c r="K6" t="s">
        <v>34</v>
      </c>
    </row>
    <row r="7" spans="1:13">
      <c r="A7" s="10">
        <v>14</v>
      </c>
      <c r="B7" s="2" t="s">
        <v>11</v>
      </c>
      <c r="C7" s="3" t="s">
        <v>19</v>
      </c>
      <c r="D7" s="15">
        <v>2</v>
      </c>
      <c r="E7" s="1">
        <v>1000</v>
      </c>
      <c r="F7" s="1">
        <v>956</v>
      </c>
      <c r="G7" s="1">
        <f t="shared" si="0"/>
        <v>44</v>
      </c>
      <c r="H7" s="4">
        <f t="shared" si="1"/>
        <v>0.95599999999999996</v>
      </c>
      <c r="I7" s="12" t="s">
        <v>17</v>
      </c>
      <c r="J7" s="5">
        <v>9.9973678588867101E-3</v>
      </c>
    </row>
    <row r="8" spans="1:13">
      <c r="A8" s="10">
        <v>16</v>
      </c>
      <c r="B8" s="2" t="s">
        <v>11</v>
      </c>
      <c r="C8" s="3" t="s">
        <v>20</v>
      </c>
      <c r="D8" s="15">
        <v>2</v>
      </c>
      <c r="E8" s="1">
        <v>1000</v>
      </c>
      <c r="F8" s="1">
        <v>952</v>
      </c>
      <c r="G8" s="1">
        <f t="shared" si="0"/>
        <v>48</v>
      </c>
      <c r="H8" s="4">
        <f t="shared" si="1"/>
        <v>0.95199999999999996</v>
      </c>
      <c r="I8" s="12" t="s">
        <v>17</v>
      </c>
      <c r="J8" s="5">
        <v>4.8001766204833901E-2</v>
      </c>
    </row>
    <row r="9" spans="1:13">
      <c r="A9" s="10">
        <v>18</v>
      </c>
      <c r="B9" s="2" t="s">
        <v>11</v>
      </c>
      <c r="C9" s="3" t="s">
        <v>21</v>
      </c>
      <c r="D9" s="15">
        <v>2</v>
      </c>
      <c r="E9" s="1">
        <v>1000</v>
      </c>
      <c r="F9" s="1">
        <v>0</v>
      </c>
      <c r="G9" s="1">
        <f t="shared" si="0"/>
        <v>1000</v>
      </c>
      <c r="H9" s="4">
        <f t="shared" si="1"/>
        <v>0</v>
      </c>
      <c r="I9" s="11" t="s">
        <v>12</v>
      </c>
      <c r="J9" s="5">
        <v>0.257444858551025</v>
      </c>
    </row>
    <row r="10" spans="1:13">
      <c r="A10" s="10">
        <v>20</v>
      </c>
      <c r="B10" s="2" t="s">
        <v>11</v>
      </c>
      <c r="C10" s="3" t="s">
        <v>22</v>
      </c>
      <c r="D10" s="15">
        <v>2</v>
      </c>
      <c r="E10" s="1">
        <v>1000</v>
      </c>
      <c r="F10" s="1">
        <v>0</v>
      </c>
      <c r="G10" s="1">
        <f t="shared" si="0"/>
        <v>1000</v>
      </c>
      <c r="H10" s="4">
        <f t="shared" si="1"/>
        <v>0</v>
      </c>
      <c r="I10" s="11" t="s">
        <v>12</v>
      </c>
      <c r="J10" s="5">
        <v>1.1242938041687001</v>
      </c>
    </row>
    <row r="11" spans="1:13">
      <c r="A11" s="10">
        <v>22</v>
      </c>
      <c r="B11" s="2" t="s">
        <v>11</v>
      </c>
      <c r="C11" s="3" t="s">
        <v>23</v>
      </c>
      <c r="D11" s="15">
        <v>2</v>
      </c>
      <c r="E11" s="1">
        <v>1000</v>
      </c>
      <c r="F11" s="1">
        <v>920</v>
      </c>
      <c r="G11" s="1">
        <f t="shared" si="0"/>
        <v>80</v>
      </c>
      <c r="H11" s="4">
        <f t="shared" si="1"/>
        <v>0.92</v>
      </c>
      <c r="I11" s="12" t="s">
        <v>17</v>
      </c>
      <c r="J11" s="5">
        <v>3.96544289588928</v>
      </c>
      <c r="K11" s="14" t="s">
        <v>36</v>
      </c>
    </row>
    <row r="12" spans="1:13">
      <c r="A12" s="10">
        <v>24</v>
      </c>
      <c r="B12" s="2" t="s">
        <v>11</v>
      </c>
      <c r="C12" s="3" t="s">
        <v>24</v>
      </c>
      <c r="D12" s="15">
        <v>2</v>
      </c>
      <c r="E12" s="1">
        <v>1000</v>
      </c>
      <c r="F12" s="1">
        <v>0</v>
      </c>
      <c r="G12" s="1">
        <f t="shared" si="0"/>
        <v>1000</v>
      </c>
      <c r="H12" s="4">
        <f t="shared" si="1"/>
        <v>0</v>
      </c>
      <c r="I12" s="11" t="s">
        <v>12</v>
      </c>
      <c r="J12" s="7">
        <v>20.9196774959564</v>
      </c>
    </row>
    <row r="13" spans="1:13">
      <c r="A13" s="10">
        <v>26</v>
      </c>
      <c r="B13" s="2" t="s">
        <v>11</v>
      </c>
      <c r="C13" s="3" t="s">
        <v>25</v>
      </c>
      <c r="D13" s="15">
        <v>2</v>
      </c>
      <c r="E13" s="1">
        <v>1000</v>
      </c>
      <c r="F13" s="1">
        <v>901</v>
      </c>
      <c r="G13" s="1">
        <f t="shared" si="0"/>
        <v>99</v>
      </c>
      <c r="H13" s="4">
        <f t="shared" si="1"/>
        <v>0.90100000000000002</v>
      </c>
      <c r="I13" s="12" t="s">
        <v>17</v>
      </c>
      <c r="J13" s="5">
        <v>73.428815126418996</v>
      </c>
    </row>
    <row r="14" spans="1:13">
      <c r="A14" s="10">
        <v>28</v>
      </c>
      <c r="B14" s="2" t="s">
        <v>11</v>
      </c>
      <c r="C14" s="3" t="s">
        <v>26</v>
      </c>
      <c r="D14" s="15">
        <v>2</v>
      </c>
      <c r="E14" s="1">
        <v>1000</v>
      </c>
      <c r="F14" s="1">
        <v>877</v>
      </c>
      <c r="G14" s="1">
        <f t="shared" si="0"/>
        <v>123</v>
      </c>
      <c r="H14" s="4">
        <f t="shared" si="1"/>
        <v>0.877</v>
      </c>
      <c r="I14" s="12" t="s">
        <v>17</v>
      </c>
      <c r="J14" s="5">
        <v>316.85682082176203</v>
      </c>
    </row>
    <row r="15" spans="1:13">
      <c r="A15" s="10">
        <v>30</v>
      </c>
      <c r="B15" s="2" t="s">
        <v>27</v>
      </c>
      <c r="C15" s="3" t="s">
        <v>28</v>
      </c>
      <c r="D15" s="15">
        <v>2</v>
      </c>
      <c r="E15" s="1">
        <v>1000</v>
      </c>
      <c r="F15" s="1">
        <v>934</v>
      </c>
      <c r="G15" s="1">
        <f t="shared" si="0"/>
        <v>66</v>
      </c>
      <c r="H15" s="4">
        <f t="shared" si="1"/>
        <v>0.93400000000000005</v>
      </c>
      <c r="I15" s="12" t="s">
        <v>17</v>
      </c>
      <c r="J15" s="5">
        <v>1335.98259210586</v>
      </c>
    </row>
    <row r="16" spans="1:13">
      <c r="A16" s="10">
        <v>32</v>
      </c>
      <c r="B16" s="2" t="s">
        <v>11</v>
      </c>
      <c r="C16" s="3" t="s">
        <v>31</v>
      </c>
      <c r="D16" s="15">
        <v>2</v>
      </c>
      <c r="E16" s="1">
        <v>1000</v>
      </c>
      <c r="F16" s="1">
        <v>842</v>
      </c>
      <c r="G16" s="1">
        <f t="shared" si="0"/>
        <v>158</v>
      </c>
      <c r="H16" s="4">
        <f t="shared" si="1"/>
        <v>0.84199999999999997</v>
      </c>
      <c r="I16" s="12" t="s">
        <v>17</v>
      </c>
      <c r="J16" s="5">
        <v>6324.9001288414001</v>
      </c>
      <c r="K16" s="14" t="s">
        <v>37</v>
      </c>
    </row>
    <row r="17" spans="1:11">
      <c r="A17" s="10">
        <v>34</v>
      </c>
      <c r="B17" s="2" t="s">
        <v>11</v>
      </c>
      <c r="C17" s="3" t="s">
        <v>32</v>
      </c>
      <c r="D17" s="15">
        <v>2</v>
      </c>
      <c r="E17" s="1">
        <v>1000</v>
      </c>
      <c r="F17" s="1">
        <v>0</v>
      </c>
      <c r="G17" s="1">
        <f t="shared" si="0"/>
        <v>1000</v>
      </c>
      <c r="H17" s="4">
        <f t="shared" si="1"/>
        <v>0</v>
      </c>
      <c r="I17" s="11" t="s">
        <v>12</v>
      </c>
      <c r="J17" s="5">
        <v>29727.03</v>
      </c>
      <c r="K17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2530F-817A-470B-B2C6-BFEC2A82ADC4}">
  <dimension ref="A1"/>
  <sheetViews>
    <sheetView workbookViewId="0">
      <selection activeCell="O27" sqref="O27"/>
    </sheetView>
  </sheetViews>
  <sheetFormatPr baseColWidth="10"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Corentin HAUTEFAYE</dc:creator>
  <cp:keywords/>
  <dc:description/>
  <cp:lastModifiedBy>Corentin HAUTEFAYE</cp:lastModifiedBy>
  <cp:revision/>
  <dcterms:created xsi:type="dcterms:W3CDTF">2025-01-06T22:05:38Z</dcterms:created>
  <dcterms:modified xsi:type="dcterms:W3CDTF">2025-01-09T19:50:20Z</dcterms:modified>
  <cp:category/>
  <cp:contentStatus/>
</cp:coreProperties>
</file>