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6)\"/>
    </mc:Choice>
  </mc:AlternateContent>
  <xr:revisionPtr revIDLastSave="0" documentId="13_ncr:1_{AFB3BFCF-BFAF-4E2A-B4A0-6C762E1DA834}"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<sst xmlns="http://schemas.openxmlformats.org/spreadsheetml/2006/main" count="158" uniqueCount="98">
  <si>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</si>
  <si>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</si>
  <si>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</si>
  <si>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</si>
  <si>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</si>
  <si>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</si>
  <si>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</si>
  <si>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</si>
  <si>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</si>
  <si>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</si>
  <si>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</si>
  <si>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</si>
  <si>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</si>
  <si>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</si>
  <si>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</si>
  <si>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</si>
  <si>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</si>
  <si>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</si>
  <si>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</si>
  <si>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</si>
  <si>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</si>
  <si>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</si>
  <si>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</si>
  <si>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</si>
  <si>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</si>
  <si>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</si>
  <si>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</si>
  <si>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</si>
  <si>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</si>
  <si>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</si>
  <si>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</si>
  <si>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</si>
  <si>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</si>
  <si>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</si>
  <si>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</si>
  <si>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</si>
  <si>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</si>
  <si>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</si>
  <si>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</si>
  <si>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</si>
  <si>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</si>
  <si>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</si>
  <si>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</si>
  <si>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</si>
  <si>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</si>
  <si>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</si>
  <si>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</si>
  <si>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</si>
  <si>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</si>
  <si>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</si>
  <si>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</si>
  <si>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</si>
  <si>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</si>
  <si>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</si>
  <si>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</si>
  <si>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</si>
  <si>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</si>
  <si>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</si>
  <si>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</si>
  <si>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</si>
  <si>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</si>
  <si>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</si>
  <si>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</si>
  <si>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</si>
  <si>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</si>
  <si>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</si>
  <si>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</si>
  <si>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</si>
  <si>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</si>
  <si>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</si>
  <si>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</si>
  <si>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</si>
  <si>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</si>
  <si>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</si>
  <si>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</si>
  <si>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</si>
  <si>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</si>
  <si>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</si>
  <si>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</si>
  <si>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</si>
  <si>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</si>
  <si>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</si>
  <si>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</si>
  <si>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</si>
  <si>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</si>
  <si>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 xml:space="preserve">​Grupo 6:  </t>
  </si>
  <si>
    <t>Parada</t>
  </si>
  <si>
    <t>Moreno</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</si>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</sst>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10" sqref="A10"/>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 zoomScale="120" zoomScaleNormal="120" workbookViewId="0">
      <selection activeCell="D13" sqref="D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85</v>
      </c>
      <c r="C2" s="2">
        <v>0.75</v>
      </c>
      <c r="D2" s="2">
        <v>0.25</v>
      </c>
      <c r="E2" s="66">
        <v>1</v>
      </c>
    </row>
    <row r="3" spans="1:11" ht="30" x14ac:dyDescent="0.25">
      <c r="B3" s="3" t="s">
        <v>2</v>
      </c>
      <c r="C3" s="40" t="s">
        <v>9</v>
      </c>
      <c r="D3" s="41" t="s">
        <v>15</v>
      </c>
      <c r="E3" s="52"/>
    </row>
    <row r="4" spans="1:11" x14ac:dyDescent="0.25">
      <c r="A4" s="4">
        <v>1</v>
      </c>
      <c r="B4" s="28" t="s">
        <v>86</v>
      </c>
      <c r="C4" s="5">
        <f>EVALUACION1!$C$21</f>
        <v>6.6</v>
      </c>
      <c r="D4" s="5">
        <f>$C$32</f>
        <v>7</v>
      </c>
      <c r="E4" s="6">
        <f>C4*C$2+D4*D$2</f>
        <v>6.6999999999999993</v>
      </c>
      <c r="G4" s="1"/>
    </row>
    <row r="5" spans="1:11" x14ac:dyDescent="0.25">
      <c r="A5" s="4">
        <v>2</v>
      </c>
      <c r="B5" s="28" t="s">
        <v>87</v>
      </c>
      <c r="C5" s="5">
        <f>EVALUACION1!$C$21</f>
        <v>6.6</v>
      </c>
      <c r="D5" s="5">
        <f>C44</f>
        <v>7</v>
      </c>
      <c r="E5" s="6">
        <f t="shared" ref="E5:E6" si="0">C5*C$2+D5*D$2</f>
        <v>6.6999999999999993</v>
      </c>
      <c r="G5" s="1"/>
    </row>
    <row r="6" spans="1:11" x14ac:dyDescent="0.25">
      <c r="A6" s="4">
        <v>3</v>
      </c>
      <c r="B6" s="28"/>
      <c r="C6" s="5">
        <f>EVALUACION1!$C$21</f>
        <v>6.6</v>
      </c>
      <c r="D6" s="5">
        <f>C55</f>
        <v>7</v>
      </c>
      <c r="E6" s="6">
        <f t="shared" si="0"/>
        <v>6.6999999999999993</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c r="E13" s="17" t="str">
        <f>IF(D13="X",100*0.1,"")</f>
        <v/>
      </c>
      <c r="F13" s="17" t="s">
        <v>97</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24" outlineLevel="1" x14ac:dyDescent="0.25">
      <c r="A15" s="68"/>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8"/>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3"/>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
      <c r="A21" s="52"/>
      <c r="B21" s="33" t="s">
        <v>13</v>
      </c>
      <c r="C21" s="21">
        <f>VLOOKUP(C20,ESCALA_IEP!A1:B152,2,FALSE)</f>
        <v>6.6</v>
      </c>
    </row>
    <row r="22" spans="1:11" ht="15.75" customHeight="1" x14ac:dyDescent="0.25"/>
    <row r="23" spans="1:11" ht="15.75" customHeight="1" x14ac:dyDescent="0.25"/>
    <row r="24" spans="1:11" ht="15.75" customHeight="1" x14ac:dyDescent="0.25">
      <c r="A24" s="62" t="s">
        <v>15</v>
      </c>
      <c r="B24" s="51" t="s">
        <v>16</v>
      </c>
      <c r="C24" s="54" t="str">
        <f>$B$4</f>
        <v>Parada</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Moreno</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f>B6</f>
        <v>0</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25"/>
  <sheetViews>
    <sheetView workbookViewId="0">
      <selection activeCell="C26" sqref="C26"/>
    </sheetView>
  </sheetViews>
  <sheetFormatPr baseColWidth="10" defaultRowHeight="15" x14ac:dyDescent="0.25"/>
  <sheetData>
    <row r="2" spans="3:8" x14ac:dyDescent="0.25">
      <c r="C2" s="47" t="s">
        <v>91</v>
      </c>
    </row>
    <row r="3" spans="3:8" x14ac:dyDescent="0.25">
      <c r="C3" s="47" t="s">
        <v>77</v>
      </c>
    </row>
    <row r="4" spans="3:8" x14ac:dyDescent="0.25">
      <c r="C4" s="47" t="s">
        <v>88</v>
      </c>
    </row>
    <row r="5" spans="3:8" x14ac:dyDescent="0.25">
      <c r="C5" s="47" t="s">
        <v>89</v>
      </c>
    </row>
    <row r="6" spans="3:8" x14ac:dyDescent="0.25">
      <c r="C6" s="47" t="s">
        <v>92</v>
      </c>
    </row>
    <row r="8" spans="3:8" x14ac:dyDescent="0.25">
      <c r="C8" s="47" t="s">
        <v>80</v>
      </c>
      <c r="D8" s="47" t="s">
        <v>90</v>
      </c>
      <c r="E8" s="47" t="s">
        <v>93</v>
      </c>
    </row>
    <row r="9" spans="3:8" x14ac:dyDescent="0.25">
      <c r="C9" s="47" t="s">
        <v>79</v>
      </c>
      <c r="D9" s="47" t="s">
        <v>90</v>
      </c>
    </row>
    <row r="10" spans="3:8" x14ac:dyDescent="0.25">
      <c r="H10" s="47"/>
    </row>
    <row r="12" spans="3:8" x14ac:dyDescent="0.25">
      <c r="C12" s="47" t="s">
        <v>94</v>
      </c>
    </row>
    <row r="13" spans="3:8" x14ac:dyDescent="0.25">
      <c r="C13" s="47"/>
    </row>
    <row r="15" spans="3:8" x14ac:dyDescent="0.25">
      <c r="C15" s="47" t="s">
        <v>78</v>
      </c>
    </row>
    <row r="16" spans="3:8" x14ac:dyDescent="0.25">
      <c r="C16" s="47" t="s">
        <v>76</v>
      </c>
    </row>
    <row r="20" spans="3:3" x14ac:dyDescent="0.25">
      <c r="C20" s="47" t="s">
        <v>81</v>
      </c>
    </row>
    <row r="21" spans="3:3" x14ac:dyDescent="0.25">
      <c r="C21" s="47" t="s">
        <v>82</v>
      </c>
    </row>
    <row r="22" spans="3:3" x14ac:dyDescent="0.25">
      <c r="C22" s="47" t="s">
        <v>83</v>
      </c>
    </row>
    <row r="23" spans="3:3" x14ac:dyDescent="0.25">
      <c r="C23" s="47" t="s">
        <v>84</v>
      </c>
    </row>
    <row r="24" spans="3:3" x14ac:dyDescent="0.25">
      <c r="C24" s="47" t="s">
        <v>95</v>
      </c>
    </row>
    <row r="25" spans="3:3" x14ac:dyDescent="0.25">
      <c r="C25" s="47"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2024-12-01T23:53:17Z</dcterms:modified>
</cp:coreProperties>
</file>