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bagda.mundo.unimedvitoria.com.br\HOME1$\USUARIOS\leticia\Documents\CONTROLADORIA - F\Levantamentos\Específicos\Georreferenciamento\RN 277\Dimensão 03\"/>
    </mc:Choice>
  </mc:AlternateContent>
  <bookViews>
    <workbookView xWindow="360" yWindow="735" windowWidth="13395" windowHeight="8925" tabRatio="658" activeTab="6"/>
  </bookViews>
  <sheets>
    <sheet name="2014" sheetId="5" r:id="rId1"/>
    <sheet name="2015" sheetId="6" r:id="rId2"/>
    <sheet name="2016" sheetId="11" r:id="rId3"/>
    <sheet name="Atend. Ambulatorial" sheetId="8" r:id="rId4"/>
    <sheet name="Especialidade" sheetId="7" r:id="rId5"/>
    <sheet name="Análse Crítica 2014 a 2016" sheetId="9" r:id="rId6"/>
    <sheet name="MAPAS 2014 a 2016" sheetId="10" r:id="rId7"/>
  </sheets>
  <definedNames>
    <definedName name="_xlnm._FilterDatabase" localSheetId="0" hidden="1">'2014'!$A$3:$O$345</definedName>
    <definedName name="_xlnm._FilterDatabase" localSheetId="1" hidden="1">'2015'!$A$3:$O$342</definedName>
    <definedName name="_xlnm._FilterDatabase" localSheetId="2" hidden="1">'2016'!$A$3:$O$390</definedName>
  </definedNames>
  <calcPr calcId="152511"/>
  <pivotCaches>
    <pivotCache cacheId="34" r:id="rId8"/>
    <pivotCache cacheId="35" r:id="rId9"/>
    <pivotCache cacheId="36" r:id="rId10"/>
    <pivotCache cacheId="37" r:id="rId11"/>
  </pivotCaches>
</workbook>
</file>

<file path=xl/calcChain.xml><?xml version="1.0" encoding="utf-8"?>
<calcChain xmlns="http://schemas.openxmlformats.org/spreadsheetml/2006/main">
  <c r="C68" i="10" l="1"/>
  <c r="C72" i="10"/>
  <c r="C75" i="10"/>
  <c r="C80" i="10"/>
  <c r="C85" i="10"/>
  <c r="C37" i="10"/>
  <c r="C41" i="10"/>
  <c r="C44" i="10"/>
  <c r="C49" i="10"/>
  <c r="C54" i="10"/>
  <c r="O42" i="10"/>
  <c r="O73" i="10"/>
  <c r="E22" i="9" l="1"/>
  <c r="E21" i="9"/>
  <c r="E20" i="9"/>
  <c r="E19" i="9"/>
  <c r="B19" i="9"/>
  <c r="H22" i="9"/>
  <c r="B22" i="9"/>
  <c r="B21" i="9"/>
  <c r="B20" i="9"/>
  <c r="H17" i="9" l="1"/>
  <c r="H16" i="9"/>
  <c r="H19" i="9" l="1"/>
  <c r="H21" i="9" s="1"/>
</calcChain>
</file>

<file path=xl/sharedStrings.xml><?xml version="1.0" encoding="utf-8"?>
<sst xmlns="http://schemas.openxmlformats.org/spreadsheetml/2006/main" count="10652" uniqueCount="856">
  <si>
    <t>Cód. Prestador</t>
  </si>
  <si>
    <t>Prestador</t>
  </si>
  <si>
    <t>Endereço</t>
  </si>
  <si>
    <t>Cidade</t>
  </si>
  <si>
    <t>UF</t>
  </si>
  <si>
    <t>CEP</t>
  </si>
  <si>
    <t>Tipo Endereço</t>
  </si>
  <si>
    <t>CLINICA MEDICA ENDOGASTROES LTDA</t>
  </si>
  <si>
    <t>R Aleixo Netto, 56, -, Santa Lucia</t>
  </si>
  <si>
    <t>VITORIA</t>
  </si>
  <si>
    <t>ES</t>
  </si>
  <si>
    <t>ATEN/COMERCIAL  A400</t>
  </si>
  <si>
    <t>ENDOSCOPIA</t>
  </si>
  <si>
    <t>COLOPROCTOLOGIA</t>
  </si>
  <si>
    <t xml:space="preserve">INSTITUTO DE OLHOS VIEIRA MENDES LIMITADA - ME </t>
  </si>
  <si>
    <t>R Dr Jairo de M Pereira, 621, -, Praia da Costa</t>
  </si>
  <si>
    <t>VILA VELHA</t>
  </si>
  <si>
    <t>ATENDIMENTO OFTALMOLOGICO</t>
  </si>
  <si>
    <t xml:space="preserve">VITORIA MED CENTER LTDA - ME </t>
  </si>
  <si>
    <t>Av N Sra dos Navegantes, 955, -, Enseada do Sua</t>
  </si>
  <si>
    <t>ATENDIMENTO UROLOGICO</t>
  </si>
  <si>
    <t>ULTRASSONOGRAFIA</t>
  </si>
  <si>
    <t>ATENDIMENTO 1</t>
  </si>
  <si>
    <t>CLINICA DE CIRURGIA GERAL LTDA EPP</t>
  </si>
  <si>
    <t>R Misael P da Silva, 138, S 709, Santa Lucia</t>
  </si>
  <si>
    <t>CLINICA MEDICA</t>
  </si>
  <si>
    <t>METROCOR INSTITUTO METROPOLITANO DO CORACAO LTDA</t>
  </si>
  <si>
    <t>AV ELDES SCHERRER SOUZA, 488, ANEXO H METROP, PQ RES LARANJEIRAS</t>
  </si>
  <si>
    <t>SERRA</t>
  </si>
  <si>
    <t>ATENDIMENTO CARDIOLOGICO</t>
  </si>
  <si>
    <t>DC FISIOTERAPIA LTDA</t>
  </si>
  <si>
    <t>Av Maruipe, 53, PAVMTO 01, Maruipe</t>
  </si>
  <si>
    <t>FISIOTERAPIA</t>
  </si>
  <si>
    <t xml:space="preserve">SERGIO ALEXANDRE HATAB - CLINICA CARDIOLOGICA LTDA </t>
  </si>
  <si>
    <t>Av N Sra da Penha, 595, TORRE 1 SL 714, Santa Lucia</t>
  </si>
  <si>
    <t>CLINICA DE OLHOS SUELY ARANTES ANDIAO LTDA ME</t>
  </si>
  <si>
    <t>AV NOSSA SENHORA DA PENHA, 570, SL 205/207/208, Praia do Canto</t>
  </si>
  <si>
    <t>SOCOR SERVIÇOS MEDICOS S/C LTDA - EPP</t>
  </si>
  <si>
    <t>R Constante Sodre, 335, -, Praia do Canto</t>
  </si>
  <si>
    <t>JT SAUDE LTDA</t>
  </si>
  <si>
    <t>RUA DAS PALMEIRAS, 795, SALA 904, SANTA LUCIA</t>
  </si>
  <si>
    <t xml:space="preserve">INSTITUTO DE OFTAMOLOGIA DRA ROCHELLE PAGANI LTDA - ME </t>
  </si>
  <si>
    <t>R Eugenio Netto, 767, SALA 101/103, Santa Lucia</t>
  </si>
  <si>
    <t>ASSIP ASSISTENCIA A SAUDE INTERNACIONAL E PERSONALIZADA LTDA</t>
  </si>
  <si>
    <t>Av Fernando Ferrari, 1080, SALA 305, Mata da Praia</t>
  </si>
  <si>
    <t>MARCELINA ORNELLAS SERVICOS MEDICOS CARDIOLOGICOS LTDA ME</t>
  </si>
  <si>
    <t>R Getulio Vargas, 900, SL 402, Campo Grande</t>
  </si>
  <si>
    <t>CARIACICA</t>
  </si>
  <si>
    <t>COMERCIAL</t>
  </si>
  <si>
    <t>DIALISE E HEMODIALISE</t>
  </si>
  <si>
    <t>JCP CLINICA DE FISIOTERAPIA LTDA ME</t>
  </si>
  <si>
    <t>RUA JOSE AARAO JORGE, 84, -, MUQUIÇABA</t>
  </si>
  <si>
    <t>GUARAPARI</t>
  </si>
  <si>
    <t>ATENDIMENTO CENTRAL</t>
  </si>
  <si>
    <t xml:space="preserve">AV DAVINO MATTOS, 12, SL 125, CENTRO </t>
  </si>
  <si>
    <t>TRAUMOR ORTOPEDICO E TRAUMATOLOGIA HOSPITALAR LTDA</t>
  </si>
  <si>
    <t>AV  CHAMPAGNAT, 777, -, CENTRO DE VILA VELHA</t>
  </si>
  <si>
    <t>MEDFISIO CLINICA DE FISIOTERAPIA S S LTDA</t>
  </si>
  <si>
    <t>RUA CARLOS MARTINS, 112, -, JARDIM CAMBURI</t>
  </si>
  <si>
    <t>MILLENIUM CENTRO DE MEDICINA E CIRURGIA LTDA</t>
  </si>
  <si>
    <t>RUA DR FREITAS LIMA, 93, -, CENTRO DE VILA VELHA</t>
  </si>
  <si>
    <t>INTERNACAO ADULTO</t>
  </si>
  <si>
    <t>RUA DR FREITAS LIMA , 93, -, CENTRO</t>
  </si>
  <si>
    <t>PAT ANATOMIA PATOLOGICA LTDA EPP</t>
  </si>
  <si>
    <t>RUA CANDIDO PORTINARI, 27, SL 101/104, SANTA LUIZA</t>
  </si>
  <si>
    <t>LABORATORIO ANATOMIA PATOLOGICA</t>
  </si>
  <si>
    <t>RUA MISAEL PEDREIRA DA SILVA , 70, SL 801, SANTA LUCIA</t>
  </si>
  <si>
    <t>POSTO COLETA 1</t>
  </si>
  <si>
    <t>RUA JOSE FARIAS, 134, SL 204/205, SANTA LUIZA</t>
  </si>
  <si>
    <t>POSTO COLETA 2</t>
  </si>
  <si>
    <t>AV CHAMPAGNAT , 583, SL 104, PRAIA DA COSTA</t>
  </si>
  <si>
    <t>POSTO COLETA 3</t>
  </si>
  <si>
    <t>Av N Sra da Penha, 595, LJ 74 - TIFANNY, SANTA LUCIA</t>
  </si>
  <si>
    <t>POSTO COLETA 4</t>
  </si>
  <si>
    <t>CLINICA ORTOPEDICA CAMBURI S/S LTDA</t>
  </si>
  <si>
    <t>RUA DR ANTONIO BASILIO , 40, -, JARDIM DA PENHA</t>
  </si>
  <si>
    <t>CENTRO DIAGNOSTICO CARLOS CHAGAS LTDA</t>
  </si>
  <si>
    <t>RODOVIA BR 101 NORTE KM 02, S/N, S/N, PQ RES LARANJEIRAS</t>
  </si>
  <si>
    <t>LABORATORIO ANALISES CLINICAS</t>
  </si>
  <si>
    <t>RODOVIA BR 101 NORTE , S/N, KM 02 , PQ RES LARANJEIRAS</t>
  </si>
  <si>
    <t>UNIDADE RADIOLOGICA FERNANDO PACHECO LTDA</t>
  </si>
  <si>
    <t>AV CENTRAL , 317, -, PQ RES LARANJEIRAS</t>
  </si>
  <si>
    <t>BIOLABOR LABORATORIO LTDA</t>
  </si>
  <si>
    <t>RUA DO CANAL, RODOVIA 262, S/N , S/N, -, ARACE</t>
  </si>
  <si>
    <t>DOMINGOS MARTINS</t>
  </si>
  <si>
    <t>RUA CANAL, S/N, S/N, -, ARACE</t>
  </si>
  <si>
    <t>CENTRO DE DIAGNOSTICO POR IMAGEM DE VILA VELHA  LTDA EPP</t>
  </si>
  <si>
    <t>RUA LUCIANO DAS NEVES, 2418, -, DIVINO ESPIRITO SANTO</t>
  </si>
  <si>
    <t>CLINICA DE FISIOTERAPIA E REABILITACAO VITORIA LTDA</t>
  </si>
  <si>
    <t>RUA SIZENANDO PECHINCHA, 131, -, MORADA DE CAMBURI</t>
  </si>
  <si>
    <t>MEDICINA HIPERBARICA VITORIA LTDA EPP</t>
  </si>
  <si>
    <t>RODOVIA BR 101 NORTE, S/N, KM 02, ROSARIO DE FATIMA</t>
  </si>
  <si>
    <t>HIPERBARICA - SERVICOS</t>
  </si>
  <si>
    <t>RODOVIA BR 101- KM 02, S/N, -, CARAPINA</t>
  </si>
  <si>
    <t>CLINICA DE ORTOPEDIA E REABILITACAO VITORIA S S LTDA</t>
  </si>
  <si>
    <t>RUA JOSE FARIAS, 134, SL 301, SANTA LUIZA</t>
  </si>
  <si>
    <t>INSTITUTO DE UROLOGIA DO ESPIRITO SANTO LTDA</t>
  </si>
  <si>
    <t>RUA HELIO MARCONI, 71, -, BENTO FERREIRA</t>
  </si>
  <si>
    <t>SOS CORACAO LTDA</t>
  </si>
  <si>
    <t>RUA MARIA AMALIA, 542, -, JABURUNA</t>
  </si>
  <si>
    <t>AV CESAR HILAL, 1325, -, SANTA LUCIA</t>
  </si>
  <si>
    <t>CENTRO DIAGNOSTICO POR IMAGEM LTDA</t>
  </si>
  <si>
    <t>RUA JOSE TEIXEIRA , 509, -, PRAIA DO CANTO</t>
  </si>
  <si>
    <t>TOMOGRAFIA</t>
  </si>
  <si>
    <t>INSTITUTO BRASILEIRO DE PSIQUIATRIA E NEUROCIENCIAS LTDA EPP</t>
  </si>
  <si>
    <t>RUA SANTO ONOFRE, 159, -, PRAIA DA COSTA</t>
  </si>
  <si>
    <t>DNALAB CONSULTORIA GENETICA E EXAMES LABORATORIAIS LTDA</t>
  </si>
  <si>
    <t>RUA HELIO MARCONI, 42, -, BENTO FERREIRA</t>
  </si>
  <si>
    <t>LABORATORIO DE GENETICA</t>
  </si>
  <si>
    <t>CENTRO MEDICO HOSPITALAR PRAIA DO CANTO LTDA</t>
  </si>
  <si>
    <t>RUA DUKLA DE AGUIAR , 129, -, PRAIA DO SUA</t>
  </si>
  <si>
    <t>INTERNACAO GERAL ( HOSPITAL)</t>
  </si>
  <si>
    <t>SONRI - MEDICINA DO SONO MULTIDISCIPLINAR LTDA - ME</t>
  </si>
  <si>
    <t>RUA CASSIANO ANTONIO MORAES, 80, -, ENSEADA DO SUA</t>
  </si>
  <si>
    <t>POLISSONOGRAFIA - SERVICOS</t>
  </si>
  <si>
    <t>CLINICA MULHER S/S LTDA</t>
  </si>
  <si>
    <t>RODOVIA BR 101 NORTE, S/N, S/N, KM 2, ROSARIO DE FATIMA</t>
  </si>
  <si>
    <t>ATENDIMENTO AMBULATORIAL</t>
  </si>
  <si>
    <t>SFAF SAO FRANCISCO DE ASSIS FISIATRIA LTDA</t>
  </si>
  <si>
    <t>RUA HENRIQUE MOSCOSO, 1925, FUNDOS, CENTRO DE VILA VELHA</t>
  </si>
  <si>
    <t>RUA HENRIQUE MOSCOSO, 1925, -, CENTRO</t>
  </si>
  <si>
    <t>IRV INSTITUTO DE RADIOTERAPIA DO VAH LTDA</t>
  </si>
  <si>
    <t>RODOVIA BR 101 NORTE, 2, S/N, KM 02, ROSARIO DE FATIMA</t>
  </si>
  <si>
    <t>RADIOTERAPIA</t>
  </si>
  <si>
    <t>CENTRO DE DIAGNOSTICO EM MEDICINA NUCLEAR VILA VELHA LTDA</t>
  </si>
  <si>
    <t>RODOVIA DO SOL, 210, -, PRAIA DE ITAPARICA</t>
  </si>
  <si>
    <t>EQUIPE FISIOTERAPIA ESPECIALIZADA LTDA</t>
  </si>
  <si>
    <t>RUA QUINZE DE NOVEMBRO, 128, SL 01 A 07, Praia da Costa</t>
  </si>
  <si>
    <t>RUA QUINZE DE NOVEMBRO, 128, -, Praia da Costa</t>
  </si>
  <si>
    <t>CLINICA RADIOLOGICA HELIO RIBEIRO SANTOS LTDA</t>
  </si>
  <si>
    <t>AV MARECHAL CAMPOS , 526, -, CONSOLAÇAO</t>
  </si>
  <si>
    <t>MSB FISIOTERAPIA MEDICINA FISICA E REABILITACAO LTDA</t>
  </si>
  <si>
    <t>RODOVIA BR 101 NORTE KM 2, S/N, ANEXO VAH, ROSARIO DE FATIMA</t>
  </si>
  <si>
    <t xml:space="preserve">INSTITUTO CAPIXABA DE DOENCAS RENAIS E HIPERTENSAO LTDA </t>
  </si>
  <si>
    <t>RUA UM, S/N, QUADRA 2, S/N, LT 6 E 7, CIVIT II</t>
  </si>
  <si>
    <t>RUA AMELIA DA CUNHA ORNELAS, 333, -, BENTO FERREIRA</t>
  </si>
  <si>
    <t>ASSISTENCIA ESPECIALIZADA EM SAUDE S/S LTDA EPP</t>
  </si>
  <si>
    <t>RUA CABO AYLSON SIMOES, 755, -, CENTRO DE VILA VELHA</t>
  </si>
  <si>
    <t>RUA DUKLA DE AGUIAR, 148, -, SANTA HELENA</t>
  </si>
  <si>
    <t>MEDICINA NUCLEAR</t>
  </si>
  <si>
    <t>CENTRO MEDICO HOSPITALAR DE VILA VELHA S/A</t>
  </si>
  <si>
    <t>RUA MOEMA, S/N, S/N, QUADRA 41, DIVINO ESPIRITO SANTO</t>
  </si>
  <si>
    <t>UTI NEONATAL</t>
  </si>
  <si>
    <t>INTERNACAO OBSTETRICA ( PARTO )</t>
  </si>
  <si>
    <t>HEMODINAMICA - SERVICOS</t>
  </si>
  <si>
    <t>DENSITOMETRIA OSSEA</t>
  </si>
  <si>
    <t>RUA MOEMA QUADRA 41 S/N, S/N, -, DIVINO ESPIRITO SANTO</t>
  </si>
  <si>
    <t>INSTITUTO CAPIXABA DE DOENCAS RENAIS E HIPERTENSAO LTDA</t>
  </si>
  <si>
    <t>RUA SAO JOAO BATISTA , 200, H.MERIDIONAL, ALTO LAJE</t>
  </si>
  <si>
    <t>DR MARCIO MARGOTTO COTTA S/S LTDA</t>
  </si>
  <si>
    <t>RUA HUMBERTO DE CAMPOS , 79, -, PQ RES LARANJEIRAS</t>
  </si>
  <si>
    <t>MEDICENTRO NUCLEAR LTDA EPP</t>
  </si>
  <si>
    <t>RUA JOSE TEIXEIRA, 300, -, PRAIA DO CANTO</t>
  </si>
  <si>
    <t>HOSPITAL MATA DA PRAIA LTDA</t>
  </si>
  <si>
    <t>AV ROSENDO SERAPIAO DE SOUZA FILHO, 95, -, MATA DA PRAIA</t>
  </si>
  <si>
    <t>AV ROSENDO SERAPIAO DE S FILHO, 95, -, MATA DA PRAIA</t>
  </si>
  <si>
    <t>REABMEF CLINICA DE REABILITACAO SS LTDA ME</t>
  </si>
  <si>
    <t>PRAÇA COSTA PEREIRA, 52, SL 401 A 405, Centro</t>
  </si>
  <si>
    <t>C S STEIN LTDA</t>
  </si>
  <si>
    <t>RUA EMILIO HULLE, 152, -, CENTRO</t>
  </si>
  <si>
    <t>MARECHAL FLORIANO</t>
  </si>
  <si>
    <t xml:space="preserve">CENTRO DE ATENCAO A SAUDE AUDITIVA S/S LTDA CASA </t>
  </si>
  <si>
    <t>RUA MISAEL PEDREIRA DA SILVA, 138, SL 701 A 707, SANTA LUCIA</t>
  </si>
  <si>
    <t>ATENDIMENTO OTORRINOLARINGOLOGICO</t>
  </si>
  <si>
    <t>VILA MED CENTER LTDA</t>
  </si>
  <si>
    <t>AVENIDA DOUTOR OLIVIO LIRA, 353, SALA 820, PRAIA DA COSTA</t>
  </si>
  <si>
    <t>CASA DE SAUDE PROFESSOR WILSON ARAGAO LTDA</t>
  </si>
  <si>
    <t>R da Castanheira, 475, -, Balneario de Carapebus</t>
  </si>
  <si>
    <t>SANTA RITA UROLOGIA LTDA</t>
  </si>
  <si>
    <t>AVENIDA MARECHAL CAMPOS, 1579, -, SANTA CECILIA</t>
  </si>
  <si>
    <t>REABILITAR LTDA</t>
  </si>
  <si>
    <t>RUA ELIAS ASSEF, 42, -, Campo Grande</t>
  </si>
  <si>
    <t>VITORIA IMAGEM E DIAGNOSTICO LTDA</t>
  </si>
  <si>
    <t>ROD BR 101 NORTE, S/N, S/N, -, ROSARIO DE FATIMA</t>
  </si>
  <si>
    <t>CLINICA DE DIAGNOSTICO VITORIA IMAGEM LTDA - EPP</t>
  </si>
  <si>
    <t>Av Dr Herwan M Wanderley, 100, -, Jardim Camburi</t>
  </si>
  <si>
    <t>CENTRO DE ULTRASSONOGRAFIA DA ENSEADA LTDA</t>
  </si>
  <si>
    <t>AV AMERICO BUAIZ, 200, LJD18 SL 14, ENSEADA DO SUA</t>
  </si>
  <si>
    <t>TOTAL CARE SAUDE EM CASA LTDA</t>
  </si>
  <si>
    <t>Av Carlos M Lima, 222, -, Bento Ferreira</t>
  </si>
  <si>
    <t>ELETROCOR ELETROFISIOLOGIA E MARCAPASSO LTDA EPP</t>
  </si>
  <si>
    <t>Av Eldes S Souza, 488, -, PQ RES LARANJEIRAS</t>
  </si>
  <si>
    <t>CENTRO MEDICO DE IMAGEM LTDA</t>
  </si>
  <si>
    <t>ROD BR-101 NORTE KM 02, S/N, BLOCO 08, Boa Vista II</t>
  </si>
  <si>
    <t>OCULAR OFTALMOLOGIA LTDA - EPP</t>
  </si>
  <si>
    <t>RUA FORTUNATO RAMOS, 411, -, Santa Lucia</t>
  </si>
  <si>
    <t>CLINISONO CLINICA DE TRATAMENTO AVANCADO DO SONO LTDA</t>
  </si>
  <si>
    <t>RUA MARANHAO , 575, SALA 814, PRAIA DA COSTA</t>
  </si>
  <si>
    <t>DR MARCIO MARGOTTO COTTA SS LTDA</t>
  </si>
  <si>
    <t>R AMELIA DA CUNHA ORNELAS, 87, -, Bento Ferreira</t>
  </si>
  <si>
    <t>MEDRITMO LTDA ME</t>
  </si>
  <si>
    <t>Av N Sra da Penha, 699, SL 1013, Santa Lucia</t>
  </si>
  <si>
    <t>CENTRO DE RETINA E VITREO CONSULT E SERVIÇOS MEDICOS SS LTDA</t>
  </si>
  <si>
    <t>R Constante Sodre, 750, SL 1005 E 1006, Santa Lucia</t>
  </si>
  <si>
    <t xml:space="preserve"> CONSULTA SERVICOS MEDICOS LTDA</t>
  </si>
  <si>
    <t>R Carlos Martins, 1201, SALA 101 A 108, Jardim Camburi</t>
  </si>
  <si>
    <t>CARDIODIAGNOSTICO SERVIÇOS MEDICOS LTDA</t>
  </si>
  <si>
    <t>RUA PROFESSOR AUGUSTO RUSCHI, 600, -, PRAIA DE ITAPARICA</t>
  </si>
  <si>
    <t>CENTRO DE CIRURGIA E COLOPROCTOLOGIA LTDA EPP</t>
  </si>
  <si>
    <t>ROD BR 101 NORTE KM 02, S/N, ANEXO VAH, ROSARIO DE FATIMA</t>
  </si>
  <si>
    <t>INSTITUTO DE CARDIOLOGIA DO ESPIRITO SANTO</t>
  </si>
  <si>
    <t>Av Central, 440, PAVMTO 1 SALA 1, PQ RES LARANJEIRAS</t>
  </si>
  <si>
    <t>CEC CENTRO DE EXAMES CARDIOLOGICOS E DERMATOLOGICOS S/S LTDA</t>
  </si>
  <si>
    <t>AV NOSSA SENHORA DA PENHA, 570, SL 1201 A 1204, PRAIA DO CANTO</t>
  </si>
  <si>
    <t>MEDCOR VILA VELHA CARDIOLOGIA S C EPP</t>
  </si>
  <si>
    <t>R Torquato Laranja, 1, SOBRELOJA, CENTRO DE VILA VELHA</t>
  </si>
  <si>
    <t xml:space="preserve">INSTITUTO DE CARDIOLOGIA DO ESPIRITO SANTO </t>
  </si>
  <si>
    <t>AV MINISTRO EURICO SALLES DE AGUIAR, 385, -, Campo Grande</t>
  </si>
  <si>
    <t>CLINICA UROLOGICA DA ENSEADA SC LTDA</t>
  </si>
  <si>
    <t>R JOSE ALENXANDRE BUAIZ, 190, SL 305,306,307, Enseada do Sua</t>
  </si>
  <si>
    <t xml:space="preserve">UROCENTER DO ESPIRITO SANTO LTDA </t>
  </si>
  <si>
    <t>AV CIVIT A, 488, -, PQ RES LARANJEIRAS</t>
  </si>
  <si>
    <t>UROLOGIA</t>
  </si>
  <si>
    <t>CDC CENTRO DIAGNOSTICO CARDIOLOGICO MERIDIONAL LTDA</t>
  </si>
  <si>
    <t>R SAO JOAO BATISTA, ED MERIDIONAL CENTER, 200, ANDAR 1, ALTO LAJE</t>
  </si>
  <si>
    <t xml:space="preserve">RADIOLOGISTAS ASSOCIADOS LTDA </t>
  </si>
  <si>
    <t>Av Henrique Moscoso, 417, -, Praia da Costa</t>
  </si>
  <si>
    <t>CENTRO MEDICO BENTO FERREIRA LTDA S C</t>
  </si>
  <si>
    <t>RUA HELIO MARCONI, 134, -, BENTO FERREIRA</t>
  </si>
  <si>
    <t>ATENDIMENTO ORTOPEDICO</t>
  </si>
  <si>
    <t>SCAF SOCIEDADE CAPIXABA ORTOPEDIA E FISIOTERAPIA LTDA</t>
  </si>
  <si>
    <t>RUA MARIO AGUIRRE, 45, -, JUCUTUQUARA</t>
  </si>
  <si>
    <t>CLINICA DE ACIDENTADOS DE VITORIA S S LTDA</t>
  </si>
  <si>
    <t>AV DARIO LOURENÇO SOUZA, 191, -, SANTO ANTONIO</t>
  </si>
  <si>
    <t>P A ORTOPEDICO E TRAUMATOGICO</t>
  </si>
  <si>
    <t>CENTRO MEDICO JACARAIPE LTDA</t>
  </si>
  <si>
    <t>RUA PERNAMBUCO, 210, -, ESTANCIA MONAZITICA</t>
  </si>
  <si>
    <t>HOSPITAL PRAIA DA COSTA S/A</t>
  </si>
  <si>
    <t>RUA PROF. TELMO DE SOUZA TORRES, 117, -, CENTRO DE VILA VELHA</t>
  </si>
  <si>
    <t>IDE INSTITUTO DE DIAGNOSTICOS ESPECIALIZADOS LTDA</t>
  </si>
  <si>
    <t>AV CIVIT, 488, -, PQ RES LARANJEIRAS</t>
  </si>
  <si>
    <t>FISIO CLINICA LTDA ME</t>
  </si>
  <si>
    <t>RUA OTAVIO MANHAES DE ANDRADE, S/N, LJ 4 ED CHIABAI, CENTRO</t>
  </si>
  <si>
    <t>ONCOCLINICA LTDA</t>
  </si>
  <si>
    <t>RUA DESEMBARGADOR SANTOS  NEVES , 389, SL 101 A 106, PRAIA DO CANTO</t>
  </si>
  <si>
    <t>R: TACIANO ABAURRE, 225,  SALA 801 , ENSEADA DO SUA</t>
  </si>
  <si>
    <t>ORTOCLINICA CLINICA DE TRAUMATOLOGIA S/S LTDA</t>
  </si>
  <si>
    <t>R Milton Caldeira, 70, -, Itapua</t>
  </si>
  <si>
    <t>RUA MARIO ALMEIDA, 77, -, ITAPUA</t>
  </si>
  <si>
    <t>INSTITUTO NEFROLOGICO DE GUARAPARI LTDA</t>
  </si>
  <si>
    <t>AV MAR DO NORTE, 202, -, PRAIA DO MORRO</t>
  </si>
  <si>
    <t>AV MAR DO NORTE, S/N , S/N, -, PRAIA DO MORRO</t>
  </si>
  <si>
    <t>CLINICA DE REABILITACAO E FISIOTERAPIA ANCHIETA SS LTDA</t>
  </si>
  <si>
    <t xml:space="preserve">RUA MARECHAL DEODORO DA FONSECA, 112, -, CENTRO </t>
  </si>
  <si>
    <t>ANCHIETA</t>
  </si>
  <si>
    <t>INSTITUTO OFTALMOLOGICO SANTA LUZIA LTDA</t>
  </si>
  <si>
    <t>RUA ALOISIO SIMOES, 134, -, ENSEADA DO SUA</t>
  </si>
  <si>
    <t>CLINICA LINDA ROSA S C LTDA</t>
  </si>
  <si>
    <t>RUA BELARMINO FREIRE, 14, -, CAMPO GRANDE</t>
  </si>
  <si>
    <t xml:space="preserve">CLINICA PERINATAL VITORIA LTDA </t>
  </si>
  <si>
    <t>RODOVIA BR 101 NORTE, KM 02, S/N, S/N, ROSARIO DE FATIMA</t>
  </si>
  <si>
    <t>SOFIS SOCIEDADE DE FISITERAPIA LTDA</t>
  </si>
  <si>
    <t>AV JOSE FARIAS, 160, SL 101, SANTA LUIZA</t>
  </si>
  <si>
    <t>AV JOSE FARIAS , 160, SL 101, BARRO VERMELHO</t>
  </si>
  <si>
    <t>CENTRO DE MEDICINA FISICA E REABILITACAO LTDA</t>
  </si>
  <si>
    <t>RUA ALVIM SOARES BERMUDES , 91, -, MORADA DE CAMBURI</t>
  </si>
  <si>
    <t>CARDIOMED SERVICOS MEDICOS LTDA</t>
  </si>
  <si>
    <t>RODOVIA BR 101 NORTE, S/N, KM 02 , ROSARIO DE FATIMA</t>
  </si>
  <si>
    <t>CLINICA APARELHO RESP E CLINICA GERAL LTDA ME</t>
  </si>
  <si>
    <t>RUA LEOCADIA PEDRA DOS SANTOS, 130, -, ENSEADA DO SUA</t>
  </si>
  <si>
    <t xml:space="preserve">IRMANDADE DA SANTA CASA DE MISERICORDIA DE VITORIA </t>
  </si>
  <si>
    <t>RUA DOUTOR JOAO DOS SANTOS NEVES , 143, -, PARQUE MOSCOSO</t>
  </si>
  <si>
    <t>CENTRO ORTOPEDICO DE VITORIA LTDA</t>
  </si>
  <si>
    <t>RUA CHAFIC MURAD , 148, -, BENTO FERREIRA</t>
  </si>
  <si>
    <t>CECON CENTRO CAPIXABA DE ONCOLOGIA LTDA SC</t>
  </si>
  <si>
    <t xml:space="preserve">R MANOEL FEU SUBTIL , 120, -, ENSEADA DO SUA </t>
  </si>
  <si>
    <t xml:space="preserve">GRAMEG GRUPO DE ASSISTENCIA MEDICA DA GLORIA LTDA </t>
  </si>
  <si>
    <t>RUA NORDESTE, 114, -, GLORIA</t>
  </si>
  <si>
    <t xml:space="preserve">VILA TRAUMA CLINICA ORTOPEDICA LTDA </t>
  </si>
  <si>
    <t>RUA PRESIDENTE DUTRA, S/N, S/N, CAMPO GRANDE</t>
  </si>
  <si>
    <t>RUA INACIO HIGINO , 370, 0, PRAIA DA COSTA</t>
  </si>
  <si>
    <t>ASSOCIACAO DOS FUNCIONARIOS PUBLICOS DO ESPIRITO SANTO</t>
  </si>
  <si>
    <t>RUA PEDRO PALACIO, 155, -, CENTRO</t>
  </si>
  <si>
    <t>HOSPITAL E MATERNIDADE SAO PEDRO LTDA</t>
  </si>
  <si>
    <t>RUA SANTANA DO IAPO, S/N, S/N, -, MUQUIÇABA</t>
  </si>
  <si>
    <t>HOSPITAL E MATERNIDADE SAO FRANCISCO DE ASSIS S/A</t>
  </si>
  <si>
    <t>RUA MINISTRO EURICO SALLES, 7, -, CAMPO GRANDE</t>
  </si>
  <si>
    <t>FISIOCENTER REABILITACAO LTDA</t>
  </si>
  <si>
    <t>RUA SÃO JOÃO BATISTA, 200, -, ALTO LAJE</t>
  </si>
  <si>
    <t>CDR CLINICA DE DOENCAS RESPIRATORIAS LTDA</t>
  </si>
  <si>
    <t>AV MARECHAL MASCARENHA DE MORAES, 2562, SALA 203 A 207, BENTO FERREIRA</t>
  </si>
  <si>
    <t>CLIFIT CLINICA DE FISIOTERAPIA LTDA</t>
  </si>
  <si>
    <t>RUA HENRIQUE LARANJA, 75, -, CENTRO DE VILA VELHA</t>
  </si>
  <si>
    <t>ASSOCIACAO FEMININA DE EDUCACAO E COMBATE AO CANCER</t>
  </si>
  <si>
    <t>Av Mal Campos, 1579, -, Santa Cecilia</t>
  </si>
  <si>
    <t>LABORATORIO DE GENETICA DO ESPIRITO SANTO LTDA</t>
  </si>
  <si>
    <t>RUA MAJOR CLARINDO FUNDAO , 156, SL 104 - 107, PRAIA DO CANTO</t>
  </si>
  <si>
    <t>VIRCHOW LABORATORIO DE CITO E HISTOPATOLOGIA LTDA</t>
  </si>
  <si>
    <t>RUA MISAEL PEDREIRA DA SILVA, 70, LJ PILOTIS 4, SANTA LUCIA</t>
  </si>
  <si>
    <t>UTIM UTI INFANTIL METROPOLITANO LTDA</t>
  </si>
  <si>
    <t>AV CIVIT, 488, H METROPOLITANO, PQ RES LARANJEIRAS</t>
  </si>
  <si>
    <t>CENTRO CAPIXABA DE OLHOS LTDA</t>
  </si>
  <si>
    <t>AV NOSSA SENHORA DA PENHA, 699, SL 402/408/412 , SANTA LUCIA</t>
  </si>
  <si>
    <t>REABILITAR CLINICA DE FISIOTERAPIA LTDA</t>
  </si>
  <si>
    <t>AVENIDA MARECHAL CAMPOS, 1579, -, Santos Dumont</t>
  </si>
  <si>
    <t>RUA FRANCISCO RUBIM , 269, -, BENTO FERREIRA</t>
  </si>
  <si>
    <t>CENTRO DE CIRURGIA OCULAR DO ESPIRITO SANTO LTDA</t>
  </si>
  <si>
    <t>RUA DESEMBARGADOR FERREIRA COELHO , 304, -, PRAIA DO SUA</t>
  </si>
  <si>
    <t>HOSPITAL MERIDIONAL SA</t>
  </si>
  <si>
    <t>RUA SAO JOAO BATISTA, 200, -, ALTO LAJE</t>
  </si>
  <si>
    <t xml:space="preserve">INSTITUTO DE ORTOPE E TRAUMATOL VITORIA APART HOSPITAL LTDA </t>
  </si>
  <si>
    <t>CENTRO INTEGRADO DE TERAPIA LTDA</t>
  </si>
  <si>
    <t>RUA SANHAÇO, 223, -, NOVO HORIZONTE</t>
  </si>
  <si>
    <t>MATACHON ANALISES CLINICAS LTDA - ME</t>
  </si>
  <si>
    <t>AV KOEHLER , 230, -, CENTRO</t>
  </si>
  <si>
    <t xml:space="preserve">CLIFOR CLINICA DE FRATURAS E ORTOPEDIA S/S LTDA </t>
  </si>
  <si>
    <t>AV LEITAO DA SILVA , 202, -, PRAIA DO SUA</t>
  </si>
  <si>
    <t>OFTALMODIAGNOSE S/A</t>
  </si>
  <si>
    <t>RUA MISAEL PEDREIRA DA SILVA, 70, SL 609, SANTA LUCIA</t>
  </si>
  <si>
    <t>COV CENTRO OFTALMOLOGICO DE VITORIA LTDA</t>
  </si>
  <si>
    <t>RUA EUGENIO NETO, 488, SL 803 A 812, PRAIA DO CANTO</t>
  </si>
  <si>
    <t>CLINICA E CIRURGIA SAO CLEMENTE LTDA</t>
  </si>
  <si>
    <t>RUA CAROLINA LEAL, 46, -, JABURUNA</t>
  </si>
  <si>
    <t>ISMOT INST SANTA MONICA DE ORTOP E TRAUMATOLOGIA LTDA</t>
  </si>
  <si>
    <t>CLINICA DO RITMO S C LTDA</t>
  </si>
  <si>
    <t>AV NOSSA SENHORA DA PENHA, 1495, SL 706, TORRE B, SANTA LUCIA</t>
  </si>
  <si>
    <t>HOSPITAL METROPOLITANO S/A</t>
  </si>
  <si>
    <t>AV CIVIT , 488, -, PQ RES LARANJEIRAS</t>
  </si>
  <si>
    <t>CDR CLINICA DE DOR REABILITACAO S C LTDA ME</t>
  </si>
  <si>
    <t>RUA EUGENIO NETTO, 488, SL 1210, PRAIA DO CANTO</t>
  </si>
  <si>
    <t>ELETRONEUROMIOGRAFIA/ELETROMIOGRAFIA</t>
  </si>
  <si>
    <t>MHM MEDICINA HIPERBARICA METROPOLITANO LTDA</t>
  </si>
  <si>
    <t>RUA UM S/N LOTES 6/7 QD II, S/N, -, PQ RES LARANJEIRAS</t>
  </si>
  <si>
    <t>CENTRO MEDICO FAVALORO LTDA EPP</t>
  </si>
  <si>
    <t>RUA RIO BRANCO, 370, -, PARQUE JACARAIPE</t>
  </si>
  <si>
    <t>BERNARDES LABORATORIO DE ANALISES CLINICAS LTDA</t>
  </si>
  <si>
    <t>RUA GETULIO VARGAS , 36, LJ 01, CENTRO</t>
  </si>
  <si>
    <t>AV EWERSON ABREU SODRE, 960, LJ 01, MUQUIÇABA</t>
  </si>
  <si>
    <t>RUA HORACIO SANTANA, 160, LJ 01, SAO JUDAS TADEU</t>
  </si>
  <si>
    <t>APAE ASSOCIACAO DE PAIS E AMIGOS DE EXCEPCIONAIS</t>
  </si>
  <si>
    <t>RUA ALOISIO SIMOES, 185, -, BENTO FERREIRA</t>
  </si>
  <si>
    <t>CLIN RADIOL E ULTRASSONOGRAFICA OSCAR GUIMARAES LTDA</t>
  </si>
  <si>
    <t>Av Vitoria, 1114, -, Forte Sao Joao</t>
  </si>
  <si>
    <t>CRER CENTRO DE REFERENCIA EM REABILITACAO LTDA</t>
  </si>
  <si>
    <t>AVENIDA LEITAO DA SILVA, 180, SL 304, Praia do Sua</t>
  </si>
  <si>
    <t>LABORATORIO LANDSTEINER S S LTDA</t>
  </si>
  <si>
    <t>RUA JOAQUIM LIRIO , 455, 1 PISO, PRAIA DO CANTO</t>
  </si>
  <si>
    <t>AV MARECHAL MASCARENHAS DE MORAES, 2734, -, JESUS DE NAZARETH</t>
  </si>
  <si>
    <t>POSTO COLETA 11</t>
  </si>
  <si>
    <t>RUA COELHO NETO, 69, -, PQ RES LARANJEIRAS</t>
  </si>
  <si>
    <t>POSTO COLETA 14</t>
  </si>
  <si>
    <t>AV REPUBLICA, 94, -, CENTRO</t>
  </si>
  <si>
    <t>RUA MINISTRO EURICO SALLES, 34, -, CAMPO GRANDE</t>
  </si>
  <si>
    <t>RUA NELSON MONTEIRO, 1, -, IBES</t>
  </si>
  <si>
    <t>POSTO COLETA 7</t>
  </si>
  <si>
    <t xml:space="preserve">UNIHEMO CLINICA DE HEMATOLOGIA E HEMOTERAPIA LTDA </t>
  </si>
  <si>
    <t>AV DARIO LOURENCO SOUZA, 191, CL. ACIDENTADOS, SANTO ANTONIO</t>
  </si>
  <si>
    <t>ATENDIMENTO 2</t>
  </si>
  <si>
    <t>BANCO DE SANGUE</t>
  </si>
  <si>
    <t>RUA PEDRO PALACIO, 155, AFPES, CIDADE ALTA</t>
  </si>
  <si>
    <t>ATENDIMENTO 3</t>
  </si>
  <si>
    <t>RODOVIA BR 101 KM 02, S/N, S/N, VAH, CARAPINA</t>
  </si>
  <si>
    <t>AV NOSSA SENHORA DA PENHA , 520, -, PRAIA DO CANTO</t>
  </si>
  <si>
    <t>GLAB GUARAPARI LABORATORIO DE BIONALISE LTDA - EPP</t>
  </si>
  <si>
    <t>RUA CARLOS SANTANA , 85, ED RAFAMAR, SAO JUDAS TADEU</t>
  </si>
  <si>
    <t>RUA SANTANA DO IAPO, 120, LOJA 2, MUQUIÇABA</t>
  </si>
  <si>
    <t>GRIFHO GRUPO INTEGRADO DE FISIOTERAPIA HOSPITALAR LTDA</t>
  </si>
  <si>
    <t>AV EUDES SCHERRER DE SOUZA, 315, -, PQ RES LARANJEIRAS</t>
  </si>
  <si>
    <t>SERVICO DE HEMODINAMICA DO VITORIA APART HOSPITAL LTDA</t>
  </si>
  <si>
    <t>RODOVIA BR 101 NORTE, S/N, S/N, KM 02, ROSARIO DE FATIMA</t>
  </si>
  <si>
    <t>NEUROMEDI CLINICA NEUROLOGICA LTDA</t>
  </si>
  <si>
    <t>AV NOSSA SENHORA DA PENHA, 570, SL 706, PRAIA DO CANTO</t>
  </si>
  <si>
    <t>TRIAD IMAGINOLOGIA MEDICA LTDA</t>
  </si>
  <si>
    <t>RUA DESEMBARGADOR SAMPAIO, 192, -, PRAIA DO CANTO</t>
  </si>
  <si>
    <t>ASSOCIACAO EVANGELICA BENEFICENTE ESPIRITO-SANTENSE - AEBES</t>
  </si>
  <si>
    <t>AV VENUS, S/N, S/N, ALECRIM</t>
  </si>
  <si>
    <t>CREMASCO MEDICINA DIAGNOSTICA LTDA</t>
  </si>
  <si>
    <t>AV EXPEDITO GARCIA, 23, TERREO, CAMPO GRANDE</t>
  </si>
  <si>
    <t>AV MINISTRO EURICO SALLES, 385, -, CAMPO GRANDE</t>
  </si>
  <si>
    <t>RUA MARANHAO, PROX. RUA SAO PAULO, 461, LJ 6, PRAIA DA COSTA</t>
  </si>
  <si>
    <t>RUA TIRADENTES PROX. R.FELIPE DOS SANTOS, 11, -, PQ RES LARANJEIRAS</t>
  </si>
  <si>
    <t>LAFARMA COMERCIO E SERVICOS DE SAUDE LTDA ME</t>
  </si>
  <si>
    <t>PRAÇA DOM HELVECIO, 33, -, CENTRO</t>
  </si>
  <si>
    <t>PAT PATOLOGIA CLINICA LTDA</t>
  </si>
  <si>
    <t>RUA CONSTANTE SODRE , 346, -, PRAIA DO CANTO</t>
  </si>
  <si>
    <t>Av Primeira Avenida, 72, -, PQ RES LARANJEIRAS</t>
  </si>
  <si>
    <t>RUA MISAEL PEDREIRA DA SILVA , 70, SL 803, SANTA LUCIA</t>
  </si>
  <si>
    <t>AV CHAMPAGNAT , 583, TERREO, CENTRO DE VILA VELHA</t>
  </si>
  <si>
    <t>RUA JOSE FARIAS , 160, LJ 02, SANTA LUIZA</t>
  </si>
  <si>
    <t>HEMOCLINICA SERVICOS DE HEMOTERAPIA LTDA</t>
  </si>
  <si>
    <t>RUA JOAQUIM CORTES, 44, -, CENTRO</t>
  </si>
  <si>
    <t>AVENIDA VITORIA, S/N, PRO MATRE, FORTE SAO JOAO</t>
  </si>
  <si>
    <t>RUA TELMO DE SOUZA TORRES, 117, H PRAIA DA COST, PRAIA DA COSTA</t>
  </si>
  <si>
    <t>AVENIDA VENUS, S/N, S/N, H EVANGELICO, ALECRIM</t>
  </si>
  <si>
    <t>SOCIPLA SOCIEDADE DE CIRURGIA PLASTICA LTDA ME</t>
  </si>
  <si>
    <t>RUA JOAO DA CRUZ, 173, -, PRAIA DO CANTO</t>
  </si>
  <si>
    <t>CLINICA INTERFISIO LTDA</t>
  </si>
  <si>
    <t>RUA DONA CECILIA, 25, BL B TERREO, MUQUIÇABA</t>
  </si>
  <si>
    <t>FUNDACAO HOSPITALAR E DE ASSIST SOC DE DOMINGOS MARTINS</t>
  </si>
  <si>
    <t>AV KOEHLER, 230, -, CENTRO</t>
  </si>
  <si>
    <t>CENTRO DE MEDICINA HIPERBARICA DE VITORIA S/S LTDA</t>
  </si>
  <si>
    <t>RUA HERWAN MODENESI WANDERLEY , 100, SL 14, JARDIM CAMBURI</t>
  </si>
  <si>
    <t>VITORIA APART HOSPITAL S A</t>
  </si>
  <si>
    <t>ROD BR-101 NORTE, KM 2,38, S/N, S/N, Boa Vista II</t>
  </si>
  <si>
    <t>FISIOCENTER CLINICA DE FISIOTERAPIA LTDA</t>
  </si>
  <si>
    <t>RUA CLARA ENDLISH, 221, -, CENTRO</t>
  </si>
  <si>
    <t>ONCO &amp; HEMATO SERVICOS MEDICOS LTDA</t>
  </si>
  <si>
    <t>RUA ENG GUILHERME JOSE MONJARDIM VAREJAO, 140, SL 2 A 9, ENSEADA DO SUA</t>
  </si>
  <si>
    <t>AV CIVIT II, 488, -, PQ RES LARANJEIRAS</t>
  </si>
  <si>
    <t>TRARBACH PANSINI LTDA</t>
  </si>
  <si>
    <t>RUA ALFREDO VELTEN, 20, CX POSTAL 112, CENTRO</t>
  </si>
  <si>
    <t>CENTROCOR CARDIOLOGIA LTDA</t>
  </si>
  <si>
    <t>RUA ALFEU ALVES PEREIRA, 60, -, ENSEADA DO SUA</t>
  </si>
  <si>
    <t>INSTITUTO DE PATOLOGIA LTDA</t>
  </si>
  <si>
    <t>RUA HENRIQUE MOSCOSO , 833, SL 101/107/108, CENTRO DE VILA VELHA</t>
  </si>
  <si>
    <t>PRAÇA GETULIO VARGAS, 35, SL 903, CENTRO</t>
  </si>
  <si>
    <t>AV NOSSA SRA. DA PENHA , 367, SL 302, PRAIA DO CANTO</t>
  </si>
  <si>
    <t>LABORATORIO BIOCLINICO LTDA</t>
  </si>
  <si>
    <t>AVENIDA RIO BRANCO, 310, -, SANTA LUCIA</t>
  </si>
  <si>
    <t>RUA JOAO DA CRUZ, 164, -, PRAIA DO CANTO</t>
  </si>
  <si>
    <t>RUA EUGENILIO RAMOS, 780, LJ 4 E 5, JARDIM DA PENHA</t>
  </si>
  <si>
    <t>RUA MISAEL PEDREIRA DA SILVA, 98, TERREO LJ 5, SANTA LUCIA</t>
  </si>
  <si>
    <t>RUA QUINZE DE NOVEMBRO, S/N, S/N - LOJA 2, CAMPO GRANDE</t>
  </si>
  <si>
    <t>RUA CEARA, 1513, LJ 5, PRAIA DA COSTA</t>
  </si>
  <si>
    <t>POSTO COLETA 5</t>
  </si>
  <si>
    <t>Av Central, 1289, QD 1C, PQ RES LARANJEIRAS</t>
  </si>
  <si>
    <t>POSTO COLETA 6</t>
  </si>
  <si>
    <t>CENTRO DE MEDICINA NUCLEAR LTDA</t>
  </si>
  <si>
    <t>RODOVIA BR-101 NORTE, S/N, S/N, KM 02, Boa Vista II</t>
  </si>
  <si>
    <t>IDR INSTITUTO DE DOENCAS RENAIS LTDA</t>
  </si>
  <si>
    <t>RUA PEDRO PALACIO, 155, 2 ANDAR, CENTRO</t>
  </si>
  <si>
    <t>RUA MARIA AMELIA DA CUNHA ORNELAS, 333, -, BENTO FERREIRA</t>
  </si>
  <si>
    <t xml:space="preserve">HEMOSERVE SERVICO DE HEMOTERAPIA E HEMODERIVADOS LTDA </t>
  </si>
  <si>
    <t>AV MARECHAL CAMPOS , 1579, ANEXO STA RITA, SANTA CECILIA</t>
  </si>
  <si>
    <t>LABORATORIO BIOLAB ME</t>
  </si>
  <si>
    <t>PRAÇA MISAEL PENA, 206, -, PARQUE MOSCOSO</t>
  </si>
  <si>
    <t>PROMEM ANDROLOGIA LABORATORIAL SOCIEDADE SIMPLES LTDA</t>
  </si>
  <si>
    <t>AV LEITÃO DA SILVA , 141, SL 303 / 304 , PRAIA DO SUA</t>
  </si>
  <si>
    <t>LABORATORIO ANALISES CLINICAS SAO LUCAS LTDA EPP</t>
  </si>
  <si>
    <t>RUA PROFESSOR AUGUSTO RUSCHI , 600, -, PRAIA DE ITAPARICA</t>
  </si>
  <si>
    <t>MARCOS DANIEL LABORATORIO LTDA</t>
  </si>
  <si>
    <t>RODOVIA DO SOL, S/N, -, ITAPARICA</t>
  </si>
  <si>
    <t>AVENIDA ABDO SAAD, 1296, LJ 01 E 02, ESTANCIA MONAZITICA</t>
  </si>
  <si>
    <t>POSTO COLETA 10</t>
  </si>
  <si>
    <t>RUA MINISTRO EURICO SALLES, 385, -, Campo Grande</t>
  </si>
  <si>
    <t>RUA BELARMINDO FREIRE, S/N, S/N, PAV 01 E 02, Campo Grande</t>
  </si>
  <si>
    <t>POSTO COLETA 12</t>
  </si>
  <si>
    <t>AVENIDA CHAMPAGNAT, 332, LJ 02, Praia da Costa</t>
  </si>
  <si>
    <t>RUA HUMBERTO PEREIRA, ITAGARCA, 399, -, Praia de Itaparica</t>
  </si>
  <si>
    <t>POSTO COLETA 15</t>
  </si>
  <si>
    <t>PRACA GOV LACERDA, ASSIS CHATEAUBRIAND, 3, -, Ibes</t>
  </si>
  <si>
    <t>POSTO COLETA 16</t>
  </si>
  <si>
    <t>RUA ANTONIO ATAIDE, 107, -, DIVINO ESPIRITO SANTO</t>
  </si>
  <si>
    <t xml:space="preserve">POSTO COLETA 17 </t>
  </si>
  <si>
    <t>AVENIDA JOAQUIM DA SILVA LIMA, 180, LJ11/12 G.SOLAR, CENTRO</t>
  </si>
  <si>
    <t>POSTO COLETA 18</t>
  </si>
  <si>
    <t>RUA FORTUNATO RAMOS, 123, -, Santa Lucia</t>
  </si>
  <si>
    <t>PRACA PHILOGOMIRO LANNES, 78, LJ 04, Jardim da Penha</t>
  </si>
  <si>
    <t>RUA JOSE CELSO CLAUDIO, 1025, LJ 01 E 02, Jardim Camburi</t>
  </si>
  <si>
    <t>RUA DAS PALMEIRAS, 685, LJ 08 , Santa Lucia</t>
  </si>
  <si>
    <t>RUA JOAO DA CRUZ, 340, LJ 01, Praia do Canto</t>
  </si>
  <si>
    <t>RUA DESEMBARGADOR JOSE FORTUNATO RIBEIRO, 30, -, Mata da Praia</t>
  </si>
  <si>
    <t>AVENIDA CENTRAL, 621, -, PQ RES LARANJEIRAS</t>
  </si>
  <si>
    <t>AVENIDA REGIAO SUDESTE, 891, QD 122 LJ 01, Barcelona</t>
  </si>
  <si>
    <t>POSTO COLETA 9</t>
  </si>
  <si>
    <t>HENRIQUE TOMMASI NETTO ANALISES CLINICAS LTDA</t>
  </si>
  <si>
    <t>R Arariboia, S/N, -, CENTRO DE VILA VELHA</t>
  </si>
  <si>
    <t>RUA GENERAL OSORIO, 83, SALA 1110, CENTRO</t>
  </si>
  <si>
    <t>RUA SAO JOAO BATISTA, 200, H. MERIDIONAL, ALTO LAJE</t>
  </si>
  <si>
    <t>PRE NATAL CLINICA ESPECIALIZADA LTDA</t>
  </si>
  <si>
    <t>AV JERONIMO MONTEIRO, 1045, 2 ANDAR, GLORIA</t>
  </si>
  <si>
    <t>RUA NORDESTE , 114, -, GLORIA</t>
  </si>
  <si>
    <t>LABORATORIO PRETTI LTDA</t>
  </si>
  <si>
    <t>AVENIDA CASTELO BRANCO, 1102, -, CENTRO DE VILA VELHA</t>
  </si>
  <si>
    <t>AV JERONIMO MONTEIRO, 240, SL 706/707, CENTRO</t>
  </si>
  <si>
    <t>RUA EUGENIO NETO, 189, -, PRAIA DO CANTO</t>
  </si>
  <si>
    <t>RUA BELMIRO TEIXEIRA PIMENTA, 643, LJ 01, JARDIM CAMBURI</t>
  </si>
  <si>
    <t>RUA ANISIO FERNANDES COELHO , 1141, LJ 12/13, JARDIM DA PENHA</t>
  </si>
  <si>
    <t>AV MINISTRO EURICO SALLES , 27, LJ 03, CAMPO GRANDE</t>
  </si>
  <si>
    <t>PRIMEIRA AVENIDA, 231, LJ 107/108, PQ RES LARANJEIRAS</t>
  </si>
  <si>
    <t>RUA PROFESSOR AUGUSTO RUSCHI, 156, LJ 3, PRAIA DE ITAPARICA</t>
  </si>
  <si>
    <t>Av Champagnat, 309, 0, CENTRO DE VILA VELHA</t>
  </si>
  <si>
    <t>POSTO COLETA 8</t>
  </si>
  <si>
    <t>LABORATORIO SAO MARCOS LTDA</t>
  </si>
  <si>
    <t>AV LUCIANO DAS NEVES , 503, -, CENTRO DE VILA VELHA</t>
  </si>
  <si>
    <t>Av Sta Leopoldina, 1825, -, Coqueiral de Itaparica</t>
  </si>
  <si>
    <t>RUA PARA , 40, LJ 01, PRAIA DA COSTA</t>
  </si>
  <si>
    <t>LABORATORIO UNIDOS DE ANATOMIA PATOLOGIA CITOPATOLOGIA LTDA</t>
  </si>
  <si>
    <t>RUA ALBERTO DE OLIVEIRA SANTOS, 42, SL 1508/1509, CENTRO</t>
  </si>
  <si>
    <t>AV NOSSA SENHORA DA PENHA , 570, SL 1308, PRAIA DO CANTO</t>
  </si>
  <si>
    <t>RUA ITALINA PEREIRA MOTTA, 135, -, Jardim Camburi</t>
  </si>
  <si>
    <t>AV CAMPO GRANDE, 26, SL 402, 403, Campo Grande</t>
  </si>
  <si>
    <t>RUA ANTONIO ATAIDE, 823, LJ 06, CENTRO DE VILA VELHA</t>
  </si>
  <si>
    <t>HEMOMED MEDICINA TRANSFUSIONAL LTDA</t>
  </si>
  <si>
    <t>RUA SAO JOAO BATISTA, 200, -, TREVO DE ALTO LAGE</t>
  </si>
  <si>
    <t>AV LEITAO DA SILVA , 2311, 2 ANDAR, ITARARE</t>
  </si>
  <si>
    <t>LABORATORIO DE ANATOMIA PATOLOGIA E CITOLOGIA LTDA</t>
  </si>
  <si>
    <t>RUA DESEMBARGADOR FERREIRA COELHO, 330, SL 902, PRAIA DO SUA</t>
  </si>
  <si>
    <t>SPA SERVICO PSIQUIATRIA APLICADA LTDA</t>
  </si>
  <si>
    <t>RUA DR. ARLINDO SODRE , 640, -, ITARARE</t>
  </si>
  <si>
    <t>HOSPITAL SAO LUIZ SA</t>
  </si>
  <si>
    <t>PRAÇA ASSIS CHATEUBRIAND, 216, -, IBES</t>
  </si>
  <si>
    <t>VITORIA APART ONCOLOGIA LTDA</t>
  </si>
  <si>
    <t>HEMODINAMICA MERIDIONAL LTDA</t>
  </si>
  <si>
    <t>RUA SÃO JOAO BATISTA, 200, 2 PISO, ALTO LAJE</t>
  </si>
  <si>
    <t>H S ULTRA SONOGRAFIA S S LTDA</t>
  </si>
  <si>
    <t>AV FRANCISCO GENEROSO DA FONSECA, 890, SL 305 A, JARDIM DA PENHA</t>
  </si>
  <si>
    <t>ECOCLINICA LTDA</t>
  </si>
  <si>
    <t>AV MINISTRO EURICO SALLES DE AGUIAR, 370, -, Campo Grande</t>
  </si>
  <si>
    <t>GASTROCENTER VITORIA CLIN ENDOS CIRUR DO APAR DIGESTIVO LTDA</t>
  </si>
  <si>
    <t>RUA MISAEL PEDREIRA DA SILVA, 70, CONJ. 301 310, SANTA LUCIA</t>
  </si>
  <si>
    <t>INSTITUTO DE ULTRA SONOGRAFIA LTDA EPP</t>
  </si>
  <si>
    <t>AV JERONIMO MONTEIRO, 1690, 3 PISO LJ 73 , CENTRO DE VILA VELHA</t>
  </si>
  <si>
    <t>CLINICA RADIOLOGICA VITORIA S/S LTDA</t>
  </si>
  <si>
    <t>AV VITORIA , 3096, -, BENTO FERREIRA</t>
  </si>
  <si>
    <t>INSTITUTO TOMOGRAFIA COMPUTADORIZADA LTDA</t>
  </si>
  <si>
    <t>RUA JOSE MARCELINO, 26, CIDADE ALTA, CENTRO</t>
  </si>
  <si>
    <t>SONORAD DR PLINIO ZANELLO DIAGNOSTICO POR IMAGEM LTDA</t>
  </si>
  <si>
    <t>RUA DESEMBARGADOR FERREIRA COELHO, 284, -, PRAIA DO SUA</t>
  </si>
  <si>
    <t xml:space="preserve">MEDICAL CENTER DIAGNOSTICO LTDA </t>
  </si>
  <si>
    <t>RUA MISAEL PEDREIRA DA SILVA, 70, LJ 03, SANTA LUCIA</t>
  </si>
  <si>
    <t>RUA CONSTANTE SODRE , 60, GRAN MATER, SANTA LUCIA</t>
  </si>
  <si>
    <t>CONSULTORIO 1</t>
  </si>
  <si>
    <t>RUA JOSE TEIXEIRA, 316, -, PRAIA DO CANTO</t>
  </si>
  <si>
    <t>RUA BARBERINA GIRLEI CUNHA , 3, SETOR B, CAMPO GRANDE</t>
  </si>
  <si>
    <t>CLINICA RADIOLOGICA SANTA ELISA LTDA</t>
  </si>
  <si>
    <t>RUA HORACIO SANTANA , 99, -, SAO JUDAS TADEU</t>
  </si>
  <si>
    <t>CENTRO RADIOLOGICO FERNANDO PACHECO LTDA</t>
  </si>
  <si>
    <t>RUA PROFESSOR AUGUSTO RUSCHI, S/N, S/N, PRAIA DE ITAPARICA</t>
  </si>
  <si>
    <t>CENTRO ESPECIALIZADO DE TOMOGRAFIA DO ESP SANTO LTDA</t>
  </si>
  <si>
    <t xml:space="preserve">VASCULAR VITORIA LTDA </t>
  </si>
  <si>
    <t>RODOVIA BR 101 SN KM 02, S/N, -, VISTA DA SERRA II</t>
  </si>
  <si>
    <t>RUA HENRIQUE MOSCOSO , 833, SL 608, CENTRO DE VILA VELHA</t>
  </si>
  <si>
    <t>RUA JOSE TEIXEIRA, 290, -, PRAIA DO CANTO</t>
  </si>
  <si>
    <t xml:space="preserve">CEDOES CENTRO DIAGNOSTICO E PESQUISA OSTEOPOROSE DO ES LTDA </t>
  </si>
  <si>
    <t>RUA JOAO DA SILVA ABREU, 78, -, PRAIA DO CANTO</t>
  </si>
  <si>
    <t xml:space="preserve">BIO SCAN DIAGNOSTICO POR IMAGEM LTDA </t>
  </si>
  <si>
    <t>RUA SAO JOAO BATISTA , 200, -, ALTO LAJE</t>
  </si>
  <si>
    <t>VITORIA APART IMAGEM LTDA</t>
  </si>
  <si>
    <t>ROD BR 101 NORTE, S/N, KM 02, VISTA DA SERRA II</t>
  </si>
  <si>
    <t>CLINICA DE OLHOS DA PRAIA LTDA</t>
  </si>
  <si>
    <t>RUA DUKLA DE AGUIAR, 201, -, PRAIA DO SUA</t>
  </si>
  <si>
    <t>CINTRA &amp; REZENDE CONSULTORIA MEDICA LTDA</t>
  </si>
  <si>
    <t>RUA DOUTOR EURICO DE AGUIAR, 835, -, SANTA LUCIA</t>
  </si>
  <si>
    <t>RUA MINISTRO EURICO SALES, 7, -, CAMPO GRANDE</t>
  </si>
  <si>
    <t>RUA CONSTANTE SODRE, 60, -, PRAIA DO CANTO</t>
  </si>
  <si>
    <t>RUA CARLOS GOMES DE SA, 60, -, MATA DA PRAIA</t>
  </si>
  <si>
    <t>RUA MOEMA, S/N, S/N, DIVINO ESPIRITO SANTO</t>
  </si>
  <si>
    <t>RUA CASTELO BRANCO, 676, -, CENTRO DE VILA VELHA</t>
  </si>
  <si>
    <t>CLINICA RADIOLOGICA PASTEUR LTDA</t>
  </si>
  <si>
    <t>RUA JOSE MARCELINO, S/N, S/N CIDADE ALTA, CENTRO</t>
  </si>
  <si>
    <t>RUA: JOSE MARCELINI S/N, S/N, -, CIDADE ALTA</t>
  </si>
  <si>
    <t xml:space="preserve">CLINICA RADIOLOGICA SANTA ANA S/C </t>
  </si>
  <si>
    <t>RUA CAROLINA LEAL, 345, -, JABURUNA</t>
  </si>
  <si>
    <t>ARTROSCOPIA ORTOPEDIA E TRAUMATOLOGIA LTDA</t>
  </si>
  <si>
    <t>Av N Sra dos Navegantes, 451, SL 1205, Enseada do Sua</t>
  </si>
  <si>
    <t>COPES CLINICA DE ORIENTACAO PSICOLOGICA DO E SANTO LTDA</t>
  </si>
  <si>
    <t>RUA PROFESSOR ARNAUD CABRAL, 133, -, NAZARETH</t>
  </si>
  <si>
    <t>CLINICA ORTOPEDICA TRAUMA S/S LTDA</t>
  </si>
  <si>
    <t>RUA ALUYSIO SIMOES, 338, -, Bento Ferreira</t>
  </si>
  <si>
    <t>POLICLINICA MARTINENSE LTDA - ME</t>
  </si>
  <si>
    <t>RUA PEDRO GERHARDT, 21, -, CENTRO</t>
  </si>
  <si>
    <t xml:space="preserve">PAT ANATOMIA PATOLOGICA LTDA </t>
  </si>
  <si>
    <t>RODOVIA BR 101  NORTE - KM 02, S/N, S/N, VISTA DA SERRA II</t>
  </si>
  <si>
    <t>CLINICA RADIOLOGICA EDUARDO GOMES LTDA</t>
  </si>
  <si>
    <t>RUA 15 DE NOVEMBRO , 777, -, PRAIA DA COSTA</t>
  </si>
  <si>
    <t>RUA MISAEL PEDREIRA DA SILVA, 70, SL 603, SANTA LUCIA</t>
  </si>
  <si>
    <t>DIAGSON DIAGNOSTICO LTDA - EPP</t>
  </si>
  <si>
    <t>RUA ALDA SIQUEIRA MOTTA, 146, -, CENTRO DE VILA VELHA</t>
  </si>
  <si>
    <t>CENTRO MEDICO DE RADIODIAGNOSTICOS S S LTDA</t>
  </si>
  <si>
    <t>AVENIDA CENTRAL, 317, -, PQ RES LARANJEIRAS</t>
  </si>
  <si>
    <t xml:space="preserve">SANTA URSULA DIAGNOSTICOS LTDA </t>
  </si>
  <si>
    <t>AV CARLOS GOMES DE SA, 60, -, MATA DA PRAIA</t>
  </si>
  <si>
    <t>AV FERNANDO FERRARI , 60, -, MATA DA PRAIA</t>
  </si>
  <si>
    <t>MATERNIDADE SANTA PAULA LTDA</t>
  </si>
  <si>
    <t>RUA DR HERWAM MODENESI WANDERLEY , 100, -, JARDIM CAMBURI</t>
  </si>
  <si>
    <t>RUA CARLOS MARTINS, 594, -, JARDIM CAMBURI</t>
  </si>
  <si>
    <t>ORIANI E BERMOND CLINICA DE FISIOTERAPIA LTDA ME</t>
  </si>
  <si>
    <t>AV PRAIANA, 1155, -, PRAIA DO MORRO</t>
  </si>
  <si>
    <t>NEOCARE CUIDADOS INTENSIV E INTEGR EM NEONATOLOGIA S/S LTDA</t>
  </si>
  <si>
    <t>CONSTANTE SODRE, 60, -, PRAIA DO CANTO</t>
  </si>
  <si>
    <t>CLINICA DE ULTRASSONOGRAFIA BEIRA MAR LTDA</t>
  </si>
  <si>
    <t>RUA HERVAM MODENESE WANDERLEY , 100, -, JARDIM CAMBURI</t>
  </si>
  <si>
    <t>HERVAM MODENESE WANDERLEY , 100, -, JARDIM CAMBURI</t>
  </si>
  <si>
    <t>ANGIOCOR MEDICINA INTERVENCIONISTA LTDA</t>
  </si>
  <si>
    <t>AV EUDES SCHERRER DE SOUZA , 488, -, PQ RES LARANJEIRAS</t>
  </si>
  <si>
    <t>SANTA RITA ASSISTENCIA PEDIATRICA S/S LTDA</t>
  </si>
  <si>
    <t>AV MARECHAL CAMPOS, 1579, -, SANTOS DUMONT</t>
  </si>
  <si>
    <t>JULES WHITE - CENTRO DE MEDICINA REPRODUTIVA S/S LTDA</t>
  </si>
  <si>
    <t>AV DESEMBARGADOR SANTOS NEVES , 165, -, SANTA LUCIA</t>
  </si>
  <si>
    <t>UNIDENSO UNIDADE DENSITOMETRIA OSSEA VILA VELHA LTDA</t>
  </si>
  <si>
    <t>R INACIO HIGINO, 360, -, Praia da Costa</t>
  </si>
  <si>
    <t xml:space="preserve">CLINICA ORTOPEDICA DR ROBERTO LORA ORTHOS </t>
  </si>
  <si>
    <t>RUA EUGENIO NETO, 300, -, PRAIA DO CANTO</t>
  </si>
  <si>
    <t>CENTRO AVANCADO DE UROLOGIA S/C LTDA</t>
  </si>
  <si>
    <t>RUA CONSTANTE SODRE, 65, -, PRAIA DO CANTO</t>
  </si>
  <si>
    <t>CLINICA ESPECIALIZADA EM REABILITACAO FISIOTERAPIA S/S LTDA</t>
  </si>
  <si>
    <t xml:space="preserve">RUA HENRIQUE ROSETI, 170, -, BENTO FERREIRA </t>
  </si>
  <si>
    <t>LABORATORIO DEOMAR BITTENCOURT LTDA</t>
  </si>
  <si>
    <t xml:space="preserve">RUA CARLOS MARTINS , 594, -, JARDIM CAMBURI </t>
  </si>
  <si>
    <t>RUA BARAO DE MAUA, 150, -, JUCUTUQUARA</t>
  </si>
  <si>
    <t>PRAÇA PRESIDENTE GETULIO VARGAS, 35, SL 920, CENTRO</t>
  </si>
  <si>
    <t>PRAIA DA COSTA DIAGNOSTICOS LTDA</t>
  </si>
  <si>
    <t>RUA PROFESSOR TELMO TORRES, 117, -, CENTRO DE VILA VELHA</t>
  </si>
  <si>
    <t>RADIOLOGIA E DIAGNOSTICO POR IMAGEM</t>
  </si>
  <si>
    <t>AVENIDA LEITAO DA SILVA, 2311, -, ITARARE</t>
  </si>
  <si>
    <t>INSTITUTO DE RETINA E VITREO DO ESPIRITO SANTO LTDA - EPP</t>
  </si>
  <si>
    <t>RUA EUGENIO NETTO, 767, SL 101/103, Santa Lucia</t>
  </si>
  <si>
    <t>AV EUDES SCHERRER SOUZA , 303, LT 013 QD 05D, PQ RES LARANJEIRAS</t>
  </si>
  <si>
    <t>Total Geral</t>
  </si>
  <si>
    <t>Total</t>
  </si>
  <si>
    <t>2015</t>
  </si>
  <si>
    <t>UNIMED DIAGNOSTICO</t>
  </si>
  <si>
    <t>HOSPITAL UNIMED VITORIA</t>
  </si>
  <si>
    <t>CENTRO DE ESPECIALIDADES UNIMED VITORIA CAMBURI</t>
  </si>
  <si>
    <t>NUCLEO DE ATENCAO A SAUDE VIVER UNIMED</t>
  </si>
  <si>
    <t>UNIMED ONCOLOGIA</t>
  </si>
  <si>
    <t>CENTRO DE ESPECIALIDADES UNIMED VITORIA SANTA LUCIA</t>
  </si>
  <si>
    <t>CENTRO DE REFERENCIA PERSONAL</t>
  </si>
  <si>
    <t>HOSPITAL DIA E MATERNIDADE UNIMED</t>
  </si>
  <si>
    <t>CENTRO DE REFERENCIA PERSONAL VITORIA</t>
  </si>
  <si>
    <t>CENTRO DE REFERENCIA PERSONAL VILA VELHA</t>
  </si>
  <si>
    <t>UNIDADE AMBULATORIAL HOSPITAL UNIMED</t>
  </si>
  <si>
    <t>SOS REMOCOES MEDICAS</t>
  </si>
  <si>
    <t>ASSISTENCIA DOMICILIAR DA UNIMED VITORIA</t>
  </si>
  <si>
    <t>CENTRO DE ESPECIALIDADES UNIMED VITORIA LARANJEIRAS</t>
  </si>
  <si>
    <t>CENTRO DE ESPECIALIDADES UNIMED VITORIA VILA VELHA</t>
  </si>
  <si>
    <t>CENTRO DE ESPECIALIDADES UNIMED VITORIA CAMPO GRANDE</t>
  </si>
  <si>
    <t>CENTRO DE ESPECIALIDADES UNIMED VITORIA GUARAPARI</t>
  </si>
  <si>
    <t>MEDICINA OCUPACIONAL</t>
  </si>
  <si>
    <t>LABORATORIO UNIMED VITORIA</t>
  </si>
  <si>
    <t>SOCIMED SOCIEDADE MED DE SERV CIRUR E EXAMES COMPLEMENTARES</t>
  </si>
  <si>
    <t>Analista</t>
  </si>
  <si>
    <t>RUA MISAEL PEDREIRA DA SILVA, 350, -, SANTA LUCIA</t>
  </si>
  <si>
    <t>AV. LEITÃO DA SILVA, 2311, -, ITARARE</t>
  </si>
  <si>
    <t>AV SATURNINO RANGEL MAURO, 245, -, PONTAL DE CAMBURI</t>
  </si>
  <si>
    <t>R das Palmeiras, 685, SALA 901, Santa Lucia</t>
  </si>
  <si>
    <t>AV NOSSA SRA DOS NAVEGANTES ED CORPORATE, 635, SL 601, Enseada do Sua</t>
  </si>
  <si>
    <t>RUA DAS PALMEIRAS, 685, SL 901 A 912, Santa Lucia</t>
  </si>
  <si>
    <t>AV ELDES SCHERRER SOUZA, 488, CARAPINA, CIVIT II</t>
  </si>
  <si>
    <t>RUA CONSTANTE SODRE, 60, -, Santa Lucia</t>
  </si>
  <si>
    <t>Av Saturnino R Mauro, 245, PAV 2, Pontal de Camburi Total</t>
  </si>
  <si>
    <t>RUA DESEMBARGADOR  FERREIRA COELHO, 310, LOJA - 09, PRAIA DO SUA</t>
  </si>
  <si>
    <t>R das Palmeiras, 685, SALA 912, Santa Lucia</t>
  </si>
  <si>
    <t>Av Henrique Moscoso, 798, PAVMTO 2, Centro</t>
  </si>
  <si>
    <t>Av Leitao da Silva, 2160, -, Santa Lucia</t>
  </si>
  <si>
    <t>R Marins Alvarino, 365, -, Itarare</t>
  </si>
  <si>
    <t>Av Campo Grande, 26, ED. ATLANTICO, Campo Grande</t>
  </si>
  <si>
    <t>R Joao P de Mattos, 175, -, Praia da Costa</t>
  </si>
  <si>
    <t>SEGUNDA AVENIDA, 465, QUADRA 5L, LARANJEIRAS</t>
  </si>
  <si>
    <t>R 15 DE NOVEMBRO,CAMPO GRANDE</t>
  </si>
  <si>
    <t>AVENIDA LEITAO DA SILVA, 2160, -, ITARARE</t>
  </si>
  <si>
    <t>AVENIDA SEGUNDA AVENIDA , 465, QD 5 L, PQ RES LARANJEIRAS</t>
  </si>
  <si>
    <t>RUA JOAO PESSOA DE MATOS , 175, 1 ANDAR, PRAIA DA COSTA</t>
  </si>
  <si>
    <t>AVENIDA CAMPO GRANDE, 26, -, CAMPO GRANDE</t>
  </si>
  <si>
    <t>RUA JOSE BARCELOS DE MATTOS, 26, -, SAO JUDAS TADEU</t>
  </si>
  <si>
    <t>PRISCILA</t>
  </si>
  <si>
    <t>PRESTADOR DE RETAGUARDA</t>
  </si>
  <si>
    <t>(Vários itens)</t>
  </si>
  <si>
    <t>LEITOS GERAL</t>
  </si>
  <si>
    <t>LEITOS DE UTI</t>
  </si>
  <si>
    <t>Especildade Principal</t>
  </si>
  <si>
    <t>Ano</t>
  </si>
  <si>
    <t>PTU</t>
  </si>
  <si>
    <t>LABORATORIO</t>
  </si>
  <si>
    <t>CENTRO DE DIAGNOSTICOS</t>
  </si>
  <si>
    <t>CLINICA</t>
  </si>
  <si>
    <t>HOSPITAL</t>
  </si>
  <si>
    <t>ANCHIETA Total</t>
  </si>
  <si>
    <t>CARIACICA Total</t>
  </si>
  <si>
    <t>DOMINGOS MARTINS Total</t>
  </si>
  <si>
    <t>GUARAPARI Total</t>
  </si>
  <si>
    <t>MARECHAL FLORIANO Total</t>
  </si>
  <si>
    <t>SERRA Total</t>
  </si>
  <si>
    <t>VILA VELHA Total</t>
  </si>
  <si>
    <t>VITORIA Total</t>
  </si>
  <si>
    <t>Contagem de Prestador</t>
  </si>
  <si>
    <t>INTERNACAO PSIQUIATRICA</t>
  </si>
  <si>
    <t>QUIMIOTERAPIA</t>
  </si>
  <si>
    <t>INTERNACAO OFTALMOLOGICA</t>
  </si>
  <si>
    <t>LITOTRIPSIA - SERVICOS</t>
  </si>
  <si>
    <t>PRONTO SOCORRO</t>
  </si>
  <si>
    <t>Especialidade (Utilizar)</t>
  </si>
  <si>
    <t>CREDENCIADOS E R PRÓPRIOS POR ESPECIALIDADE E CIDADE - 2014</t>
  </si>
  <si>
    <t>CREDENCIADOS E R PRÓPRIOS POR ESPECIALIDADE E CIDADE - 2015</t>
  </si>
  <si>
    <t>RENATA</t>
  </si>
  <si>
    <t>JEFERSON</t>
  </si>
  <si>
    <t>ANDREIA</t>
  </si>
  <si>
    <t>RADIOLOGIA CONVENCIONAL</t>
  </si>
  <si>
    <t>RESSONANCIA MAGNETICA</t>
  </si>
  <si>
    <t>ESPECIALIDADE NÃO RECONHECIDA</t>
  </si>
  <si>
    <t xml:space="preserve">MEDICINA HIPERBARICA VITORIA </t>
  </si>
  <si>
    <t>Credenciados cadastrados como atendimento Ambulatorial - 2014</t>
  </si>
  <si>
    <t>Credenciados cadastrados como atendimento Ambulatorial - 2015</t>
  </si>
  <si>
    <t>Especialidade</t>
  </si>
  <si>
    <t>ANÁLISE CRITICA</t>
  </si>
  <si>
    <t>RP- NÃO CONSIDERADOS NA ANALISE CRITICA</t>
  </si>
  <si>
    <t>QUNTIDADE DE PRESTADORES</t>
  </si>
  <si>
    <t>ANO</t>
  </si>
  <si>
    <t>QTDE DE PRESTADORES</t>
  </si>
  <si>
    <t>QTDE DE CLIENTES</t>
  </si>
  <si>
    <t>CARTEIRA DE CLIENTES</t>
  </si>
  <si>
    <t>* HOUVE REDUÇÃO DO NUMERO DE CLIENTES NA CARTEIRA</t>
  </si>
  <si>
    <t>CLIENTES POR PRESTADOR</t>
  </si>
  <si>
    <t>CLIENTES x PRESTADORES</t>
  </si>
  <si>
    <t>* HOUVE REDUÇÃO DO NUMERO DE CLIENTES POR PRESTADOR</t>
  </si>
  <si>
    <t>* NÃO HOUVE REDUÇÃO "CONSIDERÁVEL" DE PRESTADORES CREDENCIADOS.</t>
  </si>
  <si>
    <t>Sendo assim, entendemos não ser necessário reavaliar o dimensionamento da rede, pelos motivos acima expostos.</t>
  </si>
  <si>
    <t xml:space="preserve">MAPA 2014 </t>
  </si>
  <si>
    <t>Município</t>
  </si>
  <si>
    <t>Qtde</t>
  </si>
  <si>
    <t>MAPA 2015</t>
  </si>
  <si>
    <t>VIANA</t>
  </si>
  <si>
    <t>Nota 01: Foram considerados todos os postos de coleta/locais de atendimento de todos os prestadores</t>
  </si>
  <si>
    <t>Nota 02: Foram considerados os Recursos Próprios</t>
  </si>
  <si>
    <t>Comparando os números de 2014 e 2015, referente a quantidade de prestadores, apresentamos as seguintes considerações:</t>
  </si>
  <si>
    <t>(Tudo)</t>
  </si>
  <si>
    <t>FUNDACAO HOSPITAL MATERNIDADE SAO CAMILO</t>
  </si>
  <si>
    <t>R MANOEL PEREIRA PINTO, 300 - SAO CAMILO</t>
  </si>
  <si>
    <t>ARACRUZ</t>
  </si>
  <si>
    <t>CRISTIANE</t>
  </si>
  <si>
    <t>FUNDACAO HOSPITALAR BENEFICENTE CONCORDIA</t>
  </si>
  <si>
    <t>R HERMANN MIERTSCHIMK, 210 - CENTRO</t>
  </si>
  <si>
    <t>SANTA MARIA DE JETIBA</t>
  </si>
  <si>
    <t>ASSOCIACAO CONGREGACAO DE SANTA CATARINA</t>
  </si>
  <si>
    <t>AV DAS ACACIAS , 417 - JARDIM DA MONTANHA</t>
  </si>
  <si>
    <t>SANTA TERESA</t>
  </si>
  <si>
    <t>ASSOCIACAO DE BENEFICENCIA E CULTURA DE JOAO NEIVA</t>
  </si>
  <si>
    <t>R EURICO SALLES, 110 - CENTRO</t>
  </si>
  <si>
    <t>JOAO NEIVA</t>
  </si>
  <si>
    <t>FUNDACAO MEDICO ASSIST DO TRAB RURAL DE ITARANA</t>
  </si>
  <si>
    <t>RUA PASCHOAL MARQUEZ, 300 - CENTRO</t>
  </si>
  <si>
    <t>ITARANA</t>
  </si>
  <si>
    <t>BIOGEN ANALISES CLINICAS LTDA ME</t>
  </si>
  <si>
    <t>AV PRESIDENTE VARGAS , 286 A CENTRO</t>
  </si>
  <si>
    <t>FUNDAO</t>
  </si>
  <si>
    <t>LABORATÓRIO</t>
  </si>
  <si>
    <t>DIAGNOSI LAB DE ANALISES CLINICAS LTDA ME</t>
  </si>
  <si>
    <t>R NAPOLEAO NUNES RIBEIRO DOS SANTOS, 182 - CENTRO</t>
  </si>
  <si>
    <t>ESPINDULA LABORATORIO DE ANALISES CLINICAS LTDA - ME</t>
  </si>
  <si>
    <t>AV HERMANN MIERTSCHINK, 159 - CENTRO</t>
  </si>
  <si>
    <t>JABES DE OLIVEIRA LIMA - ME</t>
  </si>
  <si>
    <t>R JERONIMO VERVLOET, 197 - CENTRO</t>
  </si>
  <si>
    <t xml:space="preserve">JACINTO OTAVIO BISSOLI &amp; CIA LTDA - ME </t>
  </si>
  <si>
    <t>TRAVESSA PADRE MARCELINO , 68 - CENTRO</t>
  </si>
  <si>
    <t>LABORATORIO DE ANALISES CLINICAS NOSSA SENHORA AUXILIADORA L</t>
  </si>
  <si>
    <t>R SANTOS VENTURINI, 116 - CENTRO</t>
  </si>
  <si>
    <t xml:space="preserve">LABOCLIN - LABORATORIO DE ANALISES CLINICAS LTDA - ME </t>
  </si>
  <si>
    <t>R ANTONIO FERRARI FILHO,  S/N LOJA CENTRO</t>
  </si>
  <si>
    <t>LABORATORIO ARACRUZ LTDA - EPP</t>
  </si>
  <si>
    <t>R DOS CEDROS, 32 - COQUEIRAL</t>
  </si>
  <si>
    <t>R QUINTINO LOUREIRO, 455 - CENTRO</t>
  </si>
  <si>
    <t xml:space="preserve">LABORATORIO DE ANALISES CLINICAS FERNANDES &amp; NETO LTDA - ME </t>
  </si>
  <si>
    <t>AV. CONDE D EU , 621 - CENTRO</t>
  </si>
  <si>
    <t>IBIRACU</t>
  </si>
  <si>
    <t xml:space="preserve">LABORATORIO DE ANALISES CLINICAS SAO MIGUEL LTDA - ME </t>
  </si>
  <si>
    <t>R PADRE LUIZ PARENZI, 360 - CENTRO</t>
  </si>
  <si>
    <t>LABORATORIO FERRARI LTDA - ME</t>
  </si>
  <si>
    <t>R EMILIA ROEPKE BOLDT, 35 C CENTRO</t>
  </si>
  <si>
    <t>LABORATORIO SABEDORIA DA VIDA LTDA - ME</t>
  </si>
  <si>
    <t>R DAVID ZANOTTI, 36 - CENTRO</t>
  </si>
  <si>
    <t>ITAGUACU</t>
  </si>
  <si>
    <t xml:space="preserve">LABORATORIO SANTA JOANA LTDA - ME </t>
  </si>
  <si>
    <t>R JOSE ROCHA, 6 - CENTRO</t>
  </si>
  <si>
    <t>LARANJA DA TERRA</t>
  </si>
  <si>
    <t>LABORATORIO SANTA TERESA LTDA - ME</t>
  </si>
  <si>
    <t>R FRANCISCO SCHWARTZ, 120 - CENTRO</t>
  </si>
  <si>
    <t>LABORCLINICA THONSON LTDA - EPP</t>
  </si>
  <si>
    <t>R ALEGRIA, 213 - CENTRO</t>
  </si>
  <si>
    <t>LADEPAF - LABORATORIO DE ANALISES CLINICAS LTDA - EPP</t>
  </si>
  <si>
    <t>RUA EURICO SALLES, 30 - CENTRO</t>
  </si>
  <si>
    <t>MOTTA &amp; RIBEIRO LABORATORIO LTDA - ME</t>
  </si>
  <si>
    <t>RUA JOSE COUTINHO, 1220 BL 108 BARRA DO RIACHO</t>
  </si>
  <si>
    <t>VILA RICA LABORATORIO DE ANALISES CLINICAS LTDA - ME</t>
  </si>
  <si>
    <t>R HERMANN MIERTSCHINK, 77 - CENTRO</t>
  </si>
  <si>
    <t xml:space="preserve">ARACRUZ CLINICA DE OLHOS LTDA </t>
  </si>
  <si>
    <t>R FLOR DE MAIO, 26 TERREO, ANDAR 1 JARDINS</t>
  </si>
  <si>
    <t>CEFACE - CENTRO FONOAUDIOLOGICO DE ASSESSORIA CLINICA E EMPR</t>
  </si>
  <si>
    <t>RUA ALEGRIA, 213 NA INTERMEDICA CENTRO</t>
  </si>
  <si>
    <t>CLINICA DE DIAGNOSTICOS CARDIOVASCULARES LTDA</t>
  </si>
  <si>
    <t>R IGNACIO BARBOSA PINTO DE AMORIM, 303 - VILA RICA</t>
  </si>
  <si>
    <t>CARDIOLOGIA</t>
  </si>
  <si>
    <t>GASTRODENT SERVICOS MEDICOS E ODONTOLOGICOS LTDA - ME</t>
  </si>
  <si>
    <t>R JOSE ALVES DA COSTA, 56 SALA 304 CENTRO</t>
  </si>
  <si>
    <t>IS SAUDE LTDA - ME</t>
  </si>
  <si>
    <t>R DOS CEDROS, 31 - COQUEIRAL</t>
  </si>
  <si>
    <t>P A ADULTO</t>
  </si>
  <si>
    <t>INTERMEDICA SANTA MARIA S/S - ME</t>
  </si>
  <si>
    <t>R NAPOLEAO NUNES RIBEIRO DOS SANTOS, 130 - CENTRO</t>
  </si>
  <si>
    <t>MEDICAR ASSISTENCIA MEDICA E DIAGNOSTICOS S/S</t>
  </si>
  <si>
    <t>AV MOROBA, 8 - MOROBA</t>
  </si>
  <si>
    <t>SEMEG - SERVICOS MEDICOS EM GERAL S/C LTDA - EPP</t>
  </si>
  <si>
    <t>RUA AUGUSTO GARCIA DUARTE, 172 - VILA RICA</t>
  </si>
  <si>
    <t>UROMED MEDICOS ASSOCIADOS SS - ME</t>
  </si>
  <si>
    <t>R GALDINO PEREIRA, 36 - SÃO CAMILO</t>
  </si>
  <si>
    <t xml:space="preserve">BIOFISIO CLINICA DE FISIOTERAPIA E ESTETICA LTDA </t>
  </si>
  <si>
    <t>AV BRASIL, 410 A CENTRO</t>
  </si>
  <si>
    <t>CENTRO DE FISIOTERAPIA E REABILITACAO ITARANA LTDA - ME</t>
  </si>
  <si>
    <t>R ANTONIO DE OLIVEIRA DINIZ, 23 SALA A CENTRO</t>
  </si>
  <si>
    <t xml:space="preserve">CLIFO CLINICA DE FISIOTERAPIA E ORTOPEDIA LTDA - ME </t>
  </si>
  <si>
    <t>R EURICO DE AGUIAR SALLES, 122 - BOA VISTA</t>
  </si>
  <si>
    <t>CLINICA BEM VIVER LTDA - ME</t>
  </si>
  <si>
    <t>R SEZENANDO BRAGA, 97 - SAO JOSE</t>
  </si>
  <si>
    <t xml:space="preserve">CLINICA DE FISIOTERAPIA ESPECIALIZADA LTDA - ME </t>
  </si>
  <si>
    <t>R PE LUIZ PARENZI, 870 - CENTRO</t>
  </si>
  <si>
    <t xml:space="preserve">IOFIS FISIOTERAPIA LTDA - ME </t>
  </si>
  <si>
    <t xml:space="preserve">AV MARIA ANGELICA VERVLOET DOS SANTOS , 110 - VALE DO CANAA </t>
  </si>
  <si>
    <t>REABILITAR CLINICA DE FISIOT E MEDICINA INTEGRADA LTDA ME</t>
  </si>
  <si>
    <t>R PE LUIZ PARENZI, 6 - VILA RICA</t>
  </si>
  <si>
    <t>R DAS SAMAMBAIAS, 65 FUNDOS COQUEIRAL</t>
  </si>
  <si>
    <t xml:space="preserve">UNIFISIO - FISIOTERAPIA E MEDICINA INTEGRADA LTDA - ME </t>
  </si>
  <si>
    <t>R JOAO ALVES DA MOTTA JUNIOR , 127 - CENTRO</t>
  </si>
  <si>
    <t xml:space="preserve">BIO IMAGEM PRO-SAUDE - ME </t>
  </si>
  <si>
    <t xml:space="preserve"> LIDIO FLORES ,  SALA 05 CENTRO </t>
  </si>
  <si>
    <t xml:space="preserve">CDA CENTRO DE DIAGNOSTICO ARACRUZ LTDA </t>
  </si>
  <si>
    <t>R PE LUIZ PARENZI, 27 TERREO VILA RICA</t>
  </si>
  <si>
    <t xml:space="preserve">RADIOLOGIA CONVENCIONAL </t>
  </si>
  <si>
    <t xml:space="preserve">CENTRO MEDICO DE ARACRUZ LTDA - EPP </t>
  </si>
  <si>
    <t>R QUINTINO LOUREIRO, 602 BLOCO A CENTRO</t>
  </si>
  <si>
    <t xml:space="preserve">CLINICA SALLES LTDA - EPP </t>
  </si>
  <si>
    <t>R EURICO DE AGUIAR SALLES , 110 SALA 01 CENTRO</t>
  </si>
  <si>
    <t>LIFESCAN SERVICOS RADIOLOGICOS E DIAGNOSTICOS POR IMAGEM LTD</t>
  </si>
  <si>
    <t>R ANTONIO FERREIRA DA SILVA , 300 - VILA RICA</t>
  </si>
  <si>
    <t xml:space="preserve">MULTIMED SERVICOS MEDICOS S/S - EPP </t>
  </si>
  <si>
    <t>R LIDYO FLORES , 58 SALA 04 CENTRO</t>
  </si>
  <si>
    <t xml:space="preserve">NUCLEAR CDA LTDA </t>
  </si>
  <si>
    <t>R FLORENTINO AVIDOS, 167 - VILA RICA</t>
  </si>
  <si>
    <t xml:space="preserve">SM RADIOLOGIA EIRELI - EPP </t>
  </si>
  <si>
    <t>R HERMANN MIERTSCHINK , 304 SALA 01 TERREO CENTRO</t>
  </si>
  <si>
    <t xml:space="preserve">ULTRAMAIS DIAGNOSTICOS LTDA - ME </t>
  </si>
  <si>
    <t>AV FLORESTAL, 555 SHOP. ORIUNDI SEGATO</t>
  </si>
  <si>
    <t>RUA HERVAM MODENESE WANDERLEY , 100 - JARDIM CAMBURI</t>
  </si>
  <si>
    <t>CLINICA DE CIRURGIA PLASTICA UBIRAJARA MARTINELLI LTDA ME</t>
  </si>
  <si>
    <t>R ENG GUILHERME J M VAREJAO, 150 - ENSEADA DO SUA</t>
  </si>
  <si>
    <t>CLINICA GREEN HOUSE LTDA</t>
  </si>
  <si>
    <t xml:space="preserve">DT IRUNDI ,  S/N IRUNDI </t>
  </si>
  <si>
    <t xml:space="preserve">INTERNACAO PSIQUIATRICA </t>
  </si>
  <si>
    <t>CENTRO DE OFTALMOLOGIA MOYSES LTDA EPP</t>
  </si>
  <si>
    <t>R SAUL DE NAVARRO, 240 - PRAIA DO CANTO</t>
  </si>
  <si>
    <t>PRO RIM - CENTRO ESPECIALIZADO EM UROLOGIA E NEFROLOGIA LTDA</t>
  </si>
  <si>
    <t>R SAO JOAO BATISTA, 200 - TREVO DE ALTO LAGE</t>
  </si>
  <si>
    <t>LABORATORIO MAIS CLINICA OCUPACIONAL LTDA ME</t>
  </si>
  <si>
    <t>AVENIDA KOEHLER, 230 - CENTRO</t>
  </si>
  <si>
    <t>AVENIDA ARTHUR HAESE, 542 TERREO VALE DAS PALMAS</t>
  </si>
  <si>
    <t xml:space="preserve">INSTITUTO DE GASTROENTEROLOGIA E ENDOSCOPIA LTDA </t>
  </si>
  <si>
    <t>R DAS PALMEIRAS, 685 SALA 701 E 704 SANTA LUCIA</t>
  </si>
  <si>
    <t>GASTROENTEROLOGIA</t>
  </si>
  <si>
    <t>MOVIMENTO DE EDUCACAO PROMOCIONAL DO ESPIRITO SANTO</t>
  </si>
  <si>
    <t>RUA COSTA PEREIRA,  S/N CENTRO</t>
  </si>
  <si>
    <t>PRESTADOR INCLUIDOS E EXCLUIDOS EM 2016</t>
  </si>
  <si>
    <t>INCLUIDOS EM 2016</t>
  </si>
  <si>
    <t>Credenciados cadastrados como atendimento Ambulatorial - 2016</t>
  </si>
  <si>
    <t>CREDENCIADOS E R PRÓPRIOS POR ESPECIALIDADE E CIDADE - 2016</t>
  </si>
  <si>
    <t>ARACRUZ Total</t>
  </si>
  <si>
    <t>SANTA MARIA DE JETIBA Total</t>
  </si>
  <si>
    <t>SANTA TERESA Total</t>
  </si>
  <si>
    <t>JOAO NEIVA Total</t>
  </si>
  <si>
    <t>ITARANA Total</t>
  </si>
  <si>
    <t>FUNDAO Total</t>
  </si>
  <si>
    <t>IBIRACU Total</t>
  </si>
  <si>
    <t>ITAGUACU Total</t>
  </si>
  <si>
    <t>LARANJA DA TERRA Total</t>
  </si>
  <si>
    <t>Análise crítica não considera alguns RP'S</t>
  </si>
  <si>
    <t>Diferença 
2015/ 2014</t>
  </si>
  <si>
    <t>Diferença 
2016/ 2015</t>
  </si>
  <si>
    <t>Diferença %
2015/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</si>
</sst>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5" tint="0.79998168889431442"/>
      </patternFill>
    </fill>
    <fill>
      <patternFill patternType="solid">
        <fgColor theme="5" tint="0.39997558519241921"/>
        <bgColor theme="5" tint="0.79998168889431442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theme="4" tint="-0.24997711111789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  <border>
      <left/>
      <right/>
      <top style="thin">
        <color theme="5" tint="0.79998168889431442"/>
      </top>
      <bottom style="thin">
        <color theme="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horizontal="left"/>
    </xf>
    <xf numFmtId="0" fontId="0" fillId="0" borderId="1" xfId="0" applyFont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0" xfId="0" applyFont="1" applyFill="1" applyBorder="1"/>
    <xf numFmtId="0" fontId="0" fillId="4" borderId="3" xfId="0" applyFont="1" applyFill="1" applyBorder="1"/>
    <xf numFmtId="0" fontId="0" fillId="7" borderId="4" xfId="0" applyFont="1" applyFill="1" applyBorder="1"/>
    <xf numFmtId="0" fontId="2" fillId="0" borderId="0" xfId="0" applyFont="1" applyFill="1" applyBorder="1" applyAlignment="1">
      <alignment horizontal="right"/>
    </xf>
    <xf numFmtId="0" fontId="0" fillId="0" borderId="0" xfId="0" applyFill="1" applyBorder="1"/>
    <xf numFmtId="0" fontId="0" fillId="8" borderId="0" xfId="0" applyFill="1" applyBorder="1"/>
    <xf numFmtId="0" fontId="0" fillId="0" borderId="0" xfId="0" applyFont="1" applyBorder="1"/>
    <xf numFmtId="0" fontId="0" fillId="5" borderId="0" xfId="0" applyFont="1" applyFill="1" applyBorder="1"/>
    <xf numFmtId="0" fontId="0" fillId="7" borderId="0" xfId="0" applyFont="1" applyFill="1" applyBorder="1"/>
    <xf numFmtId="0" fontId="0" fillId="2" borderId="1" xfId="0" applyFont="1" applyFill="1" applyBorder="1"/>
    <xf numFmtId="0" fontId="2" fillId="2" borderId="5" xfId="0" applyFont="1" applyFill="1" applyBorder="1" applyAlignment="1">
      <alignment horizontal="right"/>
    </xf>
    <xf numFmtId="0" fontId="4" fillId="0" borderId="5" xfId="0" applyFont="1" applyFill="1" applyBorder="1"/>
    <xf numFmtId="0" fontId="3" fillId="0" borderId="0" xfId="0" applyFont="1"/>
    <xf numFmtId="0" fontId="0" fillId="0" borderId="0" xfId="0" applyAlignment="1">
      <alignment vertical="distributed"/>
    </xf>
    <xf numFmtId="0" fontId="1" fillId="9" borderId="0" xfId="0" applyNumberFormat="1" applyFont="1" applyFill="1" applyBorder="1" applyAlignment="1">
      <alignment horizontal="right"/>
    </xf>
    <xf numFmtId="0" fontId="2" fillId="6" borderId="4" xfId="0" applyNumberFormat="1" applyFont="1" applyFill="1" applyBorder="1" applyAlignment="1">
      <alignment horizontal="right"/>
    </xf>
    <xf numFmtId="0" fontId="5" fillId="0" borderId="0" xfId="0" applyFont="1"/>
    <xf numFmtId="0" fontId="1" fillId="11" borderId="0" xfId="0" applyFont="1" applyFill="1" applyAlignment="1">
      <alignment horizontal="center" vertical="distributed"/>
    </xf>
    <xf numFmtId="0" fontId="1" fillId="12" borderId="2" xfId="0" applyFont="1" applyFill="1" applyBorder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" fillId="10" borderId="0" xfId="0" applyFont="1" applyFill="1" applyAlignment="1">
      <alignment horizontal="center" vertical="distributed"/>
    </xf>
    <xf numFmtId="0" fontId="3" fillId="0" borderId="0" xfId="0" pivotButton="1" applyFont="1"/>
    <xf numFmtId="0" fontId="0" fillId="0" borderId="0" xfId="0" applyAlignment="1">
      <alignment horizontal="center"/>
    </xf>
    <xf numFmtId="0" fontId="2" fillId="14" borderId="5" xfId="0" applyFont="1" applyFill="1" applyBorder="1" applyAlignment="1">
      <alignment horizontal="right"/>
    </xf>
    <xf numFmtId="0" fontId="3" fillId="0" borderId="7" xfId="0" applyFont="1" applyFill="1" applyBorder="1"/>
    <xf numFmtId="0" fontId="0" fillId="14" borderId="0" xfId="0" applyFill="1" applyBorder="1"/>
    <xf numFmtId="0" fontId="0" fillId="14" borderId="0" xfId="0" applyFill="1"/>
    <xf numFmtId="0" fontId="0" fillId="14" borderId="3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3" fillId="0" borderId="6" xfId="0" applyFont="1" applyBorder="1" applyAlignment="1">
      <alignment horizontal="center"/>
    </xf>
    <xf numFmtId="0" fontId="3" fillId="15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13" borderId="6" xfId="0" applyFont="1" applyFill="1" applyBorder="1"/>
    <xf numFmtId="0" fontId="3" fillId="13" borderId="8" xfId="0" applyFont="1" applyFill="1" applyBorder="1" applyAlignment="1"/>
    <xf numFmtId="0" fontId="3" fillId="0" borderId="0" xfId="0" applyNumberFormat="1" applyFont="1" applyFill="1" applyBorder="1"/>
    <xf numFmtId="0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0" fontId="3" fillId="13" borderId="6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top"/>
    </xf>
    <xf numFmtId="3" fontId="6" fillId="0" borderId="6" xfId="0" applyNumberFormat="1" applyFon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4" fontId="6" fillId="0" borderId="6" xfId="0" applyNumberFormat="1" applyFont="1" applyBorder="1"/>
    <xf numFmtId="0" fontId="6" fillId="0" borderId="6" xfId="0" applyFont="1" applyBorder="1"/>
    <xf numFmtId="10" fontId="6" fillId="0" borderId="6" xfId="1" applyNumberFormat="1" applyFont="1" applyBorder="1"/>
    <xf numFmtId="10" fontId="10" fillId="0" borderId="6" xfId="1" applyNumberFormat="1" applyFont="1" applyBorder="1"/>
    <xf numFmtId="0" fontId="0" fillId="0" borderId="0" xfId="0" applyAlignment="1">
      <alignment horizontal="center"/>
    </xf>
    <xf numFmtId="3" fontId="10" fillId="0" borderId="6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2" fillId="6" borderId="0" xfId="0" applyNumberFormat="1" applyFont="1" applyFill="1" applyBorder="1" applyAlignment="1">
      <alignment horizontal="right"/>
    </xf>
    <xf numFmtId="0" fontId="0" fillId="4" borderId="0" xfId="0" applyFont="1" applyFill="1" applyBorder="1"/>
    <xf numFmtId="0" fontId="0" fillId="14" borderId="0" xfId="0" applyFont="1" applyFill="1" applyBorder="1"/>
    <xf numFmtId="0" fontId="0" fillId="3" borderId="0" xfId="0" applyFont="1" applyFill="1" applyBorder="1"/>
    <xf numFmtId="0" fontId="2" fillId="18" borderId="5" xfId="0" applyFont="1" applyFill="1" applyBorder="1" applyAlignment="1">
      <alignment horizontal="right"/>
    </xf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NumberFormat="1" applyBorder="1"/>
    <xf numFmtId="0" fontId="0" fillId="2" borderId="0" xfId="0" applyFill="1" applyBorder="1"/>
    <xf numFmtId="0" fontId="6" fillId="0" borderId="0" xfId="0" applyFont="1" applyBorder="1" applyAlignment="1">
      <alignment horizontal="center"/>
    </xf>
    <xf numFmtId="0" fontId="6" fillId="2" borderId="0" xfId="0" applyFont="1" applyFill="1" applyBorder="1"/>
    <xf numFmtId="0" fontId="4" fillId="0" borderId="0" xfId="0" applyFont="1" applyFill="1" applyBorder="1"/>
    <xf numFmtId="0" fontId="0" fillId="0" borderId="5" xfId="0" applyBorder="1"/>
    <xf numFmtId="0" fontId="0" fillId="0" borderId="0" xfId="0" pivotButton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19" borderId="15" xfId="0" applyFont="1" applyFill="1" applyBorder="1" applyAlignment="1">
      <alignment horizontal="center"/>
    </xf>
    <xf numFmtId="0" fontId="3" fillId="19" borderId="16" xfId="0" applyFont="1" applyFill="1" applyBorder="1" applyAlignment="1">
      <alignment horizontal="center"/>
    </xf>
    <xf numFmtId="0" fontId="11" fillId="16" borderId="14" xfId="0" applyFont="1" applyFill="1" applyBorder="1"/>
    <xf numFmtId="0" fontId="11" fillId="16" borderId="9" xfId="0" applyFont="1" applyFill="1" applyBorder="1"/>
    <xf numFmtId="0" fontId="11" fillId="16" borderId="13" xfId="0" applyFont="1" applyFill="1" applyBorder="1"/>
    <xf numFmtId="0" fontId="11" fillId="16" borderId="12" xfId="0" applyNumberFormat="1" applyFont="1" applyFill="1" applyBorder="1" applyAlignment="1">
      <alignment horizontal="center"/>
    </xf>
    <xf numFmtId="0" fontId="11" fillId="16" borderId="10" xfId="0" applyNumberFormat="1" applyFont="1" applyFill="1" applyBorder="1" applyAlignment="1">
      <alignment horizontal="center"/>
    </xf>
    <xf numFmtId="0" fontId="11" fillId="16" borderId="1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16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14">
    <dxf>
      <alignment horizontal="center" readingOrder="0"/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alignment horizontal="center" readingOrder="0"/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fgColor rgb="FF92D050"/>
          <bgColor rgb="FF000000"/>
        </patternFill>
      </fill>
    </dxf>
    <dxf>
      <font>
        <color auto="1"/>
      </font>
    </dxf>
  </dxfs>
  <tableStyles count="0" defaultTableStyle="TableStyleMedium2" defaultPivotStyle="PivotStyleLight16"/>
  <colors>
    <mruColors>
      <color rgb="FFFFFFCC"/>
      <color rgb="FFCC2E36"/>
      <color rgb="FFCC0063"/>
      <color rgb="FFCC0042"/>
      <color rgb="FFCC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</xdr:rowOff>
    </xdr:from>
    <xdr:to>
      <xdr:col>12</xdr:col>
      <xdr:colOff>26700</xdr:colOff>
      <xdr:row>1</xdr:row>
      <xdr:rowOff>124561</xdr:rowOff>
    </xdr:to>
    <xdr:pic>
      <xdr:nvPicPr>
        <xdr:cNvPr id="70" name="Imagem 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"/>
          <a:ext cx="7380000" cy="315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85725</xdr:rowOff>
    </xdr:from>
    <xdr:to>
      <xdr:col>12</xdr:col>
      <xdr:colOff>26700</xdr:colOff>
      <xdr:row>27</xdr:row>
      <xdr:rowOff>53230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5"/>
          <a:ext cx="7380000" cy="4949080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65</xdr:row>
      <xdr:rowOff>57149</xdr:rowOff>
    </xdr:from>
    <xdr:to>
      <xdr:col>11</xdr:col>
      <xdr:colOff>314326</xdr:colOff>
      <xdr:row>87</xdr:row>
      <xdr:rowOff>85725</xdr:rowOff>
    </xdr:to>
    <xdr:pic>
      <xdr:nvPicPr>
        <xdr:cNvPr id="2" name="Imagem 1"/>
        <xdr:cNvPicPr/>
      </xdr:nvPicPr>
      <xdr:blipFill rotWithShape="1">
        <a:blip xmlns:r="http://schemas.openxmlformats.org/officeDocument/2006/relationships" r:embed="rId3"/>
        <a:srcRect l="1687" t="1891" r="5697" b="2311"/>
        <a:stretch/>
      </xdr:blipFill>
      <xdr:spPr>
        <a:xfrm>
          <a:off x="2838450" y="1438274"/>
          <a:ext cx="4181476" cy="4343401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11</xdr:col>
      <xdr:colOff>228600</xdr:colOff>
      <xdr:row>70</xdr:row>
      <xdr:rowOff>171450</xdr:rowOff>
    </xdr:from>
    <xdr:to>
      <xdr:col>13</xdr:col>
      <xdr:colOff>0</xdr:colOff>
      <xdr:row>70</xdr:row>
      <xdr:rowOff>171451</xdr:rowOff>
    </xdr:to>
    <xdr:cxnSp macro="">
      <xdr:nvCxnSpPr>
        <xdr:cNvPr id="26" name="Conector de seta reta 25"/>
        <xdr:cNvCxnSpPr/>
      </xdr:nvCxnSpPr>
      <xdr:spPr>
        <a:xfrm>
          <a:off x="6934200" y="2505075"/>
          <a:ext cx="1104900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74</xdr:row>
      <xdr:rowOff>152400</xdr:rowOff>
    </xdr:from>
    <xdr:to>
      <xdr:col>13</xdr:col>
      <xdr:colOff>0</xdr:colOff>
      <xdr:row>74</xdr:row>
      <xdr:rowOff>152400</xdr:rowOff>
    </xdr:to>
    <xdr:cxnSp macro="">
      <xdr:nvCxnSpPr>
        <xdr:cNvPr id="30" name="Conector de seta reta 29"/>
        <xdr:cNvCxnSpPr/>
      </xdr:nvCxnSpPr>
      <xdr:spPr>
        <a:xfrm>
          <a:off x="6696075" y="3248025"/>
          <a:ext cx="134302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78</xdr:row>
      <xdr:rowOff>95250</xdr:rowOff>
    </xdr:from>
    <xdr:to>
      <xdr:col>13</xdr:col>
      <xdr:colOff>0</xdr:colOff>
      <xdr:row>78</xdr:row>
      <xdr:rowOff>95250</xdr:rowOff>
    </xdr:to>
    <xdr:cxnSp macro="">
      <xdr:nvCxnSpPr>
        <xdr:cNvPr id="35" name="Conector de seta reta 34"/>
        <xdr:cNvCxnSpPr/>
      </xdr:nvCxnSpPr>
      <xdr:spPr>
        <a:xfrm>
          <a:off x="6267450" y="3962400"/>
          <a:ext cx="176212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466725</xdr:colOff>
      <xdr:row>81</xdr:row>
      <xdr:rowOff>171450</xdr:rowOff>
    </xdr:from>
    <xdr:to>
      <xdr:col>13</xdr:col>
      <xdr:colOff>0</xdr:colOff>
      <xdr:row>81</xdr:row>
      <xdr:rowOff>171450</xdr:rowOff>
    </xdr:to>
    <xdr:cxnSp macro="">
      <xdr:nvCxnSpPr>
        <xdr:cNvPr id="38" name="Conector de seta reta 37"/>
        <xdr:cNvCxnSpPr/>
      </xdr:nvCxnSpPr>
      <xdr:spPr>
        <a:xfrm>
          <a:off x="5953125" y="4638675"/>
          <a:ext cx="20574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79</xdr:row>
      <xdr:rowOff>152400</xdr:rowOff>
    </xdr:from>
    <xdr:to>
      <xdr:col>7</xdr:col>
      <xdr:colOff>123827</xdr:colOff>
      <xdr:row>79</xdr:row>
      <xdr:rowOff>152400</xdr:rowOff>
    </xdr:to>
    <xdr:cxnSp macro="">
      <xdr:nvCxnSpPr>
        <xdr:cNvPr id="49" name="Conector de seta reta 48"/>
        <xdr:cNvCxnSpPr/>
      </xdr:nvCxnSpPr>
      <xdr:spPr>
        <a:xfrm flipH="1">
          <a:off x="1809750" y="4229100"/>
          <a:ext cx="2562227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84</xdr:row>
      <xdr:rowOff>57150</xdr:rowOff>
    </xdr:from>
    <xdr:to>
      <xdr:col>7</xdr:col>
      <xdr:colOff>142877</xdr:colOff>
      <xdr:row>84</xdr:row>
      <xdr:rowOff>57150</xdr:rowOff>
    </xdr:to>
    <xdr:cxnSp macro="">
      <xdr:nvCxnSpPr>
        <xdr:cNvPr id="64" name="Conector de seta reta 63"/>
        <xdr:cNvCxnSpPr/>
      </xdr:nvCxnSpPr>
      <xdr:spPr>
        <a:xfrm flipH="1">
          <a:off x="1819275" y="5133975"/>
          <a:ext cx="2571752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74</xdr:row>
      <xdr:rowOff>152400</xdr:rowOff>
    </xdr:from>
    <xdr:to>
      <xdr:col>5</xdr:col>
      <xdr:colOff>28576</xdr:colOff>
      <xdr:row>74</xdr:row>
      <xdr:rowOff>152400</xdr:rowOff>
    </xdr:to>
    <xdr:cxnSp macro="">
      <xdr:nvCxnSpPr>
        <xdr:cNvPr id="65" name="Conector de seta reta 64"/>
        <xdr:cNvCxnSpPr/>
      </xdr:nvCxnSpPr>
      <xdr:spPr>
        <a:xfrm flipH="1">
          <a:off x="1809750" y="3248025"/>
          <a:ext cx="1247776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71</xdr:row>
      <xdr:rowOff>28575</xdr:rowOff>
    </xdr:from>
    <xdr:to>
      <xdr:col>8</xdr:col>
      <xdr:colOff>419100</xdr:colOff>
      <xdr:row>76</xdr:row>
      <xdr:rowOff>57150</xdr:rowOff>
    </xdr:to>
    <xdr:cxnSp macro="">
      <xdr:nvCxnSpPr>
        <xdr:cNvPr id="76" name="Conector reto 75"/>
        <xdr:cNvCxnSpPr/>
      </xdr:nvCxnSpPr>
      <xdr:spPr>
        <a:xfrm>
          <a:off x="5276850" y="2552700"/>
          <a:ext cx="0" cy="990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67</xdr:row>
      <xdr:rowOff>171450</xdr:rowOff>
    </xdr:from>
    <xdr:to>
      <xdr:col>9</xdr:col>
      <xdr:colOff>200025</xdr:colOff>
      <xdr:row>67</xdr:row>
      <xdr:rowOff>171450</xdr:rowOff>
    </xdr:to>
    <xdr:cxnSp macro="">
      <xdr:nvCxnSpPr>
        <xdr:cNvPr id="79" name="Conector de seta reta 78"/>
        <xdr:cNvCxnSpPr/>
      </xdr:nvCxnSpPr>
      <xdr:spPr>
        <a:xfrm flipH="1">
          <a:off x="1809750" y="1933575"/>
          <a:ext cx="385762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67</xdr:row>
      <xdr:rowOff>171450</xdr:rowOff>
    </xdr:from>
    <xdr:to>
      <xdr:col>9</xdr:col>
      <xdr:colOff>200025</xdr:colOff>
      <xdr:row>74</xdr:row>
      <xdr:rowOff>95250</xdr:rowOff>
    </xdr:to>
    <xdr:cxnSp macro="">
      <xdr:nvCxnSpPr>
        <xdr:cNvPr id="80" name="Conector reto 79"/>
        <xdr:cNvCxnSpPr/>
      </xdr:nvCxnSpPr>
      <xdr:spPr>
        <a:xfrm>
          <a:off x="5686425" y="1933575"/>
          <a:ext cx="0" cy="1257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71</xdr:row>
      <xdr:rowOff>28575</xdr:rowOff>
    </xdr:from>
    <xdr:to>
      <xdr:col>8</xdr:col>
      <xdr:colOff>419100</xdr:colOff>
      <xdr:row>71</xdr:row>
      <xdr:rowOff>28575</xdr:rowOff>
    </xdr:to>
    <xdr:cxnSp macro="">
      <xdr:nvCxnSpPr>
        <xdr:cNvPr id="95" name="Conector de seta reta 94"/>
        <xdr:cNvCxnSpPr/>
      </xdr:nvCxnSpPr>
      <xdr:spPr>
        <a:xfrm flipH="1">
          <a:off x="1809751" y="2552700"/>
          <a:ext cx="3467099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276225</xdr:colOff>
      <xdr:row>67</xdr:row>
      <xdr:rowOff>123825</xdr:rowOff>
    </xdr:from>
    <xdr:to>
      <xdr:col>10</xdr:col>
      <xdr:colOff>257175</xdr:colOff>
      <xdr:row>67</xdr:row>
      <xdr:rowOff>133350</xdr:rowOff>
    </xdr:to>
    <xdr:cxnSp macro="">
      <xdr:nvCxnSpPr>
        <xdr:cNvPr id="103" name="Conector reto 102"/>
        <xdr:cNvCxnSpPr/>
      </xdr:nvCxnSpPr>
      <xdr:spPr>
        <a:xfrm>
          <a:off x="5743575" y="1885950"/>
          <a:ext cx="590550" cy="9525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4</xdr:col>
      <xdr:colOff>400050</xdr:colOff>
      <xdr:row>34</xdr:row>
      <xdr:rowOff>57149</xdr:rowOff>
    </xdr:from>
    <xdr:ext cx="4181476" cy="4343401"/>
    <xdr:pic>
      <xdr:nvPicPr>
        <xdr:cNvPr id="105" name="Imagem 104"/>
        <xdr:cNvPicPr/>
      </xdr:nvPicPr>
      <xdr:blipFill rotWithShape="1">
        <a:blip xmlns:r="http://schemas.openxmlformats.org/officeDocument/2006/relationships" r:embed="rId3"/>
        <a:srcRect l="1687" t="1891" r="5697" b="2311"/>
        <a:stretch/>
      </xdr:blipFill>
      <xdr:spPr>
        <a:xfrm>
          <a:off x="2819400" y="1152524"/>
          <a:ext cx="4181476" cy="4343401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11</xdr:col>
      <xdr:colOff>228600</xdr:colOff>
      <xdr:row>39</xdr:row>
      <xdr:rowOff>171450</xdr:rowOff>
    </xdr:from>
    <xdr:to>
      <xdr:col>13</xdr:col>
      <xdr:colOff>0</xdr:colOff>
      <xdr:row>39</xdr:row>
      <xdr:rowOff>171451</xdr:rowOff>
    </xdr:to>
    <xdr:cxnSp macro="">
      <xdr:nvCxnSpPr>
        <xdr:cNvPr id="106" name="Conector de seta reta 105"/>
        <xdr:cNvCxnSpPr/>
      </xdr:nvCxnSpPr>
      <xdr:spPr>
        <a:xfrm>
          <a:off x="6915150" y="2228850"/>
          <a:ext cx="1000125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43</xdr:row>
      <xdr:rowOff>152400</xdr:rowOff>
    </xdr:from>
    <xdr:to>
      <xdr:col>13</xdr:col>
      <xdr:colOff>0</xdr:colOff>
      <xdr:row>43</xdr:row>
      <xdr:rowOff>152400</xdr:rowOff>
    </xdr:to>
    <xdr:cxnSp macro="">
      <xdr:nvCxnSpPr>
        <xdr:cNvPr id="107" name="Conector de seta reta 106"/>
        <xdr:cNvCxnSpPr/>
      </xdr:nvCxnSpPr>
      <xdr:spPr>
        <a:xfrm>
          <a:off x="6677025" y="2981325"/>
          <a:ext cx="123825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47</xdr:row>
      <xdr:rowOff>95250</xdr:rowOff>
    </xdr:from>
    <xdr:to>
      <xdr:col>13</xdr:col>
      <xdr:colOff>0</xdr:colOff>
      <xdr:row>47</xdr:row>
      <xdr:rowOff>95250</xdr:rowOff>
    </xdr:to>
    <xdr:cxnSp macro="">
      <xdr:nvCxnSpPr>
        <xdr:cNvPr id="108" name="Conector de seta reta 107"/>
        <xdr:cNvCxnSpPr/>
      </xdr:nvCxnSpPr>
      <xdr:spPr>
        <a:xfrm>
          <a:off x="6248400" y="3705225"/>
          <a:ext cx="16668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466725</xdr:colOff>
      <xdr:row>50</xdr:row>
      <xdr:rowOff>171450</xdr:rowOff>
    </xdr:from>
    <xdr:to>
      <xdr:col>13</xdr:col>
      <xdr:colOff>0</xdr:colOff>
      <xdr:row>50</xdr:row>
      <xdr:rowOff>171450</xdr:rowOff>
    </xdr:to>
    <xdr:cxnSp macro="">
      <xdr:nvCxnSpPr>
        <xdr:cNvPr id="109" name="Conector de seta reta 108"/>
        <xdr:cNvCxnSpPr/>
      </xdr:nvCxnSpPr>
      <xdr:spPr>
        <a:xfrm>
          <a:off x="5934075" y="4381500"/>
          <a:ext cx="19812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48</xdr:row>
      <xdr:rowOff>152400</xdr:rowOff>
    </xdr:from>
    <xdr:to>
      <xdr:col>7</xdr:col>
      <xdr:colOff>123827</xdr:colOff>
      <xdr:row>48</xdr:row>
      <xdr:rowOff>152400</xdr:rowOff>
    </xdr:to>
    <xdr:cxnSp macro="">
      <xdr:nvCxnSpPr>
        <xdr:cNvPr id="110" name="Conector de seta reta 109"/>
        <xdr:cNvCxnSpPr/>
      </xdr:nvCxnSpPr>
      <xdr:spPr>
        <a:xfrm flipH="1">
          <a:off x="1809750" y="3962400"/>
          <a:ext cx="2562227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53</xdr:row>
      <xdr:rowOff>57150</xdr:rowOff>
    </xdr:from>
    <xdr:to>
      <xdr:col>7</xdr:col>
      <xdr:colOff>142877</xdr:colOff>
      <xdr:row>53</xdr:row>
      <xdr:rowOff>57150</xdr:rowOff>
    </xdr:to>
    <xdr:cxnSp macro="">
      <xdr:nvCxnSpPr>
        <xdr:cNvPr id="111" name="Conector de seta reta 110"/>
        <xdr:cNvCxnSpPr/>
      </xdr:nvCxnSpPr>
      <xdr:spPr>
        <a:xfrm flipH="1">
          <a:off x="1819275" y="4867275"/>
          <a:ext cx="2571752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43</xdr:row>
      <xdr:rowOff>152400</xdr:rowOff>
    </xdr:from>
    <xdr:to>
      <xdr:col>5</xdr:col>
      <xdr:colOff>28576</xdr:colOff>
      <xdr:row>43</xdr:row>
      <xdr:rowOff>152400</xdr:rowOff>
    </xdr:to>
    <xdr:cxnSp macro="">
      <xdr:nvCxnSpPr>
        <xdr:cNvPr id="112" name="Conector de seta reta 111"/>
        <xdr:cNvCxnSpPr/>
      </xdr:nvCxnSpPr>
      <xdr:spPr>
        <a:xfrm flipH="1">
          <a:off x="1809750" y="2981325"/>
          <a:ext cx="1247776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40</xdr:row>
      <xdr:rowOff>28575</xdr:rowOff>
    </xdr:from>
    <xdr:to>
      <xdr:col>8</xdr:col>
      <xdr:colOff>419100</xdr:colOff>
      <xdr:row>45</xdr:row>
      <xdr:rowOff>57150</xdr:rowOff>
    </xdr:to>
    <xdr:cxnSp macro="">
      <xdr:nvCxnSpPr>
        <xdr:cNvPr id="113" name="Conector reto 112"/>
        <xdr:cNvCxnSpPr/>
      </xdr:nvCxnSpPr>
      <xdr:spPr>
        <a:xfrm>
          <a:off x="5276850" y="2286000"/>
          <a:ext cx="0" cy="990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171450</xdr:rowOff>
    </xdr:from>
    <xdr:to>
      <xdr:col>9</xdr:col>
      <xdr:colOff>200025</xdr:colOff>
      <xdr:row>36</xdr:row>
      <xdr:rowOff>171450</xdr:rowOff>
    </xdr:to>
    <xdr:cxnSp macro="">
      <xdr:nvCxnSpPr>
        <xdr:cNvPr id="114" name="Conector de seta reta 113"/>
        <xdr:cNvCxnSpPr/>
      </xdr:nvCxnSpPr>
      <xdr:spPr>
        <a:xfrm flipH="1">
          <a:off x="1809750" y="1647825"/>
          <a:ext cx="385762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36</xdr:row>
      <xdr:rowOff>171450</xdr:rowOff>
    </xdr:from>
    <xdr:to>
      <xdr:col>9</xdr:col>
      <xdr:colOff>200025</xdr:colOff>
      <xdr:row>43</xdr:row>
      <xdr:rowOff>95250</xdr:rowOff>
    </xdr:to>
    <xdr:cxnSp macro="">
      <xdr:nvCxnSpPr>
        <xdr:cNvPr id="115" name="Conector reto 114"/>
        <xdr:cNvCxnSpPr/>
      </xdr:nvCxnSpPr>
      <xdr:spPr>
        <a:xfrm>
          <a:off x="5667375" y="1647825"/>
          <a:ext cx="0" cy="1276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40</xdr:row>
      <xdr:rowOff>28575</xdr:rowOff>
    </xdr:from>
    <xdr:to>
      <xdr:col>8</xdr:col>
      <xdr:colOff>419100</xdr:colOff>
      <xdr:row>40</xdr:row>
      <xdr:rowOff>28575</xdr:rowOff>
    </xdr:to>
    <xdr:cxnSp macro="">
      <xdr:nvCxnSpPr>
        <xdr:cNvPr id="116" name="Conector de seta reta 115"/>
        <xdr:cNvCxnSpPr/>
      </xdr:nvCxnSpPr>
      <xdr:spPr>
        <a:xfrm flipH="1">
          <a:off x="1809751" y="2286000"/>
          <a:ext cx="3467099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276225</xdr:colOff>
      <xdr:row>36</xdr:row>
      <xdr:rowOff>123825</xdr:rowOff>
    </xdr:from>
    <xdr:to>
      <xdr:col>10</xdr:col>
      <xdr:colOff>257175</xdr:colOff>
      <xdr:row>36</xdr:row>
      <xdr:rowOff>133350</xdr:rowOff>
    </xdr:to>
    <xdr:cxnSp macro="">
      <xdr:nvCxnSpPr>
        <xdr:cNvPr id="117" name="Conector reto 116"/>
        <xdr:cNvCxnSpPr/>
      </xdr:nvCxnSpPr>
      <xdr:spPr>
        <a:xfrm>
          <a:off x="5743575" y="1600200"/>
          <a:ext cx="590550" cy="9525"/>
        </a:xfrm>
        <a:prstGeom prst="line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361949</xdr:colOff>
      <xdr:row>6</xdr:row>
      <xdr:rowOff>142874</xdr:rowOff>
    </xdr:from>
    <xdr:to>
      <xdr:col>8</xdr:col>
      <xdr:colOff>257174</xdr:colOff>
      <xdr:row>7</xdr:row>
      <xdr:rowOff>190499</xdr:rowOff>
    </xdr:to>
    <xdr:sp macro="" textlink="">
      <xdr:nvSpPr>
        <xdr:cNvPr id="39" name="Elipse 38"/>
        <xdr:cNvSpPr/>
      </xdr:nvSpPr>
      <xdr:spPr>
        <a:xfrm>
          <a:off x="4610099" y="1304924"/>
          <a:ext cx="504825" cy="238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27</a:t>
          </a:r>
        </a:p>
      </xdr:txBody>
    </xdr:sp>
    <xdr:clientData/>
  </xdr:twoCellAnchor>
  <xdr:twoCellAnchor>
    <xdr:from>
      <xdr:col>7</xdr:col>
      <xdr:colOff>95249</xdr:colOff>
      <xdr:row>6</xdr:row>
      <xdr:rowOff>38099</xdr:rowOff>
    </xdr:from>
    <xdr:to>
      <xdr:col>7</xdr:col>
      <xdr:colOff>600074</xdr:colOff>
      <xdr:row>7</xdr:row>
      <xdr:rowOff>85724</xdr:rowOff>
    </xdr:to>
    <xdr:sp macro="" textlink="">
      <xdr:nvSpPr>
        <xdr:cNvPr id="40" name="Elipse 39"/>
        <xdr:cNvSpPr/>
      </xdr:nvSpPr>
      <xdr:spPr>
        <a:xfrm>
          <a:off x="4343399" y="1200149"/>
          <a:ext cx="504825" cy="238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4</a:t>
          </a:r>
        </a:p>
      </xdr:txBody>
    </xdr:sp>
    <xdr:clientData/>
  </xdr:twoCellAnchor>
  <xdr:twoCellAnchor>
    <xdr:from>
      <xdr:col>6</xdr:col>
      <xdr:colOff>95249</xdr:colOff>
      <xdr:row>6</xdr:row>
      <xdr:rowOff>180974</xdr:rowOff>
    </xdr:from>
    <xdr:to>
      <xdr:col>6</xdr:col>
      <xdr:colOff>600074</xdr:colOff>
      <xdr:row>8</xdr:row>
      <xdr:rowOff>38099</xdr:rowOff>
    </xdr:to>
    <xdr:sp macro="" textlink="">
      <xdr:nvSpPr>
        <xdr:cNvPr id="41" name="Elipse 40"/>
        <xdr:cNvSpPr/>
      </xdr:nvSpPr>
      <xdr:spPr>
        <a:xfrm>
          <a:off x="3733799" y="1343024"/>
          <a:ext cx="504825" cy="238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5</xdr:col>
      <xdr:colOff>476250</xdr:colOff>
      <xdr:row>8</xdr:row>
      <xdr:rowOff>85725</xdr:rowOff>
    </xdr:from>
    <xdr:to>
      <xdr:col>6</xdr:col>
      <xdr:colOff>371475</xdr:colOff>
      <xdr:row>9</xdr:row>
      <xdr:rowOff>133350</xdr:rowOff>
    </xdr:to>
    <xdr:sp macro="" textlink="">
      <xdr:nvSpPr>
        <xdr:cNvPr id="42" name="Elipse 41"/>
        <xdr:cNvSpPr/>
      </xdr:nvSpPr>
      <xdr:spPr>
        <a:xfrm>
          <a:off x="3505200" y="1628775"/>
          <a:ext cx="504825" cy="238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4</a:t>
          </a:r>
        </a:p>
      </xdr:txBody>
    </xdr:sp>
    <xdr:clientData/>
  </xdr:twoCellAnchor>
  <xdr:twoCellAnchor>
    <xdr:from>
      <xdr:col>5</xdr:col>
      <xdr:colOff>266700</xdr:colOff>
      <xdr:row>9</xdr:row>
      <xdr:rowOff>76200</xdr:rowOff>
    </xdr:from>
    <xdr:to>
      <xdr:col>6</xdr:col>
      <xdr:colOff>161925</xdr:colOff>
      <xdr:row>10</xdr:row>
      <xdr:rowOff>123825</xdr:rowOff>
    </xdr:to>
    <xdr:sp macro="" textlink="">
      <xdr:nvSpPr>
        <xdr:cNvPr id="43" name="Elipse 42"/>
        <xdr:cNvSpPr/>
      </xdr:nvSpPr>
      <xdr:spPr>
        <a:xfrm>
          <a:off x="3295650" y="1809750"/>
          <a:ext cx="504825" cy="238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6</xdr:col>
      <xdr:colOff>438150</xdr:colOff>
      <xdr:row>8</xdr:row>
      <xdr:rowOff>47625</xdr:rowOff>
    </xdr:from>
    <xdr:to>
      <xdr:col>7</xdr:col>
      <xdr:colOff>333375</xdr:colOff>
      <xdr:row>9</xdr:row>
      <xdr:rowOff>95250</xdr:rowOff>
    </xdr:to>
    <xdr:sp macro="" textlink="">
      <xdr:nvSpPr>
        <xdr:cNvPr id="44" name="Elipse 43"/>
        <xdr:cNvSpPr/>
      </xdr:nvSpPr>
      <xdr:spPr>
        <a:xfrm>
          <a:off x="4076700" y="1590675"/>
          <a:ext cx="504825" cy="238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6</a:t>
          </a:r>
        </a:p>
      </xdr:txBody>
    </xdr:sp>
    <xdr:clientData/>
  </xdr:twoCellAnchor>
  <xdr:twoCellAnchor>
    <xdr:from>
      <xdr:col>7</xdr:col>
      <xdr:colOff>104775</xdr:colOff>
      <xdr:row>8</xdr:row>
      <xdr:rowOff>0</xdr:rowOff>
    </xdr:from>
    <xdr:to>
      <xdr:col>8</xdr:col>
      <xdr:colOff>0</xdr:colOff>
      <xdr:row>9</xdr:row>
      <xdr:rowOff>47625</xdr:rowOff>
    </xdr:to>
    <xdr:sp macro="" textlink="">
      <xdr:nvSpPr>
        <xdr:cNvPr id="52" name="Elipse 51"/>
        <xdr:cNvSpPr/>
      </xdr:nvSpPr>
      <xdr:spPr>
        <a:xfrm>
          <a:off x="4352925" y="1543050"/>
          <a:ext cx="504825" cy="238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7</xdr:col>
      <xdr:colOff>76200</xdr:colOff>
      <xdr:row>9</xdr:row>
      <xdr:rowOff>114300</xdr:rowOff>
    </xdr:from>
    <xdr:to>
      <xdr:col>7</xdr:col>
      <xdr:colOff>581025</xdr:colOff>
      <xdr:row>10</xdr:row>
      <xdr:rowOff>161925</xdr:rowOff>
    </xdr:to>
    <xdr:sp macro="" textlink="">
      <xdr:nvSpPr>
        <xdr:cNvPr id="53" name="Elipse 52"/>
        <xdr:cNvSpPr/>
      </xdr:nvSpPr>
      <xdr:spPr>
        <a:xfrm>
          <a:off x="4324350" y="1847850"/>
          <a:ext cx="504825" cy="238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7</xdr:col>
      <xdr:colOff>66675</xdr:colOff>
      <xdr:row>11</xdr:row>
      <xdr:rowOff>142875</xdr:rowOff>
    </xdr:from>
    <xdr:to>
      <xdr:col>7</xdr:col>
      <xdr:colOff>571500</xdr:colOff>
      <xdr:row>13</xdr:row>
      <xdr:rowOff>0</xdr:rowOff>
    </xdr:to>
    <xdr:sp macro="" textlink="">
      <xdr:nvSpPr>
        <xdr:cNvPr id="54" name="Elipse 53"/>
        <xdr:cNvSpPr/>
      </xdr:nvSpPr>
      <xdr:spPr>
        <a:xfrm>
          <a:off x="4314825" y="2257425"/>
          <a:ext cx="504825" cy="238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51</a:t>
          </a:r>
        </a:p>
      </xdr:txBody>
    </xdr:sp>
    <xdr:clientData/>
  </xdr:twoCellAnchor>
  <xdr:twoCellAnchor>
    <xdr:from>
      <xdr:col>6</xdr:col>
      <xdr:colOff>590550</xdr:colOff>
      <xdr:row>13</xdr:row>
      <xdr:rowOff>9525</xdr:rowOff>
    </xdr:from>
    <xdr:to>
      <xdr:col>7</xdr:col>
      <xdr:colOff>485775</xdr:colOff>
      <xdr:row>14</xdr:row>
      <xdr:rowOff>57150</xdr:rowOff>
    </xdr:to>
    <xdr:sp macro="" textlink="">
      <xdr:nvSpPr>
        <xdr:cNvPr id="55" name="Elipse 54"/>
        <xdr:cNvSpPr/>
      </xdr:nvSpPr>
      <xdr:spPr>
        <a:xfrm>
          <a:off x="4229100" y="2505075"/>
          <a:ext cx="504825" cy="238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156</a:t>
          </a:r>
        </a:p>
      </xdr:txBody>
    </xdr:sp>
    <xdr:clientData/>
  </xdr:twoCellAnchor>
  <xdr:twoCellAnchor>
    <xdr:from>
      <xdr:col>6</xdr:col>
      <xdr:colOff>447674</xdr:colOff>
      <xdr:row>10</xdr:row>
      <xdr:rowOff>133349</xdr:rowOff>
    </xdr:from>
    <xdr:to>
      <xdr:col>7</xdr:col>
      <xdr:colOff>342899</xdr:colOff>
      <xdr:row>11</xdr:row>
      <xdr:rowOff>180974</xdr:rowOff>
    </xdr:to>
    <xdr:sp macro="" textlink="">
      <xdr:nvSpPr>
        <xdr:cNvPr id="57" name="Elipse 56"/>
        <xdr:cNvSpPr/>
      </xdr:nvSpPr>
      <xdr:spPr>
        <a:xfrm>
          <a:off x="4086224" y="2057399"/>
          <a:ext cx="504825" cy="238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0</a:t>
          </a:r>
        </a:p>
      </xdr:txBody>
    </xdr:sp>
    <xdr:clientData/>
  </xdr:twoCellAnchor>
  <xdr:twoCellAnchor>
    <xdr:from>
      <xdr:col>6</xdr:col>
      <xdr:colOff>238125</xdr:colOff>
      <xdr:row>9</xdr:row>
      <xdr:rowOff>161925</xdr:rowOff>
    </xdr:from>
    <xdr:to>
      <xdr:col>7</xdr:col>
      <xdr:colOff>133350</xdr:colOff>
      <xdr:row>11</xdr:row>
      <xdr:rowOff>19050</xdr:rowOff>
    </xdr:to>
    <xdr:sp macro="" textlink="">
      <xdr:nvSpPr>
        <xdr:cNvPr id="58" name="Elipse 57"/>
        <xdr:cNvSpPr/>
      </xdr:nvSpPr>
      <xdr:spPr>
        <a:xfrm>
          <a:off x="3876675" y="1895475"/>
          <a:ext cx="504825" cy="238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6</a:t>
          </a:r>
        </a:p>
      </xdr:txBody>
    </xdr:sp>
    <xdr:clientData/>
  </xdr:twoCellAnchor>
  <xdr:twoCellAnchor>
    <xdr:from>
      <xdr:col>5</xdr:col>
      <xdr:colOff>276224</xdr:colOff>
      <xdr:row>18</xdr:row>
      <xdr:rowOff>161924</xdr:rowOff>
    </xdr:from>
    <xdr:to>
      <xdr:col>6</xdr:col>
      <xdr:colOff>171449</xdr:colOff>
      <xdr:row>20</xdr:row>
      <xdr:rowOff>19049</xdr:rowOff>
    </xdr:to>
    <xdr:sp macro="" textlink="">
      <xdr:nvSpPr>
        <xdr:cNvPr id="59" name="Elipse 58"/>
        <xdr:cNvSpPr/>
      </xdr:nvSpPr>
      <xdr:spPr>
        <a:xfrm>
          <a:off x="3305174" y="3609974"/>
          <a:ext cx="504825" cy="238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5</xdr:col>
      <xdr:colOff>581024</xdr:colOff>
      <xdr:row>17</xdr:row>
      <xdr:rowOff>104774</xdr:rowOff>
    </xdr:from>
    <xdr:to>
      <xdr:col>6</xdr:col>
      <xdr:colOff>476249</xdr:colOff>
      <xdr:row>18</xdr:row>
      <xdr:rowOff>152399</xdr:rowOff>
    </xdr:to>
    <xdr:sp macro="" textlink="">
      <xdr:nvSpPr>
        <xdr:cNvPr id="60" name="Elipse 59"/>
        <xdr:cNvSpPr/>
      </xdr:nvSpPr>
      <xdr:spPr>
        <a:xfrm>
          <a:off x="3609974" y="3362324"/>
          <a:ext cx="504825" cy="238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15</a:t>
          </a:r>
        </a:p>
      </xdr:txBody>
    </xdr:sp>
    <xdr:clientData/>
  </xdr:twoCellAnchor>
  <xdr:twoCellAnchor>
    <xdr:from>
      <xdr:col>5</xdr:col>
      <xdr:colOff>352425</xdr:colOff>
      <xdr:row>15</xdr:row>
      <xdr:rowOff>114300</xdr:rowOff>
    </xdr:from>
    <xdr:to>
      <xdr:col>6</xdr:col>
      <xdr:colOff>247650</xdr:colOff>
      <xdr:row>16</xdr:row>
      <xdr:rowOff>161925</xdr:rowOff>
    </xdr:to>
    <xdr:sp macro="" textlink="">
      <xdr:nvSpPr>
        <xdr:cNvPr id="61" name="Elipse 60"/>
        <xdr:cNvSpPr/>
      </xdr:nvSpPr>
      <xdr:spPr>
        <a:xfrm>
          <a:off x="3381375" y="2990850"/>
          <a:ext cx="504825" cy="238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6</xdr:col>
      <xdr:colOff>95250</xdr:colOff>
      <xdr:row>12</xdr:row>
      <xdr:rowOff>133350</xdr:rowOff>
    </xdr:from>
    <xdr:to>
      <xdr:col>6</xdr:col>
      <xdr:colOff>600075</xdr:colOff>
      <xdr:row>13</xdr:row>
      <xdr:rowOff>180975</xdr:rowOff>
    </xdr:to>
    <xdr:sp macro="" textlink="">
      <xdr:nvSpPr>
        <xdr:cNvPr id="62" name="Elipse 61"/>
        <xdr:cNvSpPr/>
      </xdr:nvSpPr>
      <xdr:spPr>
        <a:xfrm>
          <a:off x="3733800" y="2438400"/>
          <a:ext cx="504825" cy="238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30</a:t>
          </a:r>
        </a:p>
      </xdr:txBody>
    </xdr:sp>
    <xdr:clientData/>
  </xdr:twoCellAnchor>
  <xdr:twoCellAnchor>
    <xdr:from>
      <xdr:col>5</xdr:col>
      <xdr:colOff>142875</xdr:colOff>
      <xdr:row>14</xdr:row>
      <xdr:rowOff>19050</xdr:rowOff>
    </xdr:from>
    <xdr:to>
      <xdr:col>6</xdr:col>
      <xdr:colOff>38100</xdr:colOff>
      <xdr:row>15</xdr:row>
      <xdr:rowOff>66675</xdr:rowOff>
    </xdr:to>
    <xdr:sp macro="" textlink="">
      <xdr:nvSpPr>
        <xdr:cNvPr id="63" name="Elipse 62"/>
        <xdr:cNvSpPr/>
      </xdr:nvSpPr>
      <xdr:spPr>
        <a:xfrm>
          <a:off x="3171825" y="2705100"/>
          <a:ext cx="504825" cy="238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7</a:t>
          </a:r>
        </a:p>
      </xdr:txBody>
    </xdr:sp>
    <xdr:clientData/>
  </xdr:twoCellAnchor>
  <xdr:twoCellAnchor>
    <xdr:from>
      <xdr:col>6</xdr:col>
      <xdr:colOff>19050</xdr:colOff>
      <xdr:row>14</xdr:row>
      <xdr:rowOff>66675</xdr:rowOff>
    </xdr:from>
    <xdr:to>
      <xdr:col>6</xdr:col>
      <xdr:colOff>523875</xdr:colOff>
      <xdr:row>15</xdr:row>
      <xdr:rowOff>114300</xdr:rowOff>
    </xdr:to>
    <xdr:sp macro="" textlink="">
      <xdr:nvSpPr>
        <xdr:cNvPr id="66" name="Elipse 65"/>
        <xdr:cNvSpPr/>
      </xdr:nvSpPr>
      <xdr:spPr>
        <a:xfrm>
          <a:off x="3657600" y="2752725"/>
          <a:ext cx="504825" cy="238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0</a:t>
          </a:r>
        </a:p>
      </xdr:txBody>
    </xdr:sp>
    <xdr:clientData/>
  </xdr:twoCellAnchor>
  <xdr:twoCellAnchor>
    <xdr:from>
      <xdr:col>6</xdr:col>
      <xdr:colOff>400050</xdr:colOff>
      <xdr:row>14</xdr:row>
      <xdr:rowOff>104775</xdr:rowOff>
    </xdr:from>
    <xdr:to>
      <xdr:col>7</xdr:col>
      <xdr:colOff>295275</xdr:colOff>
      <xdr:row>15</xdr:row>
      <xdr:rowOff>152400</xdr:rowOff>
    </xdr:to>
    <xdr:sp macro="" textlink="">
      <xdr:nvSpPr>
        <xdr:cNvPr id="67" name="Elipse 66"/>
        <xdr:cNvSpPr/>
      </xdr:nvSpPr>
      <xdr:spPr>
        <a:xfrm>
          <a:off x="4038600" y="2790825"/>
          <a:ext cx="504825" cy="2381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bg1"/>
              </a:solidFill>
            </a:rPr>
            <a:t>65</a:t>
          </a:r>
        </a:p>
      </xdr:txBody>
    </xdr:sp>
    <xdr:clientData/>
  </xdr:twoCellAnchor>
  <xdr:twoCellAnchor>
    <xdr:from>
      <xdr:col>0</xdr:col>
      <xdr:colOff>57151</xdr:colOff>
      <xdr:row>0</xdr:row>
      <xdr:rowOff>0</xdr:rowOff>
    </xdr:from>
    <xdr:to>
      <xdr:col>11</xdr:col>
      <xdr:colOff>571501</xdr:colOff>
      <xdr:row>1</xdr:row>
      <xdr:rowOff>85725</xdr:rowOff>
    </xdr:to>
    <xdr:sp macro="" textlink="">
      <xdr:nvSpPr>
        <xdr:cNvPr id="8" name="Retângulo 7"/>
        <xdr:cNvSpPr/>
      </xdr:nvSpPr>
      <xdr:spPr>
        <a:xfrm>
          <a:off x="57151" y="0"/>
          <a:ext cx="7200900" cy="2762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MAPA</a:t>
          </a:r>
          <a:r>
            <a:rPr lang="pt-BR" sz="1400" b="1" baseline="0"/>
            <a:t> 2016 - PRESTADORES POR MUNICÍPIO</a:t>
          </a:r>
          <a:endParaRPr lang="pt-BR" sz="14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ticia Rigoni Nalesso Guedes (NIRED)" refreshedDate="42864.715302314813" createdVersion="4" refreshedVersion="5" minRefreshableVersion="3" recordCount="342">
  <cacheSource type="worksheet">
    <worksheetSource ref="A3:O345" sheet="2014"/>
  </cacheSource>
  <cacheFields count="15">
    <cacheField name="Cód. Prestador" numFmtId="0">
      <sharedItems containsSemiMixedTypes="0" containsString="0" containsNumber="1" containsInteger="1" minValue="500000" maxValue="600338" count="230">
        <n v="500000"/>
        <n v="500004"/>
        <n v="500005"/>
        <n v="500007"/>
        <n v="500008"/>
        <n v="500010"/>
        <n v="500011"/>
        <n v="500012"/>
        <n v="500014"/>
        <n v="500015"/>
        <n v="500017"/>
        <n v="500018"/>
        <n v="500019"/>
        <n v="500020"/>
        <n v="500023"/>
        <n v="500024"/>
        <n v="500026"/>
        <n v="500027"/>
        <n v="500029"/>
        <n v="500030"/>
        <n v="500031"/>
        <n v="500032"/>
        <n v="500033"/>
        <n v="500034"/>
        <n v="500035"/>
        <n v="500036"/>
        <n v="500038"/>
        <n v="500039"/>
        <n v="500040"/>
        <n v="500044"/>
        <n v="500045"/>
        <n v="500046"/>
        <n v="500047"/>
        <n v="500048"/>
        <n v="500049"/>
        <n v="500050"/>
        <n v="500051"/>
        <n v="500052"/>
        <n v="500053"/>
        <n v="500054"/>
        <n v="500055"/>
        <n v="500056"/>
        <n v="500057"/>
        <n v="500058"/>
        <n v="500059"/>
        <n v="500060"/>
        <n v="500061"/>
        <n v="500062"/>
        <n v="500063"/>
        <n v="500064"/>
        <n v="500065"/>
        <n v="500067"/>
        <n v="500071"/>
        <n v="500072"/>
        <n v="500074"/>
        <n v="500076"/>
        <n v="500077"/>
        <n v="500078"/>
        <n v="500079"/>
        <n v="500080"/>
        <n v="500082"/>
        <n v="500084"/>
        <n v="500086"/>
        <n v="500087"/>
        <n v="500090"/>
        <n v="500091"/>
        <n v="500094"/>
        <n v="500095"/>
        <n v="500096"/>
        <n v="500100"/>
        <n v="500102"/>
        <n v="500103"/>
        <n v="500105"/>
        <n v="500106"/>
        <n v="500107"/>
        <n v="500108"/>
        <n v="500111"/>
        <n v="500112"/>
        <n v="500113"/>
        <n v="500114"/>
        <n v="500115"/>
        <n v="500117"/>
        <n v="500118"/>
        <n v="500119"/>
        <n v="500120"/>
        <n v="500122"/>
        <n v="500124"/>
        <n v="500125"/>
        <n v="500126"/>
        <n v="500128"/>
        <n v="500130"/>
        <n v="500131"/>
        <n v="500133"/>
        <n v="500135"/>
        <n v="500137"/>
        <n v="500139"/>
        <n v="500140"/>
        <n v="500142"/>
        <n v="500143"/>
        <n v="500144"/>
        <n v="500145"/>
        <n v="500146"/>
        <n v="500148"/>
        <n v="500150"/>
        <n v="500151"/>
        <n v="500153"/>
        <n v="500155"/>
        <n v="500158"/>
        <n v="500159"/>
        <n v="500160"/>
        <n v="500162"/>
        <n v="500166"/>
        <n v="500167"/>
        <n v="500168"/>
        <n v="500169"/>
        <n v="500170"/>
        <n v="500171"/>
        <n v="500172"/>
        <n v="500176"/>
        <n v="500177"/>
        <n v="500178"/>
        <n v="500179"/>
        <n v="500180"/>
        <n v="500181"/>
        <n v="500182"/>
        <n v="500183"/>
        <n v="500184"/>
        <n v="500185"/>
        <n v="500186"/>
        <n v="500187"/>
        <n v="500188"/>
        <n v="500189"/>
        <n v="500190"/>
        <n v="500191"/>
        <n v="500193"/>
        <n v="500194"/>
        <n v="500195"/>
        <n v="500196"/>
        <n v="600000"/>
        <n v="600002"/>
        <n v="600004"/>
        <n v="600007"/>
        <n v="600008"/>
        <n v="600009"/>
        <n v="600010"/>
        <n v="600013"/>
        <n v="600014"/>
        <n v="600015"/>
        <n v="600016"/>
        <n v="600017"/>
        <n v="600018"/>
        <n v="600019"/>
        <n v="600020"/>
        <n v="600026"/>
        <n v="600028"/>
        <n v="600029"/>
        <n v="600033"/>
        <n v="600034"/>
        <n v="600035"/>
        <n v="600036"/>
        <n v="600039"/>
        <n v="600040"/>
        <n v="600041"/>
        <n v="600042"/>
        <n v="600045"/>
        <n v="600047"/>
        <n v="600048"/>
        <n v="600050"/>
        <n v="600051"/>
        <n v="600052"/>
        <n v="600053"/>
        <n v="600054"/>
        <n v="600057"/>
        <n v="600059"/>
        <n v="600061"/>
        <n v="600062"/>
        <n v="600063"/>
        <n v="600064"/>
        <n v="600065"/>
        <n v="600067"/>
        <n v="600071"/>
        <n v="600072"/>
        <n v="600073"/>
        <n v="600074"/>
        <n v="600075"/>
        <n v="600076"/>
        <n v="600080"/>
        <n v="600081"/>
        <n v="600083"/>
        <n v="600087"/>
        <n v="600088"/>
        <n v="600090"/>
        <n v="600092"/>
        <n v="600094"/>
        <n v="600095"/>
        <n v="600097"/>
        <n v="600098"/>
        <n v="600100"/>
        <n v="600104"/>
        <n v="600106"/>
        <n v="600109"/>
        <n v="600111"/>
        <n v="600113"/>
        <n v="600117"/>
        <n v="600118"/>
        <n v="600123"/>
        <n v="600130"/>
        <n v="600134"/>
        <n v="600231"/>
        <n v="600266"/>
        <n v="600333"/>
        <n v="600338"/>
        <n v="500073"/>
        <n v="500092"/>
        <n v="500127"/>
        <n v="500147"/>
        <n v="500154"/>
        <n v="500163"/>
        <n v="500164"/>
        <n v="500165"/>
        <n v="500173"/>
        <n v="500174"/>
        <n v="500175"/>
        <n v="500192"/>
        <n v="600093"/>
        <n v="600107"/>
        <n v="600110"/>
        <n v="600112"/>
        <n v="600120"/>
        <n v="600133"/>
      </sharedItems>
    </cacheField>
    <cacheField name="Prestador" numFmtId="0">
      <sharedItems containsBlank="1" count="224">
        <s v="LABORATORIO ANALISES CLINICAS SAO LUCAS LTDA EPP"/>
        <s v="LABORATORIO UNIDOS DE ANATOMIA PATOLOGIA CITOPATOLOGIA LTDA"/>
        <s v="HEMOMED MEDICINA TRANSFUSIONAL LTDA"/>
        <s v="LABORATORIO LANDSTEINER S S LTDA"/>
        <s v="CREMASCO MEDICINA DIAGNOSTICA LTDA"/>
        <s v="LABORATORIO BIOCLINICO LTDA"/>
        <s v="UNIHEMO CLINICA DE HEMATOLOGIA E HEMOTERAPIA LTDA "/>
        <s v="LABORATORIO DE ANATOMIA PATOLOGIA E CITOLOGIA LTDA"/>
        <s v="INSTITUTO DE PATOLOGIA LTDA"/>
        <s v="MARCOS DANIEL LABORATORIO LTDA"/>
        <s v="LABORATORIO BIOLAB ME"/>
        <s v="PROMEM ANDROLOGIA LABORATORIAL SOCIEDADE SIMPLES LTDA"/>
        <s v="HENRIQUE TOMMASI NETTO ANALISES CLINICAS LTDA"/>
        <s v="PRE NATAL CLINICA ESPECIALIZADA LTDA"/>
        <s v="LABORATORIO PRETTI LTDA"/>
        <s v="GLAB GUARAPARI LABORATORIO DE BIONALISE LTDA - EPP"/>
        <s v="HEMOSERVE SERVICO DE HEMOTERAPIA E HEMODERIVADOS LTDA "/>
        <s v="LABORATORIO SAO MARCOS LTDA"/>
        <s v="HEMOCLINICA SERVICOS DE HEMOTERAPIA LTDA"/>
        <s v="LABORATORIO DE GENETICA DO ESPIRITO SANTO LTDA"/>
        <s v="LAFARMA COMERCIO E SERVICOS DE SAUDE LTDA ME"/>
        <s v="TRARBACH PANSINI LTDA"/>
        <s v="PAT ANATOMIA PATOLOGICA LTDA EPP"/>
        <s v="PAT PATOLOGIA CLINICA LTDA"/>
        <s v="CENTRO DIAGNOSTICO CARLOS CHAGAS LTDA"/>
        <s v="VIRCHOW LABORATORIO DE CITO E HISTOPATOLOGIA LTDA"/>
        <s v="MATACHON ANALISES CLINICAS LTDA - ME"/>
        <s v="PAT ANATOMIA PATOLOGICA LTDA "/>
        <s v="CINTRA &amp; REZENDE CONSULTORIA MEDICA LTDA"/>
        <s v="CLINICA RADIOLOGICA PASTEUR LTDA"/>
        <s v="CLINICA RADIOLOGICA SANTA ANA S/C "/>
        <s v="ARTROSCOPIA ORTOPEDIA E TRAUMATOLOGIA LTDA"/>
        <s v="IDE INSTITUTO DE DIAGNOSTICOS ESPECIALIZADOS LTDA"/>
        <s v="H S ULTRA SONOGRAFIA S S LTDA"/>
        <s v="CENTRO DE MEDICINA NUCLEAR LTDA"/>
        <s v="ECOCLINICA LTDA"/>
        <s v="GASTROCENTER VITORIA CLIN ENDOS CIRUR DO APAR DIGESTIVO LTDA"/>
        <s v="INSTITUTO DE ULTRA SONOGRAFIA LTDA EPP"/>
        <s v="CLINICA RADIOLOGICA VITORIA S/S LTDA"/>
        <s v="CLINICA RADIOLOGICA EDUARDO GOMES LTDA"/>
        <s v="DIAGSON DIAGNOSTICO LTDA - EPP"/>
        <s v="INSTITUTO TOMOGRAFIA COMPUTADORIZADA LTDA"/>
        <s v="SONORAD DR PLINIO ZANELLO DIAGNOSTICO POR IMAGEM LTDA"/>
        <s v="MEDICAL CENTER DIAGNOSTICO LTDA "/>
        <s v="CLIN RADIOL E ULTRASSONOGRAFICA OSCAR GUIMARAES LTDA"/>
        <s v="RADIOLOGISTAS ASSOCIADOS LTDA "/>
        <s v="UNIDADE RADIOLOGICA FERNANDO PACHECO LTDA"/>
        <s v="CLINICA RADIOLOGICA SANTA ELISA LTDA"/>
        <s v="CENTRO RADIOLOGICO FERNANDO PACHECO LTDA"/>
        <s v="CENTRO ESPECIALIZADO DE TOMOGRAFIA DO ESP SANTO LTDA"/>
        <s v="UNIDENSO UNIDADE DENSITOMETRIA OSSEA VILA VELHA LTDA"/>
        <s v="VASCULAR VITORIA LTDA "/>
        <s v="CENTRO MEDICO DE RADIODIAGNOSTICOS S S LTDA"/>
        <s v="SANTA URSULA DIAGNOSTICOS LTDA "/>
        <s v="CENTRO DIAGNOSTICO POR IMAGEM LTDA"/>
        <s v="CEDOES CENTRO DIAGNOSTICO E PESQUISA OSTEOPOROSE DO ES LTDA "/>
        <s v="CENTRO DE DIAGNOSTICO EM MEDICINA NUCLEAR VILA VELHA LTDA"/>
        <s v="BIO SCAN DIAGNOSTICO POR IMAGEM LTDA "/>
        <s v="VITORIA APART IMAGEM LTDA"/>
        <s v="CLINICA DE ULTRASSONOGRAFIA BEIRA MAR LTDA"/>
        <s v="MATERNIDADE SANTA PAULA LTDA"/>
        <s v="CLINICA DE ACIDENTADOS DE VITORIA S S LTDA"/>
        <s v="ASSOCIACAO FEMININA DE EDUCACAO E COMBATE AO CANCER"/>
        <s v="ASSOCIACAO EVANGELICA BENEFICENTE ESPIRITO-SANTENSE - AEBES"/>
        <s v="COPES CLINICA DE ORIENTACAO PSICOLOGICA DO E SANTO LTDA"/>
        <s v="CLINICA ORTOPEDICA TRAUMA S/S LTDA"/>
        <s v="POLICLINICA MARTINENSE LTDA - ME"/>
        <s v="HOSPITAL E MATERNIDADE SAO FRANCISCO DE ASSIS S/A"/>
        <s v="SCAF SOCIEDADE CAPIXABA ORTOPEDIA E FISIOTERAPIA LTDA"/>
        <s v="CENTRO MEDICO FAVALORO LTDA EPP"/>
        <s v="CLINICA DE FISIOTERAPIA E REABILITACAO VITORIA LTDA"/>
        <s v="NEUROMEDI CLINICA NEUROLOGICA LTDA"/>
        <s v="TRAUMOR ORTOPEDICO E TRAUMATOLOGIA HOSPITALAR LTDA"/>
        <s v="APAE ASSOCIACAO DE PAIS E AMIGOS DE EXCEPCIONAIS"/>
        <s v="JCP CLINICA DE FISIOTERAPIA LTDA ME"/>
        <s v="IRV INSTITUTO DE RADIOTERAPIA DO VAH LTDA"/>
        <s v="EQUIPE FISIOTERAPIA ESPECIALIZADA LTDA"/>
        <s v="CLINICA RADIOLOGICA HELIO RIBEIRO SANTOS LTDA"/>
        <s v="MEDFISIO CLINICA DE FISIOTERAPIA S S LTDA"/>
        <s v="MILLENIUM CENTRO DE MEDICINA E CIRURGIA LTDA"/>
        <s v="BIOLABOR LABORATORIO LTDA"/>
        <s v="CENTRO DE DIAGNOSTICO POR IMAGEM DE VILA VELHA  LTDA EPP"/>
        <s v="CLINICA MULHER S/S LTDA"/>
        <s v="SFAF SAO FRANCISCO DE ASSIS FISIATRIA LTDA"/>
        <s v="CENTRO MEDICO HOSPITALAR DE VILA VELHA S/A"/>
        <s v="INSTITUTO CAPIXABA DE DOENCAS RENAIS E HIPERTENSAO LTDA"/>
        <s v="INSTITUTO CAPIXABA DE DOENCAS RENAIS E HIPERTENSAO LTDA "/>
        <s v="MSB FISIOTERAPIA MEDICINA FISICA E REABILITACAO LTDA"/>
        <s v="DR MARCIO MARGOTTO COTTA S/S LTDA"/>
        <s v="MEDICENTRO NUCLEAR LTDA EPP"/>
        <s v="HOSPITAL MATA DA PRAIA LTDA"/>
        <s v="ASSISTENCIA ESPECIALIZADA EM SAUDE S/S LTDA EPP"/>
        <s v="CENTRO INTEGRADO DE TERAPIA LTDA"/>
        <s v="INSTITUTO BRASILEIRO DE PSIQUIATRIA E NEUROCIENCIAS LTDA EPP"/>
        <s v="PRAIA DA COSTA DIAGNOSTICOS LTDA"/>
        <s v="DNALAB CONSULTORIA GENETICA E EXAMES LABORATORIAIS LTDA"/>
        <s v="CENTRO MEDICO HOSPITALAR PRAIA DO CANTO LTDA"/>
        <s v="SONRI - MEDICINA DO SONO MULTIDISCIPLINAR LTDA - ME"/>
        <s v="VITORIA IMAGEM E DIAGNOSTICO LTDA"/>
        <s v="CENTRO DE ATENCAO A SAUDE AUDITIVA S/S LTDA CASA "/>
        <s v="C S STEIN LTDA"/>
        <s v="SANTA RITA UROLOGIA LTDA"/>
        <s v="VILA MED CENTER LTDA"/>
        <s v="REABMEF CLINICA DE REABILITACAO SS LTDA ME"/>
        <s v="REABILITAR LTDA"/>
        <s v="CLINICA DE DIAGNOSTICO VITORIA IMAGEM LTDA - EPP"/>
        <s v="CASA DE SAUDE PROFESSOR WILSON ARAGAO LTDA"/>
        <s v="TOTAL CARE SAUDE EM CASA LTDA"/>
        <s v="CENTRO DE ULTRASSONOGRAFIA DA ENSEADA LTDA"/>
        <s v="CENTRO MEDICO DE IMAGEM LTDA"/>
        <s v="ELETROCOR ELETROFISIOLOGIA E MARCAPASSO LTDA EPP"/>
        <s v="OCULAR OFTALMOLOGIA LTDA - EPP"/>
        <s v="CLINISONO CLINICA DE TRATAMENTO AVANCADO DO SONO LTDA"/>
        <s v="DR MARCIO MARGOTTO COTTA SS LTDA"/>
        <s v="INSTITUTO DE RETINA E VITREO DO ESPIRITO SANTO LTDA - EPP"/>
        <s v="CLINICA DE CIRURGIA GERAL LTDA EPP"/>
        <s v="MEDRITMO LTDA ME"/>
        <s v="MEDCOR VILA VELHA CARDIOLOGIA S C EPP"/>
        <s v="INSTITUTO DE CARDIOLOGIA DO ESPIRITO SANTO "/>
        <s v="CENTRO DE RETINA E VITREO CONSULT E SERVIÇOS MEDICOS SS LTDA"/>
        <s v=" CONSULTA SERVICOS MEDICOS LTDA"/>
        <s v="CARDIODIAGNOSTICO SERVIÇOS MEDICOS LTDA"/>
        <s v="CDC CENTRO DIAGNOSTICO CARDIOLOGICO MERIDIONAL LTDA"/>
        <s v="METROCOR INSTITUTO METROPOLITANO DO CORACAO LTDA"/>
        <s v="CENTRO DE CIRURGIA E COLOPROCTOLOGIA LTDA EPP"/>
        <s v="INSTITUTO DE CARDIOLOGIA DO ESPIRITO SANTO"/>
        <s v="CEC CENTRO DE EXAMES CARDIOLOGICOS E DERMATOLOGICOS S/S LTDA"/>
        <s v="CLINICA MEDICA ENDOGASTROES LTDA"/>
        <s v="INSTITUTO DE OLHOS VIEIRA MENDES LIMITADA - ME "/>
        <s v="CLINICA UROLOGICA DA ENSEADA SC LTDA"/>
        <s v="UROCENTER DO ESPIRITO SANTO LTDA "/>
        <s v="VITORIA MED CENTER LTDA - ME "/>
        <s v="SERGIO ALEXANDRE HATAB - CLINICA CARDIOLOGICA LTDA "/>
        <s v="FISIOCENTER REABILITACAO LTDA"/>
        <s v="CDR CLINICA DE DOENCAS RESPIRATORIAS LTDA"/>
        <s v="CLIFIT CLINICA DE FISIOTERAPIA LTDA"/>
        <s v="SPA SERVICO PSIQUIATRIA APLICADA LTDA"/>
        <s v="HOSPITAL SAO LUIZ SA"/>
        <s v="ORIANI E BERMOND CLINICA DE FISIOTERAPIA LTDA ME"/>
        <s v="VITORIA APART ONCOLOGIA LTDA"/>
        <s v="HEMODINAMICA MERIDIONAL LTDA"/>
        <s v="NEOCARE CUIDADOS INTENSIV E INTEGR EM NEONATOLOGIA S/S LTDA"/>
        <s v="SERVICO DE HEMODINAMICA DO VITORIA APART HOSPITAL LTDA"/>
        <s v="ORTOCLINICA CLINICA DE TRAUMATOLOGIA S/S LTDA"/>
        <s v="INSTITUTO NEFROLOGICO DE GUARAPARI LTDA"/>
        <s v="CLINICA DE REABILITACAO E FISIOTERAPIA ANCHIETA SS LTDA"/>
        <s v="CRER CENTRO DE REFERENCIA EM REABILITACAO LTDA"/>
        <s v="INSTITUTO OFTALMOLOGICO SANTA LUZIA LTDA"/>
        <s v="CLINICA LINDA ROSA S C LTDA"/>
        <s v="CLINICA PERINATAL VITORIA LTDA "/>
        <s v="SOFIS SOCIEDADE DE FISITERAPIA LTDA"/>
        <s v="CENTRO DE MEDICINA FISICA E REABILITACAO LTDA"/>
        <s v="CARDIOMED SERVICOS MEDICOS LTDA"/>
        <s v="CLINICA APARELHO RESP E CLINICA GERAL LTDA ME"/>
        <s v="ASSOCIACAO DOS FUNCIONARIOS PUBLICOS DO ESPIRITO SANTO"/>
        <s v="HOSPITAL E MATERNIDADE SAO PEDRO LTDA"/>
        <s v="CLINICA DE OLHOS DA PRAIA LTDA"/>
        <s v="CLINICA ORTOPEDICA CAMBURI S/S LTDA"/>
        <s v="CLIFOR CLINICA DE FRATURAS E ORTOPEDIA S/S LTDA "/>
        <s v="IRMANDADE DA SANTA CASA DE MISERICORDIA DE VITORIA "/>
        <s v="CENTRO ORTOPEDICO DE VITORIA LTDA"/>
        <s v="CECON CENTRO CAPIXABA DE ONCOLOGIA LTDA SC"/>
        <s v="OFTALMODIAGNOSE S/A"/>
        <s v="COV CENTRO OFTALMOLOGICO DE VITORIA LTDA"/>
        <s v="CLINICA E CIRURGIA SAO CLEMENTE LTDA"/>
        <s v="GRAMEG GRUPO DE ASSISTENCIA MEDICA DA GLORIA LTDA "/>
        <s v="ISMOT INST SANTA MONICA DE ORTOP E TRAUMATOLOGIA LTDA"/>
        <s v="INSTITUTO DE UROLOGIA DO ESPIRITO SANTO LTDA"/>
        <s v="CENTROCOR CARDIOLOGIA LTDA"/>
        <s v="SOS CORACAO LTDA"/>
        <s v="VILA TRAUMA CLINICA ORTOPEDICA LTDA "/>
        <s v="JULES WHITE - CENTRO DE MEDICINA REPRODUTIVA S/S LTDA"/>
        <s v="CLINICA ESPECIALIZADA EM REABILITACAO FISIOTERAPIA S/S LTDA"/>
        <s v="CLINICA DO RITMO S C LTDA"/>
        <s v="HOSPITAL METROPOLITANO S/A"/>
        <s v="GRIFHO GRUPO INTEGRADO DE FISIOTERAPIA HOSPITALAR LTDA"/>
        <s v="CENTRO MEDICO BENTO FERREIRA LTDA S C"/>
        <s v="CENTRO MEDICO JACARAIPE LTDA"/>
        <s v="HOSPITAL PRAIA DA COSTA S/A"/>
        <s v="ONCO &amp; HEMATO SERVICOS MEDICOS LTDA"/>
        <s v="FISIO CLINICA LTDA ME"/>
        <s v="ANGIOCOR MEDICINA INTERVENCIONISTA LTDA"/>
        <s v="CLINICA ORTOPEDICA DR ROBERTO LORA ORTHOS "/>
        <s v="CDR CLINICA DE DOR REABILITACAO S C LTDA ME"/>
        <s v="UTIM UTI INFANTIL METROPOLITANO LTDA"/>
        <s v="CENTRO CAPIXABA DE OLHOS LTDA"/>
        <s v="ONCOCLINICA LTDA"/>
        <s v="SANTA RITA ASSISTENCIA PEDIATRICA S/S LTDA"/>
        <s v="SOCIPLA SOCIEDADE DE CIRURGIA PLASTICA LTDA ME"/>
        <s v="CLINICA INTERFISIO LTDA"/>
        <s v="FUNDACAO HOSPITALAR E DE ASSIST SOC DE DOMINGOS MARTINS"/>
        <s v="CENTRO DE MEDICINA HIPERBARICA DE VITORIA S/S LTDA"/>
        <s v="REABILITAR CLINICA DE FISIOTERAPIA LTDA"/>
        <s v="CENTRO AVANCADO DE UROLOGIA S/C LTDA"/>
        <s v="CENTRO DE CIRURGIA OCULAR DO ESPIRITO SANTO LTDA"/>
        <s v="HOSPITAL MERIDIONAL SA"/>
        <s v="VITORIA APART HOSPITAL S A"/>
        <s v="INSTITUTO DE ORTOPE E TRAUMATOL VITORIA APART HOSPITAL LTDA "/>
        <s v="IDR INSTITUTO DE DOENCAS RENAIS LTDA"/>
        <s v="FISIOCENTER CLINICA DE FISIOTERAPIA LTDA"/>
        <s v="MEDICINA HIPERBARICA VITORIA LTDA EPP"/>
        <s v="LABORATORIO DEOMAR BITTENCOURT LTDA"/>
        <s v="MHM MEDICINA HIPERBARICA METROPOLITANO LTDA"/>
        <s v="CLINICA DE ORTOPEDIA E REABILITACAO VITORIA S S LTDA"/>
        <s v="TRIAD IMAGINOLOGIA MEDICA LTDA"/>
        <s v="UNIMED DIAGNOSTICO"/>
        <s v="HOSPITAL UNIMED VITORIA"/>
        <s v="CENTRO DE ESPECIALIDADES UNIMED VITORIA CAMBURI"/>
        <s v="NUCLEO DE ATENCAO A SAUDE VIVER UNIMED"/>
        <s v="UNIMED ONCOLOGIA"/>
        <s v="CENTRO DE ESPECIALIDADES UNIMED VITORIA SANTA LUCIA"/>
        <s v="CENTRO DE REFERENCIA PERSONAL"/>
        <s v="HOSPITAL DIA E MATERNIDADE UNIMED"/>
        <s v="CENTRO DE REFERENCIA PERSONAL VITORIA"/>
        <s v="CENTRO DE REFERENCIA PERSONAL VILA VELHA"/>
        <s v="UNIDADE AMBULATORIAL HOSPITAL UNIMED"/>
        <s v="SOS REMOCOES MEDICAS"/>
        <s v="ASSISTENCIA DOMICILIAR DA UNIMED VITORIA"/>
        <s v="CENTRO DE ESPECIALIDADES UNIMED VITORIA LARANJEIRAS"/>
        <s v="CENTRO DE ESPECIALIDADES UNIMED VITORIA VILA VELHA"/>
        <s v="CENTRO DE ESPECIALIDADES UNIMED VITORIA CAMPO GRANDE"/>
        <s v="CENTRO DE ESPECIALIDADES UNIMED VITORIA GUARAPARI"/>
        <s v="MEDICINA OCUPACIONAL"/>
        <m u="1"/>
      </sharedItems>
    </cacheField>
    <cacheField name="Tipo Endereço" numFmtId="0">
      <sharedItems count="25">
        <s v="ATENDIMENTO CENTRAL"/>
        <s v="ATEN/COMERCIAL  A400"/>
        <s v="POSTO COLETA 1"/>
        <s v="POSTO COLETA 2"/>
        <s v="POSTO COLETA 3"/>
        <s v="POSTO COLETA 4"/>
        <s v="ATENDIMENTO 1"/>
        <s v="ATENDIMENTO 2"/>
        <s v="POSTO COLETA 11"/>
        <s v="POSTO COLETA 14"/>
        <s v="POSTO COLETA 7"/>
        <s v="POSTO COLETA 5"/>
        <s v="POSTO COLETA 6"/>
        <s v="ATENDIMENTO 3"/>
        <s v="POSTO COLETA 10"/>
        <s v="POSTO COLETA 12"/>
        <s v="POSTO COLETA 15"/>
        <s v="POSTO COLETA 16"/>
        <s v="POSTO COLETA 17 "/>
        <s v="POSTO COLETA 18"/>
        <s v="POSTO COLETA 9"/>
        <s v="POSTO COLETA 8"/>
        <s v="COMERCIAL"/>
        <s v="CONSULTORIO 1"/>
        <s v="RP- NÃO CONSIDERADOS NA ANALISE CRITICA"/>
      </sharedItems>
    </cacheField>
    <cacheField name="Endereço" numFmtId="0">
      <sharedItems/>
    </cacheField>
    <cacheField name="Cidade" numFmtId="0">
      <sharedItems containsBlank="1" count="9">
        <s v="VILA VELHA"/>
        <s v="VITORIA"/>
        <s v="CARIACICA"/>
        <s v="SERRA"/>
        <s v="GUARAPARI"/>
        <s v="ANCHIETA"/>
        <s v="DOMINGOS MARTINS"/>
        <s v="MARECHAL FLORIANO"/>
        <m u="1"/>
      </sharedItems>
    </cacheField>
    <cacheField name="UF" numFmtId="0">
      <sharedItems/>
    </cacheField>
    <cacheField name="CEP" numFmtId="0">
      <sharedItems containsMixedTypes="1" containsNumber="1" containsInteger="1" minValue="29010002" maxValue="29278000"/>
    </cacheField>
    <cacheField name="Total" numFmtId="0">
      <sharedItems containsString="0" containsBlank="1" containsNumber="1" containsInteger="1" minValue="1" maxValue="23"/>
    </cacheField>
    <cacheField name="Analista" numFmtId="0">
      <sharedItems/>
    </cacheField>
    <cacheField name="LEITOS GERAL" numFmtId="0">
      <sharedItems containsString="0" containsBlank="1" containsNumber="1" containsInteger="1" minValue="1" maxValue="271"/>
    </cacheField>
    <cacheField name="LEITOS DE UTI" numFmtId="0">
      <sharedItems containsString="0" containsBlank="1" containsNumber="1" containsInteger="1" minValue="0" maxValue="57"/>
    </cacheField>
    <cacheField name="Especildade Principal" numFmtId="0">
      <sharedItems/>
    </cacheField>
    <cacheField name="PTU" numFmtId="0">
      <sharedItems/>
    </cacheField>
    <cacheField name="Especialidade (Utilizar)" numFmtId="0">
      <sharedItems count="33">
        <s v="LABORATORIO"/>
        <s v="BANCO DE SANGUE"/>
        <s v="CENTRO DE DIAGNOSTICOS"/>
        <s v="FISIOTERAPIA"/>
        <s v="ULTRASSONOGRAFIA"/>
        <s v="HOSPITAL"/>
        <s v="POLISSONOGRAFIA - SERVICOS"/>
        <s v="LABORATORIO ANALISES CLINICAS"/>
        <s v="RADIOTERAPIA"/>
        <s v="ATENDIMENTO AMBULATORIAL"/>
        <s v="DIALISE E HEMODIALISE"/>
        <s v="INTERNACAO PSIQUIATRICA"/>
        <s v="ATENDIMENTO OTORRINOLARINGOLOGICO"/>
        <s v="ATENDIMENTO UROLOGICO"/>
        <s v="HEMODINAMICA - SERVICOS"/>
        <s v="ATENDIMENTO OFTALMOLOGICO"/>
        <s v="CLINICA MEDICA"/>
        <s v="ATENDIMENTO CARDIOLOGICO"/>
        <s v="COLOPROCTOLOGIA"/>
        <s v="ENDOSCOPIA"/>
        <s v="UROLOGIA"/>
        <s v="QUIMIOTERAPIA"/>
        <s v="INTERNACAO OFTALMOLOGICA"/>
        <s v="UTI NEONATAL"/>
        <s v="MEDICINA NUCLEAR"/>
        <s v="ELETRONEUROMIOGRAFIA/ELETROMIOGRAFIA"/>
        <s v="INTERNACAO ADULTO"/>
        <s v="HIPERBARICA - SERVICOS"/>
        <s v="LITOTRIPSIA - SERVICOS"/>
        <s v="P A ORTOPEDICO E TRAUMATOGICO"/>
        <s v="PRONTO SOCORRO"/>
        <e v="#N/A" u="1"/>
        <s v="ATENDIMENTO ORTOPEDICO" u="1"/>
      </sharedItems>
    </cacheField>
    <cacheField name="Ano" numFmtId="0">
      <sharedItems containsSemiMixedTypes="0" containsString="0" containsNumber="1" containsInteger="1" minValue="2014" maxValue="2014" count="1"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ticia Rigoni Nalesso Guedes (NIRED)" refreshedDate="42864.716116087962" createdVersion="4" refreshedVersion="5" minRefreshableVersion="3" recordCount="373">
  <cacheSource type="worksheet">
    <worksheetSource ref="A3:O1048576" sheet="2014"/>
  </cacheSource>
  <cacheFields count="15">
    <cacheField name="Cód. Prestador" numFmtId="0">
      <sharedItems containsString="0" containsBlank="1" containsNumber="1" containsInteger="1" minValue="500000" maxValue="600338"/>
    </cacheField>
    <cacheField name="Prestador" numFmtId="0">
      <sharedItems containsBlank="1"/>
    </cacheField>
    <cacheField name="Tipo Endereço" numFmtId="0">
      <sharedItems containsBlank="1" count="26">
        <s v="ATENDIMENTO CENTRAL"/>
        <s v="ATEN/COMERCIAL  A400"/>
        <s v="POSTO COLETA 1"/>
        <s v="POSTO COLETA 2"/>
        <s v="POSTO COLETA 3"/>
        <s v="POSTO COLETA 4"/>
        <s v="ATENDIMENTO 1"/>
        <s v="ATENDIMENTO 2"/>
        <s v="POSTO COLETA 11"/>
        <s v="POSTO COLETA 14"/>
        <s v="POSTO COLETA 7"/>
        <s v="POSTO COLETA 5"/>
        <s v="POSTO COLETA 6"/>
        <s v="ATENDIMENTO 3"/>
        <s v="POSTO COLETA 10"/>
        <s v="POSTO COLETA 12"/>
        <s v="POSTO COLETA 15"/>
        <s v="POSTO COLETA 16"/>
        <s v="POSTO COLETA 17 "/>
        <s v="POSTO COLETA 18"/>
        <s v="POSTO COLETA 9"/>
        <s v="POSTO COLETA 8"/>
        <s v="COMERCIAL"/>
        <s v="CONSULTORIO 1"/>
        <s v="RP- NÃO CONSIDERADOS NA ANALISE CRITICA"/>
        <m/>
      </sharedItems>
    </cacheField>
    <cacheField name="Endereço" numFmtId="0">
      <sharedItems containsBlank="1"/>
    </cacheField>
    <cacheField name="Cidade" numFmtId="0">
      <sharedItems containsBlank="1" count="9">
        <s v="VILA VELHA"/>
        <s v="VITORIA"/>
        <s v="CARIACICA"/>
        <s v="SERRA"/>
        <s v="GUARAPARI"/>
        <s v="ANCHIETA"/>
        <s v="DOMINGOS MARTINS"/>
        <s v="MARECHAL FLORIANO"/>
        <m/>
      </sharedItems>
    </cacheField>
    <cacheField name="UF" numFmtId="0">
      <sharedItems containsBlank="1"/>
    </cacheField>
    <cacheField name="CEP" numFmtId="0">
      <sharedItems containsBlank="1" containsMixedTypes="1" containsNumber="1" containsInteger="1" minValue="29010002" maxValue="29278000"/>
    </cacheField>
    <cacheField name="Total" numFmtId="0">
      <sharedItems containsString="0" containsBlank="1" containsNumber="1" containsInteger="1" minValue="1" maxValue="23"/>
    </cacheField>
    <cacheField name="Analista" numFmtId="0">
      <sharedItems containsBlank="1"/>
    </cacheField>
    <cacheField name="LEITOS GERAL" numFmtId="0">
      <sharedItems containsString="0" containsBlank="1" containsNumber="1" containsInteger="1" minValue="1" maxValue="271"/>
    </cacheField>
    <cacheField name="LEITOS DE UTI" numFmtId="0">
      <sharedItems containsString="0" containsBlank="1" containsNumber="1" containsInteger="1" minValue="0" maxValue="57"/>
    </cacheField>
    <cacheField name="Especildade Principal" numFmtId="0">
      <sharedItems containsBlank="1"/>
    </cacheField>
    <cacheField name="PTU" numFmtId="0">
      <sharedItems containsBlank="1"/>
    </cacheField>
    <cacheField name="Especialidade (Utilizar)" numFmtId="0">
      <sharedItems containsBlank="1" count="33">
        <s v="LABORATORIO"/>
        <s v="BANCO DE SANGUE"/>
        <s v="CENTRO DE DIAGNOSTICOS"/>
        <s v="FISIOTERAPIA"/>
        <s v="ULTRASSONOGRAFIA"/>
        <s v="HOSPITAL"/>
        <s v="POLISSONOGRAFIA - SERVICOS"/>
        <s v="LABORATORIO ANALISES CLINICAS"/>
        <s v="RADIOTERAPIA"/>
        <s v="ATENDIMENTO AMBULATORIAL"/>
        <s v="DIALISE E HEMODIALISE"/>
        <s v="INTERNACAO PSIQUIATRICA"/>
        <s v="ATENDIMENTO OTORRINOLARINGOLOGICO"/>
        <s v="ATENDIMENTO UROLOGICO"/>
        <s v="HEMODINAMICA - SERVICOS"/>
        <s v="ATENDIMENTO OFTALMOLOGICO"/>
        <s v="CLINICA MEDICA"/>
        <s v="ATENDIMENTO CARDIOLOGICO"/>
        <s v="COLOPROCTOLOGIA"/>
        <s v="ENDOSCOPIA"/>
        <s v="UROLOGIA"/>
        <s v="QUIMIOTERAPIA"/>
        <s v="INTERNACAO OFTALMOLOGICA"/>
        <s v="UTI NEONATAL"/>
        <s v="MEDICINA NUCLEAR"/>
        <s v="ELETRONEUROMIOGRAFIA/ELETROMIOGRAFIA"/>
        <s v="INTERNACAO ADULTO"/>
        <s v="HIPERBARICA - SERVICOS"/>
        <s v="LITOTRIPSIA - SERVICOS"/>
        <s v="P A ORTOPEDICO E TRAUMATOGICO"/>
        <s v="PRONTO SOCORRO"/>
        <m/>
        <e v="#N/A" u="1"/>
      </sharedItems>
    </cacheField>
    <cacheField name="Ano" numFmtId="0">
      <sharedItems containsString="0" containsBlank="1" containsNumber="1" containsInteger="1" minValue="2014" maxValue="2014" count="2">
        <n v="20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eticia Rigoni Nalesso Guedes (NIRED)" refreshedDate="42864.718122106482" createdVersion="4" refreshedVersion="5" minRefreshableVersion="3" recordCount="346">
  <cacheSource type="worksheet">
    <worksheetSource ref="A3:O1048576" sheet="2015"/>
  </cacheSource>
  <cacheFields count="15">
    <cacheField name="Cód. Prestador" numFmtId="0">
      <sharedItems containsString="0" containsBlank="1" containsNumber="1" containsInteger="1" minValue="0" maxValue="600338" count="230">
        <n v="500000"/>
        <n v="500004"/>
        <n v="500005"/>
        <n v="500007"/>
        <n v="500008"/>
        <n v="500010"/>
        <n v="500011"/>
        <n v="500012"/>
        <n v="500014"/>
        <n v="500015"/>
        <n v="500017"/>
        <n v="500018"/>
        <n v="500019"/>
        <n v="500020"/>
        <n v="500023"/>
        <n v="500024"/>
        <n v="500026"/>
        <n v="500027"/>
        <n v="500028"/>
        <n v="500029"/>
        <n v="500030"/>
        <n v="500031"/>
        <n v="500032"/>
        <n v="500033"/>
        <n v="500034"/>
        <n v="500035"/>
        <n v="500036"/>
        <n v="500038"/>
        <n v="500039"/>
        <n v="500040"/>
        <n v="500044"/>
        <n v="500045"/>
        <n v="500046"/>
        <n v="500047"/>
        <n v="500048"/>
        <n v="500049"/>
        <n v="500050"/>
        <n v="500051"/>
        <n v="500052"/>
        <n v="500053"/>
        <n v="500054"/>
        <n v="500055"/>
        <n v="500056"/>
        <n v="500057"/>
        <n v="500058"/>
        <n v="500059"/>
        <n v="500060"/>
        <n v="500061"/>
        <n v="500062"/>
        <n v="500063"/>
        <n v="500064"/>
        <n v="500065"/>
        <n v="500067"/>
        <n v="500071"/>
        <n v="500072"/>
        <n v="500074"/>
        <n v="500076"/>
        <n v="500077"/>
        <n v="500078"/>
        <n v="500079"/>
        <n v="500082"/>
        <n v="500084"/>
        <n v="500086"/>
        <n v="500087"/>
        <n v="500090"/>
        <n v="500091"/>
        <n v="500094"/>
        <n v="500095"/>
        <n v="500096"/>
        <n v="500100"/>
        <n v="500102"/>
        <n v="500103"/>
        <n v="500105"/>
        <n v="500106"/>
        <n v="500107"/>
        <n v="500108"/>
        <n v="500111"/>
        <n v="500112"/>
        <n v="500113"/>
        <n v="500114"/>
        <n v="500115"/>
        <n v="500117"/>
        <n v="500118"/>
        <n v="500119"/>
        <n v="500120"/>
        <n v="500122"/>
        <n v="500124"/>
        <n v="500125"/>
        <n v="500126"/>
        <n v="500128"/>
        <n v="500130"/>
        <n v="500131"/>
        <n v="500133"/>
        <n v="500135"/>
        <n v="500137"/>
        <n v="500139"/>
        <n v="500140"/>
        <n v="500142"/>
        <n v="500144"/>
        <n v="500145"/>
        <n v="500146"/>
        <n v="500148"/>
        <n v="500150"/>
        <n v="500151"/>
        <n v="500153"/>
        <n v="500155"/>
        <n v="500158"/>
        <n v="500159"/>
        <n v="500160"/>
        <n v="500162"/>
        <n v="500166"/>
        <n v="500167"/>
        <n v="500168"/>
        <n v="500169"/>
        <n v="500170"/>
        <n v="500171"/>
        <n v="500176"/>
        <n v="500177"/>
        <n v="500178"/>
        <n v="500179"/>
        <n v="500180"/>
        <n v="500181"/>
        <n v="500182"/>
        <n v="500183"/>
        <n v="500184"/>
        <n v="500185"/>
        <n v="500186"/>
        <n v="500187"/>
        <n v="500188"/>
        <n v="500189"/>
        <n v="500190"/>
        <n v="500191"/>
        <n v="500193"/>
        <n v="500194"/>
        <n v="500196"/>
        <n v="500197"/>
        <n v="500198"/>
        <n v="500199"/>
        <n v="500200"/>
        <n v="500202"/>
        <n v="500272"/>
        <n v="500273"/>
        <n v="600000"/>
        <n v="600002"/>
        <n v="600004"/>
        <n v="600007"/>
        <n v="600008"/>
        <n v="600010"/>
        <n v="600013"/>
        <n v="600015"/>
        <n v="600016"/>
        <n v="600017"/>
        <n v="600018"/>
        <n v="600019"/>
        <n v="600020"/>
        <n v="600026"/>
        <n v="600028"/>
        <n v="600029"/>
        <n v="600033"/>
        <n v="600034"/>
        <n v="600035"/>
        <n v="600036"/>
        <n v="600039"/>
        <n v="600040"/>
        <n v="600041"/>
        <n v="600042"/>
        <n v="600045"/>
        <n v="600047"/>
        <n v="600048"/>
        <n v="600050"/>
        <n v="600051"/>
        <n v="600052"/>
        <n v="600053"/>
        <n v="600054"/>
        <n v="600057"/>
        <n v="600059"/>
        <n v="600061"/>
        <n v="600062"/>
        <n v="600063"/>
        <n v="600064"/>
        <n v="600071"/>
        <n v="600072"/>
        <n v="600073"/>
        <n v="600074"/>
        <n v="600075"/>
        <n v="600076"/>
        <n v="600080"/>
        <n v="600081"/>
        <n v="600087"/>
        <n v="600088"/>
        <n v="600090"/>
        <n v="600092"/>
        <n v="600094"/>
        <n v="600097"/>
        <n v="600098"/>
        <n v="600100"/>
        <n v="600104"/>
        <n v="600106"/>
        <n v="600111"/>
        <n v="600113"/>
        <n v="600117"/>
        <n v="600118"/>
        <n v="600123"/>
        <n v="600130"/>
        <n v="600134"/>
        <n v="600266"/>
        <n v="600333"/>
        <n v="600338"/>
        <n v="500073"/>
        <n v="500092"/>
        <n v="500127"/>
        <n v="500147"/>
        <n v="500154"/>
        <n v="500163"/>
        <n v="500164"/>
        <n v="500165"/>
        <n v="500173"/>
        <n v="500174"/>
        <n v="500175"/>
        <n v="500192"/>
        <n v="500201"/>
        <n v="500271"/>
        <n v="600093"/>
        <n v="600107"/>
        <n v="600110"/>
        <n v="600112"/>
        <n v="600120"/>
        <n v="600133"/>
        <m/>
        <n v="0" u="1"/>
      </sharedItems>
    </cacheField>
    <cacheField name="Prestador" numFmtId="0">
      <sharedItems containsBlank="1" count="226">
        <s v="LABORATORIO ANALISES CLINICAS SAO LUCAS LTDA EPP"/>
        <s v="LABORATORIO UNIDOS DE ANATOMIA PATOLOGIA CITOPATOLOGIA LTDA"/>
        <s v="HEMOMED MEDICINA TRANSFUSIONAL LTDA"/>
        <s v="LABORATORIO LANDSTEINER S S LTDA"/>
        <s v="CREMASCO MEDICINA DIAGNOSTICA LTDA"/>
        <s v="LABORATORIO BIOCLINICO LTDA"/>
        <s v="UNIHEMO CLINICA DE HEMATOLOGIA E HEMOTERAPIA LTDA "/>
        <s v="LABORATORIO DE ANATOMIA PATOLOGIA E CITOLOGIA LTDA"/>
        <s v="INSTITUTO DE PATOLOGIA LTDA"/>
        <s v="MARCOS DANIEL LABORATORIO LTDA"/>
        <s v="LABORATORIO BIOLAB ME"/>
        <s v="PROMEM ANDROLOGIA LABORATORIAL SOCIEDADE SIMPLES LTDA"/>
        <s v="HENRIQUE TOMMASI NETTO ANALISES CLINICAS LTDA"/>
        <s v="PRE NATAL CLINICA ESPECIALIZADA LTDA"/>
        <s v="LABORATORIO PRETTI LTDA"/>
        <s v="GLAB GUARAPARI LABORATORIO DE BIONALISE LTDA - EPP"/>
        <s v="HEMOSERVE SERVICO DE HEMOTERAPIA E HEMODERIVADOS LTDA "/>
        <s v="LABORATORIO SAO MARCOS LTDA"/>
        <s v="BERNARDES LABORATORIO DE ANALISES CLINICAS LTDA"/>
        <s v="HEMOCLINICA SERVICOS DE HEMOTERAPIA LTDA"/>
        <s v="LABORATORIO DE GENETICA DO ESPIRITO SANTO LTDA"/>
        <s v="LAFARMA COMERCIO E SERVICOS DE SAUDE LTDA ME"/>
        <s v="TRARBACH PANSINI LTDA"/>
        <s v="PAT ANATOMIA PATOLOGICA LTDA EPP"/>
        <s v="PAT PATOLOGIA CLINICA LTDA"/>
        <s v="CENTRO DIAGNOSTICO CARLOS CHAGAS LTDA"/>
        <s v="VIRCHOW LABORATORIO DE CITO E HISTOPATOLOGIA LTDA"/>
        <s v="MATACHON ANALISES CLINICAS LTDA - ME"/>
        <s v="PAT ANATOMIA PATOLOGICA LTDA "/>
        <s v="CINTRA &amp; REZENDE CONSULTORIA MEDICA LTDA"/>
        <s v="CLINICA RADIOLOGICA PASTEUR LTDA"/>
        <s v="CLINICA RADIOLOGICA SANTA ANA S/C "/>
        <s v="ARTROSCOPIA ORTOPEDIA E TRAUMATOLOGIA LTDA"/>
        <s v="IDE INSTITUTO DE DIAGNOSTICOS ESPECIALIZADOS LTDA"/>
        <s v="H S ULTRA SONOGRAFIA S S LTDA"/>
        <s v="CENTRO DE MEDICINA NUCLEAR LTDA"/>
        <s v="ECOCLINICA LTDA"/>
        <s v="GASTROCENTER VITORIA CLIN ENDOS CIRUR DO APAR DIGESTIVO LTDA"/>
        <s v="INSTITUTO DE ULTRA SONOGRAFIA LTDA EPP"/>
        <s v="CLINICA RADIOLOGICA VITORIA S/S LTDA"/>
        <s v="CLINICA RADIOLOGICA EDUARDO GOMES LTDA"/>
        <s v="DIAGSON DIAGNOSTICO LTDA - EPP"/>
        <s v="INSTITUTO TOMOGRAFIA COMPUTADORIZADA LTDA"/>
        <s v="SONORAD DR PLINIO ZANELLO DIAGNOSTICO POR IMAGEM LTDA"/>
        <s v="MEDICAL CENTER DIAGNOSTICO LTDA "/>
        <s v="CLIN RADIOL E ULTRASSONOGRAFICA OSCAR GUIMARAES LTDA"/>
        <s v="RADIOLOGISTAS ASSOCIADOS LTDA "/>
        <s v="UNIDADE RADIOLOGICA FERNANDO PACHECO LTDA"/>
        <s v="CLINICA RADIOLOGICA SANTA ELISA LTDA"/>
        <s v="CENTRO RADIOLOGICO FERNANDO PACHECO LTDA"/>
        <s v="CENTRO ESPECIALIZADO DE TOMOGRAFIA DO ESP SANTO LTDA"/>
        <s v="UNIDENSO UNIDADE DENSITOMETRIA OSSEA VILA VELHA LTDA"/>
        <s v="VASCULAR VITORIA LTDA "/>
        <s v="CENTRO MEDICO DE RADIODIAGNOSTICOS S S LTDA"/>
        <s v="SANTA URSULA DIAGNOSTICOS LTDA "/>
        <s v="CENTRO DIAGNOSTICO POR IMAGEM LTDA"/>
        <s v="CEDOES CENTRO DIAGNOSTICO E PESQUISA OSTEOPOROSE DO ES LTDA "/>
        <s v="CENTRO DE DIAGNOSTICO EM MEDICINA NUCLEAR VILA VELHA LTDA"/>
        <s v="BIO SCAN DIAGNOSTICO POR IMAGEM LTDA "/>
        <s v="VITORIA APART IMAGEM LTDA"/>
        <s v="MATERNIDADE SANTA PAULA LTDA"/>
        <s v="CLINICA DE ACIDENTADOS DE VITORIA S S LTDA"/>
        <s v="ASSOCIACAO FEMININA DE EDUCACAO E COMBATE AO CANCER"/>
        <s v="ASSOCIACAO EVANGELICA BENEFICENTE ESPIRITO-SANTENSE - AEBES"/>
        <s v="COPES CLINICA DE ORIENTACAO PSICOLOGICA DO E SANTO LTDA"/>
        <s v="CLINICA ORTOPEDICA TRAUMA S/S LTDA"/>
        <s v="POLICLINICA MARTINENSE LTDA - ME"/>
        <s v="HOSPITAL E MATERNIDADE SAO FRANCISCO DE ASSIS S/A"/>
        <s v="SCAF SOCIEDADE CAPIXABA ORTOPEDIA E FISIOTERAPIA LTDA"/>
        <s v="CENTRO MEDICO FAVALORO LTDA EPP"/>
        <s v="CLINICA DE FISIOTERAPIA E REABILITACAO VITORIA LTDA"/>
        <s v="NEUROMEDI CLINICA NEUROLOGICA LTDA"/>
        <s v="TRAUMOR ORTOPEDICO E TRAUMATOLOGIA HOSPITALAR LTDA"/>
        <s v="APAE ASSOCIACAO DE PAIS E AMIGOS DE EXCEPCIONAIS"/>
        <s v="JCP CLINICA DE FISIOTERAPIA LTDA ME"/>
        <s v="IRV INSTITUTO DE RADIOTERAPIA DO VAH LTDA"/>
        <s v="EQUIPE FISIOTERAPIA ESPECIALIZADA LTDA"/>
        <s v="CLINICA RADIOLOGICA HELIO RIBEIRO SANTOS LTDA"/>
        <s v="MEDFISIO CLINICA DE FISIOTERAPIA S S LTDA"/>
        <s v="MILLENIUM CENTRO DE MEDICINA E CIRURGIA LTDA"/>
        <s v="BIOLABOR LABORATORIO LTDA"/>
        <s v="CENTRO DE DIAGNOSTICO POR IMAGEM DE VILA VELHA  LTDA EPP"/>
        <s v="CLINICA MULHER S/S LTDA"/>
        <s v="SFAF SAO FRANCISCO DE ASSIS FISIATRIA LTDA"/>
        <s v="CENTRO MEDICO HOSPITALAR DE VILA VELHA S/A"/>
        <s v="INSTITUTO CAPIXABA DE DOENCAS RENAIS E HIPERTENSAO LTDA"/>
        <s v="INSTITUTO CAPIXABA DE DOENCAS RENAIS E HIPERTENSAO LTDA "/>
        <s v="MSB FISIOTERAPIA MEDICINA FISICA E REABILITACAO LTDA"/>
        <s v="DR MARCIO MARGOTTO COTTA S/S LTDA"/>
        <s v="MEDICENTRO NUCLEAR LTDA EPP"/>
        <s v="HOSPITAL MATA DA PRAIA LTDA"/>
        <s v="ASSISTENCIA ESPECIALIZADA EM SAUDE S/S LTDA EPP"/>
        <s v="CENTRO INTEGRADO DE TERAPIA LTDA"/>
        <s v="INSTITUTO BRASILEIRO DE PSIQUIATRIA E NEUROCIENCIAS LTDA EPP"/>
        <s v="PRAIA DA COSTA DIAGNOSTICOS LTDA"/>
        <s v="DNALAB CONSULTORIA GENETICA E EXAMES LABORATORIAIS LTDA"/>
        <s v="CENTRO MEDICO HOSPITALAR PRAIA DO CANTO LTDA"/>
        <s v="SONRI - MEDICINA DO SONO MULTIDISCIPLINAR LTDA - ME"/>
        <s v="VITORIA IMAGEM E DIAGNOSTICO LTDA"/>
        <s v="CENTRO DE ATENCAO A SAUDE AUDITIVA S/S LTDA CASA "/>
        <s v="C S STEIN LTDA"/>
        <s v="SANTA RITA UROLOGIA LTDA"/>
        <s v="VILA MED CENTER LTDA"/>
        <s v="REABMEF CLINICA DE REABILITACAO SS LTDA ME"/>
        <s v="REABILITAR LTDA"/>
        <s v="CLINICA DE DIAGNOSTICO VITORIA IMAGEM LTDA - EPP"/>
        <s v="CASA DE SAUDE PROFESSOR WILSON ARAGAO LTDA"/>
        <s v="TOTAL CARE SAUDE EM CASA LTDA"/>
        <s v="CENTRO DE ULTRASSONOGRAFIA DA ENSEADA LTDA"/>
        <s v="CENTRO MEDICO DE IMAGEM LTDA"/>
        <s v="ELETROCOR ELETROFISIOLOGIA E MARCAPASSO LTDA EPP"/>
        <s v="OCULAR OFTALMOLOGIA LTDA - EPP"/>
        <s v="CLINISONO CLINICA DE TRATAMENTO AVANCADO DO SONO LTDA"/>
        <s v="DR MARCIO MARGOTTO COTTA SS LTDA"/>
        <s v="CLINICA DE CIRURGIA GERAL LTDA EPP"/>
        <s v="MEDRITMO LTDA ME"/>
        <s v="MEDCOR VILA VELHA CARDIOLOGIA S C EPP"/>
        <s v="INSTITUTO DE CARDIOLOGIA DO ESPIRITO SANTO "/>
        <s v="CENTRO DE RETINA E VITREO CONSULT E SERVIÇOS MEDICOS SS LTDA"/>
        <s v=" CONSULTA SERVICOS MEDICOS LTDA"/>
        <s v="CARDIODIAGNOSTICO SERVIÇOS MEDICOS LTDA"/>
        <s v="CDC CENTRO DIAGNOSTICO CARDIOLOGICO MERIDIONAL LTDA"/>
        <s v="METROCOR INSTITUTO METROPOLITANO DO CORACAO LTDA"/>
        <s v="CENTRO DE CIRURGIA E COLOPROCTOLOGIA LTDA EPP"/>
        <s v="INSTITUTO DE CARDIOLOGIA DO ESPIRITO SANTO"/>
        <s v="CEC CENTRO DE EXAMES CARDIOLOGICOS E DERMATOLOGICOS S/S LTDA"/>
        <s v="CLINICA MEDICA ENDOGASTROES LTDA"/>
        <s v="INSTITUTO DE OLHOS VIEIRA MENDES LIMITADA - ME "/>
        <s v="CLINICA UROLOGICA DA ENSEADA SC LTDA"/>
        <s v="UROCENTER DO ESPIRITO SANTO LTDA "/>
        <s v="VITORIA MED CENTER LTDA - ME "/>
        <s v="SERGIO ALEXANDRE HATAB - CLINICA CARDIOLOGICA LTDA "/>
        <s v="DC FISIOTERAPIA LTDA"/>
        <s v="SOCOR SERVIÇOS MEDICOS S/C LTDA - EPP"/>
        <s v="CLINICA DE OLHOS SUELY ARANTES ANDIAO LTDA ME"/>
        <s v="JT SAUDE LTDA"/>
        <s v="INSTITUTO DE OFTAMOLOGIA DRA ROCHELLE PAGANI LTDA - ME "/>
        <s v="MARCELINA ORNELLAS SERVICOS MEDICOS CARDIOLOGICOS LTDA ME"/>
        <s v="ASSIP ASSISTENCIA A SAUDE INTERNACIONAL E PERSONALIZADA LTDA"/>
        <s v="FISIOCENTER REABILITACAO LTDA"/>
        <s v="CDR CLINICA DE DOENCAS RESPIRATORIAS LTDA"/>
        <s v="CLIFIT CLINICA DE FISIOTERAPIA LTDA"/>
        <s v="SPA SERVICO PSIQUIATRIA APLICADA LTDA"/>
        <s v="HOSPITAL SAO LUIZ SA"/>
        <s v="VITORIA APART ONCOLOGIA LTDA"/>
        <s v="HEMODINAMICA MERIDIONAL LTDA"/>
        <s v="SERVICO DE HEMODINAMICA DO VITORIA APART HOSPITAL LTDA"/>
        <s v="ORTOCLINICA CLINICA DE TRAUMATOLOGIA S/S LTDA"/>
        <s v="INSTITUTO NEFROLOGICO DE GUARAPARI LTDA"/>
        <s v="CLINICA DE REABILITACAO E FISIOTERAPIA ANCHIETA SS LTDA"/>
        <s v="CRER CENTRO DE REFERENCIA EM REABILITACAO LTDA"/>
        <s v="INSTITUTO OFTALMOLOGICO SANTA LUZIA LTDA"/>
        <s v="CLINICA LINDA ROSA S C LTDA"/>
        <s v="CLINICA PERINATAL VITORIA LTDA "/>
        <s v="SOFIS SOCIEDADE DE FISITERAPIA LTDA"/>
        <s v="CENTRO DE MEDICINA FISICA E REABILITACAO LTDA"/>
        <s v="CARDIOMED SERVICOS MEDICOS LTDA"/>
        <s v="CLINICA APARELHO RESP E CLINICA GERAL LTDA ME"/>
        <s v="ASSOCIACAO DOS FUNCIONARIOS PUBLICOS DO ESPIRITO SANTO"/>
        <s v="HOSPITAL E MATERNIDADE SAO PEDRO LTDA"/>
        <s v="CLINICA DE OLHOS DA PRAIA LTDA"/>
        <s v="CLINICA ORTOPEDICA CAMBURI S/S LTDA"/>
        <s v="CLIFOR CLINICA DE FRATURAS E ORTOPEDIA S/S LTDA "/>
        <s v="IRMANDADE DA SANTA CASA DE MISERICORDIA DE VITORIA "/>
        <s v="CENTRO ORTOPEDICO DE VITORIA LTDA"/>
        <s v="CECON CENTRO CAPIXABA DE ONCOLOGIA LTDA SC"/>
        <s v="OFTALMODIAGNOSE S/A"/>
        <s v="COV CENTRO OFTALMOLOGICO DE VITORIA LTDA"/>
        <s v="CLINICA E CIRURGIA SAO CLEMENTE LTDA"/>
        <s v="GRAMEG GRUPO DE ASSISTENCIA MEDICA DA GLORIA LTDA "/>
        <s v="ISMOT INST SANTA MONICA DE ORTOP E TRAUMATOLOGIA LTDA"/>
        <s v="INSTITUTO DE UROLOGIA DO ESPIRITO SANTO LTDA"/>
        <s v="CENTROCOR CARDIOLOGIA LTDA"/>
        <s v="SOS CORACAO LTDA"/>
        <s v="VILA TRAUMA CLINICA ORTOPEDICA LTDA "/>
        <s v="CLINICA DO RITMO S C LTDA"/>
        <s v="HOSPITAL METROPOLITANO S/A"/>
        <s v="GRIFHO GRUPO INTEGRADO DE FISIOTERAPIA HOSPITALAR LTDA"/>
        <s v="CENTRO MEDICO BENTO FERREIRA LTDA S C"/>
        <s v="CENTRO MEDICO JACARAIPE LTDA"/>
        <s v="HOSPITAL PRAIA DA COSTA S/A"/>
        <s v="ONCO &amp; HEMATO SERVICOS MEDICOS LTDA"/>
        <s v="FISIO CLINICA LTDA ME"/>
        <s v="CLINICA ORTOPEDICA DR ROBERTO LORA ORTHOS "/>
        <s v="CDR CLINICA DE DOR REABILITACAO S C LTDA ME"/>
        <s v="UTIM UTI INFANTIL METROPOLITANO LTDA"/>
        <s v="CENTRO CAPIXABA DE OLHOS LTDA"/>
        <s v="ONCOCLINICA LTDA"/>
        <s v="SOCIPLA SOCIEDADE DE CIRURGIA PLASTICA LTDA ME"/>
        <s v="CLINICA INTERFISIO LTDA"/>
        <s v="FUNDACAO HOSPITALAR E DE ASSIST SOC DE DOMINGOS MARTINS"/>
        <s v="CENTRO DE MEDICINA HIPERBARICA DE VITORIA S/S LTDA"/>
        <s v="REABILITAR CLINICA DE FISIOTERAPIA LTDA"/>
        <s v="CENTRO DE CIRURGIA OCULAR DO ESPIRITO SANTO LTDA"/>
        <s v="HOSPITAL MERIDIONAL SA"/>
        <s v="VITORIA APART HOSPITAL S A"/>
        <s v="INSTITUTO DE ORTOPE E TRAUMATOL VITORIA APART HOSPITAL LTDA "/>
        <s v="IDR INSTITUTO DE DOENCAS RENAIS LTDA"/>
        <s v="FISIOCENTER CLINICA DE FISIOTERAPIA LTDA"/>
        <s v="MEDICINA HIPERBARICA VITORIA LTDA EPP"/>
        <s v="MHM MEDICINA HIPERBARICA METROPOLITANO LTDA"/>
        <s v="CLINICA DE ORTOPEDIA E REABILITACAO VITORIA S S LTDA"/>
        <s v="TRIAD IMAGINOLOGIA MEDICA LTDA"/>
        <s v="UNIMED DIAGNOSTICO"/>
        <s v="HOSPITAL UNIMED VITORIA"/>
        <s v="CENTRO DE ESPECIALIDADES UNIMED VITORIA CAMBURI"/>
        <s v="NUCLEO DE ATENCAO A SAUDE VIVER UNIMED"/>
        <s v="UNIMED ONCOLOGIA"/>
        <s v="CENTRO DE ESPECIALIDADES UNIMED VITORIA SANTA LUCIA"/>
        <s v="CENTRO DE REFERENCIA PERSONAL"/>
        <s v="HOSPITAL DIA E MATERNIDADE UNIMED"/>
        <s v="CENTRO DE REFERENCIA PERSONAL VITORIA"/>
        <s v="CENTRO DE REFERENCIA PERSONAL VILA VELHA"/>
        <s v="UNIDADE AMBULATORIAL HOSPITAL UNIMED"/>
        <s v="SOS REMOCOES MEDICAS"/>
        <s v="LABORATORIO UNIMED VITORIA"/>
        <s v="SOCIMED SOCIEDADE MED DE SERV CIRUR E EXAMES COMPLEMENTARES"/>
        <s v="ASSISTENCIA DOMICILIAR DA UNIMED VITORIA"/>
        <s v="CENTRO DE ESPECIALIDADES UNIMED VITORIA LARANJEIRAS"/>
        <s v="CENTRO DE ESPECIALIDADES UNIMED VITORIA VILA VELHA"/>
        <s v="CENTRO DE ESPECIALIDADES UNIMED VITORIA CAMPO GRANDE"/>
        <s v="CENTRO DE ESPECIALIDADES UNIMED VITORIA GUARAPARI"/>
        <s v="MEDICINA OCUPACIONAL"/>
        <m/>
        <s v="PRESTADOR DE RETAGUARDA"/>
        <s v="RP- NÃO CONSIDERADOS NA ANALISE CRITICA"/>
      </sharedItems>
    </cacheField>
    <cacheField name="Tipo Endereço" numFmtId="0">
      <sharedItems containsBlank="1" count="27">
        <s v="ATENDIMENTO CENTRAL"/>
        <s v="ATEN/COMERCIAL  A400"/>
        <s v="POSTO COLETA 1"/>
        <s v="POSTO COLETA 2"/>
        <s v="POSTO COLETA 3"/>
        <s v="POSTO COLETA 4"/>
        <s v="ATENDIMENTO 1"/>
        <s v="ATENDIMENTO 2"/>
        <s v="POSTO COLETA 11"/>
        <s v="POSTO COLETA 14"/>
        <s v="POSTO COLETA 7"/>
        <s v="POSTO COLETA 5"/>
        <s v="POSTO COLETA 6"/>
        <s v="ATENDIMENTO 3"/>
        <s v="POSTO COLETA 10"/>
        <s v="POSTO COLETA 12"/>
        <s v="POSTO COLETA 15"/>
        <s v="POSTO COLETA 16"/>
        <s v="POSTO COLETA 17 "/>
        <s v="POSTO COLETA 18"/>
        <s v="POSTO COLETA 9"/>
        <s v="POSTO COLETA 8"/>
        <s v="COMERCIAL"/>
        <s v="CONSULTORIO 1"/>
        <s v="PRESTADOR DE RETAGUARDA"/>
        <s v="RP- NÃO CONSIDERADOS NA ANALISE CRITICA"/>
        <m/>
      </sharedItems>
    </cacheField>
    <cacheField name="Endereço" numFmtId="0">
      <sharedItems containsBlank="1"/>
    </cacheField>
    <cacheField name="Cidade" numFmtId="0">
      <sharedItems containsBlank="1" count="9">
        <s v="VILA VELHA"/>
        <s v="VITORIA"/>
        <s v="CARIACICA"/>
        <s v="SERRA"/>
        <s v="GUARAPARI"/>
        <s v="ANCHIETA"/>
        <s v="DOMINGOS MARTINS"/>
        <s v="MARECHAL FLORIANO"/>
        <m/>
      </sharedItems>
    </cacheField>
    <cacheField name="UF" numFmtId="0">
      <sharedItems containsBlank="1"/>
    </cacheField>
    <cacheField name="CEP" numFmtId="0">
      <sharedItems containsBlank="1" containsMixedTypes="1" containsNumber="1" containsInteger="1" minValue="29010002" maxValue="29278000"/>
    </cacheField>
    <cacheField name="Total" numFmtId="0">
      <sharedItems containsString="0" containsBlank="1" containsNumber="1" containsInteger="1" minValue="1" maxValue="23"/>
    </cacheField>
    <cacheField name="Analista" numFmtId="0">
      <sharedItems containsBlank="1"/>
    </cacheField>
    <cacheField name="LEITOS GERAL" numFmtId="0">
      <sharedItems containsString="0" containsBlank="1" containsNumber="1" containsInteger="1" minValue="0" maxValue="234"/>
    </cacheField>
    <cacheField name="LEITOS DE UTI" numFmtId="0">
      <sharedItems containsString="0" containsBlank="1" containsNumber="1" containsInteger="1" minValue="0" maxValue="61"/>
    </cacheField>
    <cacheField name="Especildade Principal" numFmtId="0">
      <sharedItems containsBlank="1"/>
    </cacheField>
    <cacheField name="PTU" numFmtId="0">
      <sharedItems containsBlank="1"/>
    </cacheField>
    <cacheField name="Especialidade (Utilizar)" numFmtId="0">
      <sharedItems containsBlank="1" count="33">
        <s v="LABORATORIO"/>
        <s v="BANCO DE SANGUE"/>
        <s v="CENTRO DE DIAGNOSTICOS"/>
        <s v="FISIOTERAPIA"/>
        <s v="ULTRASSONOGRAFIA"/>
        <s v="HOSPITAL"/>
        <s v="POLISSONOGRAFIA - SERVICOS"/>
        <s v="LABORATORIO ANALISES CLINICAS"/>
        <s v="RADIOTERAPIA"/>
        <s v="ATENDIMENTO AMBULATORIAL"/>
        <s v="DIALISE E HEMODIALISE"/>
        <s v="INTERNACAO PSIQUIATRICA"/>
        <s v="ATENDIMENTO OTORRINOLARINGOLOGICO"/>
        <s v="ATENDIMENTO UROLOGICO"/>
        <s v="HEMODINAMICA - SERVICOS"/>
        <s v="ATENDIMENTO OFTALMOLOGICO"/>
        <s v="CLINICA MEDICA"/>
        <s v="ATENDIMENTO CARDIOLOGICO"/>
        <s v="COLOPROCTOLOGIA"/>
        <s v="ENDOSCOPIA"/>
        <s v="UROLOGIA"/>
        <s v="QUIMIOTERAPIA"/>
        <s v="INTERNACAO OFTALMOLOGICA"/>
        <s v="UTI NEONATAL"/>
        <s v="MEDICINA NUCLEAR"/>
        <s v="ELETRONEUROMIOGRAFIA/ELETROMIOGRAFIA"/>
        <s v="INTERNACAO ADULTO"/>
        <s v="HIPERBARICA - SERVICOS"/>
        <s v="P A ORTOPEDICO E TRAUMATOGICO"/>
        <s v="PRONTO SOCORRO"/>
        <m/>
        <e v="#N/A" u="1"/>
        <s v="ATENDIMENTO ORTOPEDICO" u="1"/>
      </sharedItems>
    </cacheField>
    <cacheField name="Ano" numFmtId="0">
      <sharedItems containsString="0" containsBlank="1" containsNumber="1" containsInteger="1" minValue="2015" maxValue="2015" count="2">
        <n v="20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eticia Rigoni Nalesso Guedes (NIRED)" refreshedDate="42865.65664710648" createdVersion="5" refreshedVersion="5" minRefreshableVersion="3" recordCount="399">
  <cacheSource type="worksheet">
    <worksheetSource ref="A3:O1048576" sheet="2016"/>
  </cacheSource>
  <cacheFields count="15">
    <cacheField name="Cód. Prestador" numFmtId="0">
      <sharedItems containsString="0" containsBlank="1" containsNumber="1" containsInteger="1" minValue="500000" maxValue="600338" count="280">
        <n v="500000"/>
        <n v="500004"/>
        <n v="500005"/>
        <n v="500007"/>
        <n v="500008"/>
        <n v="500010"/>
        <n v="500011"/>
        <n v="500012"/>
        <n v="500014"/>
        <n v="500015"/>
        <n v="500017"/>
        <n v="500018"/>
        <n v="500019"/>
        <n v="500020"/>
        <n v="500023"/>
        <n v="500024"/>
        <n v="500026"/>
        <n v="500027"/>
        <n v="500028"/>
        <n v="500029"/>
        <n v="500030"/>
        <n v="500031"/>
        <n v="500032"/>
        <n v="500033"/>
        <n v="500034"/>
        <n v="500035"/>
        <n v="500036"/>
        <n v="500038"/>
        <n v="500039"/>
        <n v="500040"/>
        <n v="500044"/>
        <n v="500045"/>
        <n v="500046"/>
        <n v="500047"/>
        <n v="500048"/>
        <n v="500049"/>
        <n v="500050"/>
        <n v="500051"/>
        <n v="500052"/>
        <n v="500053"/>
        <n v="500054"/>
        <n v="500055"/>
        <n v="500056"/>
        <n v="500057"/>
        <n v="500058"/>
        <n v="500059"/>
        <n v="500060"/>
        <n v="500061"/>
        <n v="500062"/>
        <n v="500064"/>
        <n v="500067"/>
        <n v="500071"/>
        <n v="500072"/>
        <n v="500073"/>
        <n v="500074"/>
        <n v="500076"/>
        <n v="500077"/>
        <n v="500078"/>
        <n v="500079"/>
        <n v="500082"/>
        <n v="500084"/>
        <n v="500086"/>
        <n v="500087"/>
        <n v="500090"/>
        <n v="500091"/>
        <n v="500092"/>
        <n v="500094"/>
        <n v="500095"/>
        <n v="500096"/>
        <n v="500100"/>
        <n v="500102"/>
        <n v="500103"/>
        <n v="500105"/>
        <n v="500106"/>
        <n v="500107"/>
        <n v="500108"/>
        <n v="500111"/>
        <n v="500112"/>
        <n v="500113"/>
        <n v="500114"/>
        <n v="500115"/>
        <n v="500117"/>
        <n v="500118"/>
        <n v="500119"/>
        <n v="500120"/>
        <n v="500122"/>
        <n v="500124"/>
        <n v="500125"/>
        <n v="500126"/>
        <n v="500127"/>
        <n v="500128"/>
        <n v="500130"/>
        <n v="500131"/>
        <n v="500133"/>
        <n v="500135"/>
        <n v="500137"/>
        <n v="500139"/>
        <n v="500142"/>
        <n v="500144"/>
        <n v="500145"/>
        <n v="500146"/>
        <n v="500147"/>
        <n v="500150"/>
        <n v="500153"/>
        <n v="500154"/>
        <n v="500155"/>
        <n v="500158"/>
        <n v="500159"/>
        <n v="500160"/>
        <n v="500162"/>
        <n v="500163"/>
        <n v="500164"/>
        <n v="500165"/>
        <n v="500166"/>
        <n v="500167"/>
        <n v="500169"/>
        <n v="500170"/>
        <n v="500171"/>
        <n v="500173"/>
        <n v="500174"/>
        <n v="500175"/>
        <n v="500176"/>
        <n v="500177"/>
        <n v="500178"/>
        <n v="500179"/>
        <n v="500180"/>
        <n v="500181"/>
        <n v="500182"/>
        <n v="500183"/>
        <n v="500184"/>
        <n v="500185"/>
        <n v="500186"/>
        <n v="500187"/>
        <n v="500188"/>
        <n v="500189"/>
        <n v="500190"/>
        <n v="500191"/>
        <n v="500192"/>
        <n v="500193"/>
        <n v="500194"/>
        <n v="500196"/>
        <n v="500197"/>
        <n v="500198"/>
        <n v="500199"/>
        <n v="500200"/>
        <n v="500201"/>
        <n v="500202"/>
        <n v="500271"/>
        <n v="500272"/>
        <n v="500273"/>
        <n v="600000"/>
        <n v="600002"/>
        <n v="600004"/>
        <n v="600007"/>
        <n v="600008"/>
        <n v="600010"/>
        <n v="600013"/>
        <n v="600015"/>
        <n v="600016"/>
        <n v="600017"/>
        <n v="600018"/>
        <n v="600019"/>
        <n v="600020"/>
        <n v="600026"/>
        <n v="600028"/>
        <n v="600029"/>
        <n v="600033"/>
        <n v="600034"/>
        <n v="600035"/>
        <n v="600036"/>
        <n v="600039"/>
        <n v="600040"/>
        <n v="600041"/>
        <n v="600042"/>
        <n v="600045"/>
        <n v="600047"/>
        <n v="600048"/>
        <n v="600050"/>
        <n v="600051"/>
        <n v="600052"/>
        <n v="600053"/>
        <n v="600054"/>
        <n v="600057"/>
        <n v="600059"/>
        <n v="600061"/>
        <n v="600062"/>
        <n v="600064"/>
        <n v="600072"/>
        <n v="600073"/>
        <n v="600074"/>
        <n v="600075"/>
        <n v="600076"/>
        <n v="600080"/>
        <n v="600081"/>
        <n v="600088"/>
        <n v="600090"/>
        <n v="600092"/>
        <n v="600093"/>
        <n v="600094"/>
        <n v="600097"/>
        <n v="600098"/>
        <n v="600100"/>
        <n v="600104"/>
        <n v="600106"/>
        <n v="600107"/>
        <n v="600110"/>
        <n v="600111"/>
        <n v="600112"/>
        <n v="600113"/>
        <n v="600117"/>
        <n v="600120"/>
        <n v="600123"/>
        <n v="600130"/>
        <n v="600133"/>
        <n v="600134"/>
        <n v="600266"/>
        <n v="600333"/>
        <n v="600338"/>
        <n v="500203"/>
        <n v="500204"/>
        <n v="500205"/>
        <n v="500206"/>
        <n v="500207"/>
        <n v="500208"/>
        <n v="500210"/>
        <n v="500211"/>
        <n v="500212"/>
        <n v="500213"/>
        <n v="500214"/>
        <n v="500215"/>
        <n v="500216"/>
        <n v="500217"/>
        <n v="500219"/>
        <n v="500220"/>
        <n v="500222"/>
        <n v="500223"/>
        <n v="500224"/>
        <n v="500225"/>
        <n v="500226"/>
        <n v="500227"/>
        <n v="500228"/>
        <n v="500230"/>
        <n v="500233"/>
        <n v="500234"/>
        <n v="500236"/>
        <n v="500237"/>
        <n v="500238"/>
        <n v="500239"/>
        <n v="500241"/>
        <n v="500244"/>
        <n v="500246"/>
        <n v="500248"/>
        <n v="500250"/>
        <n v="500251"/>
        <n v="500253"/>
        <n v="500257"/>
        <n v="500258"/>
        <n v="500259"/>
        <n v="500260"/>
        <n v="500261"/>
        <n v="500262"/>
        <n v="500263"/>
        <n v="500264"/>
        <n v="500265"/>
        <n v="500266"/>
        <n v="500268"/>
        <n v="500269"/>
        <n v="500080"/>
        <n v="500275"/>
        <n v="500277"/>
        <n v="500278"/>
        <n v="500280"/>
        <n v="500281"/>
        <n v="500282"/>
        <n v="500284"/>
        <m/>
        <n v="500254" u="1"/>
        <n v="500209" u="1"/>
        <n v="500218" u="1"/>
        <n v="500221" u="1"/>
      </sharedItems>
    </cacheField>
    <cacheField name="Prestador" numFmtId="0">
      <sharedItems containsBlank="1" count="278">
        <s v="LABORATORIO ANALISES CLINICAS SAO LUCAS LTDA EPP"/>
        <s v="LABORATORIO UNIDOS DE ANATOMIA PATOLOGIA CITOPATOLOGIA LTDA"/>
        <s v="HEMOMED MEDICINA TRANSFUSIONAL LTDA"/>
        <s v="LABORATORIO LANDSTEINER S S LTDA"/>
        <s v="CREMASCO MEDICINA DIAGNOSTICA LTDA"/>
        <s v="LABORATORIO BIOCLINICO LTDA"/>
        <s v="UNIHEMO CLINICA DE HEMATOLOGIA E HEMOTERAPIA LTDA "/>
        <s v="LABORATORIO DE ANATOMIA PATOLOGIA E CITOLOGIA LTDA"/>
        <s v="INSTITUTO DE PATOLOGIA LTDA"/>
        <s v="MARCOS DANIEL LABORATORIO LTDA"/>
        <s v="LABORATORIO BIOLAB ME"/>
        <s v="PROMEM ANDROLOGIA LABORATORIAL SOCIEDADE SIMPLES LTDA"/>
        <s v="HENRIQUE TOMMASI NETTO ANALISES CLINICAS LTDA"/>
        <s v="PRE NATAL CLINICA ESPECIALIZADA LTDA"/>
        <s v="LABORATORIO PRETTI LTDA"/>
        <s v="GLAB GUARAPARI LABORATORIO DE BIONALISE LTDA - EPP"/>
        <s v="HEMOSERVE SERVICO DE HEMOTERAPIA E HEMODERIVADOS LTDA "/>
        <s v="LABORATORIO SAO MARCOS LTDA"/>
        <s v="BERNARDES LABORATORIO DE ANALISES CLINICAS LTDA"/>
        <s v="HEMOCLINICA SERVICOS DE HEMOTERAPIA LTDA"/>
        <s v="LABORATORIO DE GENETICA DO ESPIRITO SANTO LTDA"/>
        <s v="LAFARMA COMERCIO E SERVICOS DE SAUDE LTDA ME"/>
        <s v="TRARBACH PANSINI LTDA"/>
        <s v="PAT ANATOMIA PATOLOGICA LTDA EPP"/>
        <s v="PAT PATOLOGIA CLINICA LTDA"/>
        <s v="CENTRO DIAGNOSTICO CARLOS CHAGAS LTDA"/>
        <s v="VIRCHOW LABORATORIO DE CITO E HISTOPATOLOGIA LTDA"/>
        <s v="MATACHON ANALISES CLINICAS LTDA - ME"/>
        <s v="PAT ANATOMIA PATOLOGICA LTDA "/>
        <s v="CINTRA &amp; REZENDE CONSULTORIA MEDICA LTDA"/>
        <s v="CLINICA RADIOLOGICA PASTEUR LTDA"/>
        <s v="CLINICA RADIOLOGICA SANTA ANA S/C "/>
        <s v="ARTROSCOPIA ORTOPEDIA E TRAUMATOLOGIA LTDA"/>
        <s v="IDE INSTITUTO DE DIAGNOSTICOS ESPECIALIZADOS LTDA"/>
        <s v="H S ULTRA SONOGRAFIA S S LTDA"/>
        <s v="CENTRO DE MEDICINA NUCLEAR LTDA"/>
        <s v="ECOCLINICA LTDA"/>
        <s v="GASTROCENTER VITORIA CLIN ENDOS CIRUR DO APAR DIGESTIVO LTDA"/>
        <s v="INSTITUTO DE ULTRA SONOGRAFIA LTDA EPP"/>
        <s v="CLINICA RADIOLOGICA VITORIA S/S LTDA"/>
        <s v="CLINICA RADIOLOGICA EDUARDO GOMES LTDA"/>
        <s v="DIAGSON DIAGNOSTICO LTDA - EPP"/>
        <s v="INSTITUTO TOMOGRAFIA COMPUTADORIZADA LTDA"/>
        <s v="SONORAD DR PLINIO ZANELLO DIAGNOSTICO POR IMAGEM LTDA"/>
        <s v="MEDICAL CENTER DIAGNOSTICO LTDA "/>
        <s v="CLIN RADIOL E ULTRASSONOGRAFICA OSCAR GUIMARAES LTDA"/>
        <s v="RADIOLOGISTAS ASSOCIADOS LTDA "/>
        <s v="UNIDADE RADIOLOGICA FERNANDO PACHECO LTDA"/>
        <s v="CLINICA RADIOLOGICA SANTA ELISA LTDA"/>
        <s v="CENTRO ESPECIALIZADO DE TOMOGRAFIA DO ESP SANTO LTDA"/>
        <s v="VASCULAR VITORIA LTDA "/>
        <s v="CENTRO MEDICO DE RADIODIAGNOSTICOS S S LTDA"/>
        <s v="SANTA URSULA DIAGNOSTICOS LTDA "/>
        <s v="UNIMED DIAGNOSTICO"/>
        <s v="CENTRO DIAGNOSTICO POR IMAGEM LTDA"/>
        <s v="CEDOES CENTRO DIAGNOSTICO E PESQUISA OSTEOPOROSE DO ES LTDA "/>
        <s v="CENTRO DE DIAGNOSTICO EM MEDICINA NUCLEAR VILA VELHA LTDA"/>
        <s v="BIO SCAN DIAGNOSTICO POR IMAGEM LTDA "/>
        <s v="VITORIA APART IMAGEM LTDA"/>
        <s v="MATERNIDADE SANTA PAULA LTDA"/>
        <s v="CLINICA DE ACIDENTADOS DE VITORIA S S LTDA"/>
        <s v="ASSOCIACAO FEMININA DE EDUCACAO E COMBATE AO CANCER"/>
        <s v="ASSOCIACAO EVANGELICA BENEFICENTE ESPIRITO-SANTENSE - AEBES"/>
        <s v="COPES CLINICA DE ORIENTACAO PSICOLOGICA DO E SANTO LTDA"/>
        <s v="CLINICA ORTOPEDICA TRAUMA S/S LTDA"/>
        <s v="HOSPITAL UNIMED VITORIA"/>
        <s v="POLICLINICA MARTINENSE LTDA - ME"/>
        <s v="HOSPITAL E MATERNIDADE SAO FRANCISCO DE ASSIS S/A"/>
        <s v="SCAF SOCIEDADE CAPIXABA ORTOPEDIA E FISIOTERAPIA LTDA"/>
        <s v="CENTRO MEDICO FAVALORO LTDA EPP"/>
        <s v="CLINICA DE FISIOTERAPIA E REABILITACAO VITORIA LTDA"/>
        <s v="NEUROMEDI CLINICA NEUROLOGICA LTDA"/>
        <s v="TRAUMOR ORTOPEDICO E TRAUMATOLOGIA HOSPITALAR LTDA"/>
        <s v="APAE ASSOCIACAO DE PAIS E AMIGOS DE EXCEPCIONAIS"/>
        <s v="JCP CLINICA DE FISIOTERAPIA LTDA ME"/>
        <s v="IRV INSTITUTO DE RADIOTERAPIA DO VAH LTDA"/>
        <s v="EQUIPE FISIOTERAPIA ESPECIALIZADA LTDA"/>
        <s v="CLINICA RADIOLOGICA HELIO RIBEIRO SANTOS LTDA"/>
        <s v="MEDFISIO CLINICA DE FISIOTERAPIA S S LTDA"/>
        <s v="MILLENIUM CENTRO DE MEDICINA E CIRURGIA LTDA"/>
        <s v="BIOLABOR LABORATORIO LTDA"/>
        <s v="CENTRO DE DIAGNOSTICO POR IMAGEM DE VILA VELHA  LTDA EPP"/>
        <s v="CLINICA MULHER S/S LTDA"/>
        <s v="SFAF SAO FRANCISCO DE ASSIS FISIATRIA LTDA"/>
        <s v="CENTRO MEDICO HOSPITALAR DE VILA VELHA S/A"/>
        <s v="INSTITUTO CAPIXABA DE DOENCAS RENAIS E HIPERTENSAO LTDA"/>
        <s v="INSTITUTO CAPIXABA DE DOENCAS RENAIS E HIPERTENSAO LTDA "/>
        <s v="MSB FISIOTERAPIA MEDICINA FISICA E REABILITACAO LTDA"/>
        <s v="CENTRO DE ESPECIALIDADES UNIMED VITORIA CAMBURI"/>
        <s v="DR MARCIO MARGOTTO COTTA S/S LTDA"/>
        <s v="MEDICENTRO NUCLEAR LTDA EPP"/>
        <s v="HOSPITAL MATA DA PRAIA LTDA"/>
        <s v="ASSISTENCIA ESPECIALIZADA EM SAUDE S/S LTDA EPP"/>
        <s v="CENTRO INTEGRADO DE TERAPIA LTDA"/>
        <s v="INSTITUTO BRASILEIRO DE PSIQUIATRIA E NEUROCIENCIAS LTDA EPP"/>
        <s v="DNALAB CONSULTORIA GENETICA E EXAMES LABORATORIAIS LTDA"/>
        <s v="CENTRO MEDICO HOSPITALAR PRAIA DO CANTO LTDA"/>
        <s v="SONRI - MEDICINA DO SONO MULTIDISCIPLINAR LTDA - ME"/>
        <s v="VITORIA IMAGEM E DIAGNOSTICO LTDA"/>
        <s v="NUCLEO DE ATENCAO A SAUDE VIVER UNIMED"/>
        <s v="C S STEIN LTDA"/>
        <s v="VILA MED CENTER LTDA"/>
        <s v="UNIMED ONCOLOGIA"/>
        <s v="REABMEF CLINICA DE REABILITACAO SS LTDA ME"/>
        <s v="REABILITAR LTDA"/>
        <s v="CLINICA DE DIAGNOSTICO VITORIA IMAGEM LTDA - EPP"/>
        <s v="CASA DE SAUDE PROFESSOR WILSON ARAGAO LTDA"/>
        <s v="TOTAL CARE SAUDE EM CASA LTDA"/>
        <s v="CENTRO DE ESPECIALIDADES UNIMED VITORIA SANTA LUCIA"/>
        <s v="CENTRO DE REFERENCIA PERSONAL"/>
        <s v="HOSPITAL DIA E MATERNIDADE UNIMED"/>
        <s v="CENTRO DE ULTRASSONOGRAFIA DA ENSEADA LTDA"/>
        <s v="CENTRO MEDICO DE IMAGEM LTDA"/>
        <s v="OCULAR OFTALMOLOGIA LTDA - EPP"/>
        <s v="CLINISONO CLINICA DE TRATAMENTO AVANCADO DO SONO LTDA"/>
        <s v="DR MARCIO MARGOTTO COTTA SS LTDA"/>
        <s v="CENTRO DE REFERENCIA PERSONAL VITORIA"/>
        <s v="CENTRO DE REFERENCIA PERSONAL VILA VELHA"/>
        <s v="UNIDADE AMBULATORIAL HOSPITAL UNIMED"/>
        <s v="CLINICA DE CIRURGIA GERAL LTDA EPP"/>
        <s v="MEDRITMO LTDA ME"/>
        <s v="MEDCOR VILA VELHA CARDIOLOGIA S C EPP"/>
        <s v="INSTITUTO DE CARDIOLOGIA DO ESPIRITO SANTO "/>
        <s v="CENTRO DE RETINA E VITREO CONSULT E SERVIÇOS MEDICOS SS LTDA"/>
        <s v=" CONSULTA SERVICOS MEDICOS LTDA"/>
        <s v="CARDIODIAGNOSTICO SERVIÇOS MEDICOS LTDA"/>
        <s v="CDC CENTRO DIAGNOSTICO CARDIOLOGICO MERIDIONAL LTDA"/>
        <s v="METROCOR INSTITUTO METROPOLITANO DO CORACAO LTDA"/>
        <s v="CENTRO DE CIRURGIA E COLOPROCTOLOGIA LTDA EPP"/>
        <s v="INSTITUTO DE CARDIOLOGIA DO ESPIRITO SANTO"/>
        <s v="CEC CENTRO DE EXAMES CARDIOLOGICOS E DERMATOLOGICOS S/S LTDA"/>
        <s v="CLINICA MEDICA ENDOGASTROES LTDA"/>
        <s v="INSTITUTO DE OLHOS VIEIRA MENDES LIMITADA - ME "/>
        <s v="CLINICA UROLOGICA DA ENSEADA SC LTDA"/>
        <s v="SOS REMOCOES MEDICAS"/>
        <s v="UROCENTER DO ESPIRITO SANTO LTDA "/>
        <s v="VITORIA MED CENTER LTDA - ME "/>
        <s v="SERGIO ALEXANDRE HATAB - CLINICA CARDIOLOGICA LTDA "/>
        <s v="DC FISIOTERAPIA LTDA"/>
        <s v="SOCOR SERVIÇOS MEDICOS S/C LTDA - EPP"/>
        <s v="CLINICA DE OLHOS SUELY ARANTES ANDIAO LTDA ME"/>
        <s v="JT SAUDE LTDA"/>
        <s v="LABORATORIO UNIMED VITORIA"/>
        <s v="INSTITUTO DE OFTAMOLOGIA DRA ROCHELLE PAGANI LTDA - ME "/>
        <s v="SOCIMED SOCIEDADE MED DE SERV CIRUR E EXAMES COMPLEMENTARES"/>
        <s v="MARCELINA ORNELLAS SERVICOS MEDICOS CARDIOLOGICOS LTDA ME"/>
        <s v="ASSIP ASSISTENCIA A SAUDE INTERNACIONAL E PERSONALIZADA LTDA"/>
        <s v="FISIOCENTER REABILITACAO LTDA"/>
        <s v="CDR CLINICA DE DOENCAS RESPIRATORIAS LTDA"/>
        <s v="CLIFIT CLINICA DE FISIOTERAPIA LTDA"/>
        <s v="SPA SERVICO PSIQUIATRIA APLICADA LTDA"/>
        <s v="HOSPITAL SAO LUIZ SA"/>
        <s v="VITORIA APART ONCOLOGIA LTDA"/>
        <s v="HEMODINAMICA MERIDIONAL LTDA"/>
        <s v="SERVICO DE HEMODINAMICA DO VITORIA APART HOSPITAL LTDA"/>
        <s v="ORTOCLINICA CLINICA DE TRAUMATOLOGIA S/S LTDA"/>
        <s v="INSTITUTO NEFROLOGICO DE GUARAPARI LTDA"/>
        <s v="CLINICA DE REABILITACAO E FISIOTERAPIA ANCHIETA SS LTDA"/>
        <s v="CRER CENTRO DE REFERENCIA EM REABILITACAO LTDA"/>
        <s v="INSTITUTO OFTALMOLOGICO SANTA LUZIA LTDA"/>
        <s v="CLINICA LINDA ROSA S C LTDA"/>
        <s v="CLINICA PERINATAL VITORIA LTDA "/>
        <s v="SOFIS SOCIEDADE DE FISITERAPIA LTDA"/>
        <s v="CENTRO DE MEDICINA FISICA E REABILITACAO LTDA"/>
        <s v="CARDIOMED SERVICOS MEDICOS LTDA"/>
        <s v="CLINICA APARELHO RESP E CLINICA GERAL LTDA ME"/>
        <s v="ASSOCIACAO DOS FUNCIONARIOS PUBLICOS DO ESPIRITO SANTO"/>
        <s v="HOSPITAL E MATERNIDADE SAO PEDRO LTDA"/>
        <s v="CLINICA DE OLHOS DA PRAIA LTDA"/>
        <s v="CLINICA ORTOPEDICA CAMBURI S/S LTDA"/>
        <s v="CLIFOR CLINICA DE FRATURAS E ORTOPEDIA S/S LTDA "/>
        <s v="IRMANDADE DA SANTA CASA DE MISERICORDIA DE VITORIA "/>
        <s v="CENTRO ORTOPEDICO DE VITORIA LTDA"/>
        <s v="CECON CENTRO CAPIXABA DE ONCOLOGIA LTDA SC"/>
        <s v="OFTALMODIAGNOSE S/A"/>
        <s v="COV CENTRO OFTALMOLOGICO DE VITORIA LTDA"/>
        <s v="CLINICA E CIRURGIA SAO CLEMENTE LTDA"/>
        <s v="GRAMEG GRUPO DE ASSISTENCIA MEDICA DA GLORIA LTDA "/>
        <s v="ISMOT INST SANTA MONICA DE ORTOP E TRAUMATOLOGIA LTDA"/>
        <s v="INSTITUTO DE UROLOGIA DO ESPIRITO SANTO LTDA"/>
        <s v="CENTROCOR CARDIOLOGIA LTDA"/>
        <s v="VILA TRAUMA CLINICA ORTOPEDICA LTDA "/>
        <s v="HOSPITAL METROPOLITANO S/A"/>
        <s v="GRIFHO GRUPO INTEGRADO DE FISIOTERAPIA HOSPITALAR LTDA"/>
        <s v="CENTRO MEDICO BENTO FERREIRA LTDA S C"/>
        <s v="CENTRO MEDICO JACARAIPE LTDA"/>
        <s v="HOSPITAL PRAIA DA COSTA S/A"/>
        <s v="ONCO &amp; HEMATO SERVICOS MEDICOS LTDA"/>
        <s v="FISIO CLINICA LTDA ME"/>
        <s v="CDR CLINICA DE DOR REABILITACAO S C LTDA ME"/>
        <s v="UTIM UTI INFANTIL METROPOLITANO LTDA"/>
        <s v="CENTRO CAPIXABA DE OLHOS LTDA"/>
        <s v="ASSISTENCIA DOMICILIAR DA UNIMED VITORIA"/>
        <s v="ONCOCLINICA LTDA"/>
        <s v="SOCIPLA SOCIEDADE DE CIRURGIA PLASTICA LTDA ME"/>
        <s v="CLINICA INTERFISIO LTDA"/>
        <s v="FUNDACAO HOSPITALAR E DE ASSIST SOC DE DOMINGOS MARTINS"/>
        <s v="CENTRO DE MEDICINA HIPERBARICA DE VITORIA S/S LTDA"/>
        <s v="REABILITAR CLINICA DE FISIOTERAPIA LTDA"/>
        <s v="CENTRO DE ESPECIALIDADES UNIMED VITORIA LARANJEIRAS"/>
        <s v="CENTRO DE ESPECIALIDADES UNIMED VITORIA VILA VELHA"/>
        <s v="CENTRO DE CIRURGIA OCULAR DO ESPIRITO SANTO LTDA"/>
        <s v="CENTRO DE ESPECIALIDADES UNIMED VITORIA CAMPO GRANDE"/>
        <s v="HOSPITAL MERIDIONAL SA"/>
        <s v="VITORIA APART HOSPITAL S A"/>
        <s v="CENTRO DE ESPECIALIDADES UNIMED VITORIA GUARAPARI"/>
        <s v="IDR INSTITUTO DE DOENCAS RENAIS LTDA"/>
        <s v="FISIOCENTER CLINICA DE FISIOTERAPIA LTDA"/>
        <s v="MEDICINA OCUPACIONAL"/>
        <s v="MEDICINA HIPERBARICA VITORIA LTDA EPP"/>
        <s v="MHM MEDICINA HIPERBARICA METROPOLITANO LTDA"/>
        <s v="CLINICA DE ORTOPEDIA E REABILITACAO VITORIA S S LTDA"/>
        <s v="TRIAD IMAGINOLOGIA MEDICA LTDA"/>
        <s v="FUNDACAO HOSPITAL MATERNIDADE SAO CAMILO"/>
        <s v="FUNDACAO HOSPITALAR BENEFICENTE CONCORDIA"/>
        <s v="ASSOCIACAO CONGREGACAO DE SANTA CATARINA"/>
        <s v="ASSOCIACAO DE BENEFICENCIA E CULTURA DE JOAO NEIVA"/>
        <s v="FUNDACAO MEDICO ASSIST DO TRAB RURAL DE ITARANA"/>
        <s v="BIOGEN ANALISES CLINICAS LTDA ME"/>
        <s v="DIAGNOSI LAB DE ANALISES CLINICAS LTDA ME"/>
        <s v="ESPINDULA LABORATORIO DE ANALISES CLINICAS LTDA - ME"/>
        <s v="JABES DE OLIVEIRA LIMA - ME"/>
        <s v="JACINTO OTAVIO BISSOLI &amp; CIA LTDA - ME "/>
        <s v="LABORATORIO DE ANALISES CLINICAS NOSSA SENHORA AUXILIADORA L"/>
        <s v="LABOCLIN - LABORATORIO DE ANALISES CLINICAS LTDA - ME "/>
        <s v="LABORATORIO ARACRUZ LTDA - EPP"/>
        <s v="LABORATORIO DE ANALISES CLINICAS FERNANDES &amp; NETO LTDA - ME "/>
        <s v="LABORATORIO DE ANALISES CLINICAS SAO MIGUEL LTDA - ME "/>
        <s v="LABORATORIO FERRARI LTDA - ME"/>
        <s v="LABORATORIO SABEDORIA DA VIDA LTDA - ME"/>
        <s v="LABORATORIO SANTA JOANA LTDA - ME "/>
        <s v="LABORATORIO SANTA TERESA LTDA - ME"/>
        <s v="LABORCLINICA THONSON LTDA - EPP"/>
        <s v="LADEPAF - LABORATORIO DE ANALISES CLINICAS LTDA - EPP"/>
        <s v="MOTTA &amp; RIBEIRO LABORATORIO LTDA - ME"/>
        <s v="VILA RICA LABORATORIO DE ANALISES CLINICAS LTDA - ME"/>
        <s v="ARACRUZ CLINICA DE OLHOS LTDA "/>
        <s v="CEFACE - CENTRO FONOAUDIOLOGICO DE ASSESSORIA CLINICA E EMPR"/>
        <s v="CLINICA DE DIAGNOSTICOS CARDIOVASCULARES LTDA"/>
        <s v="GASTRODENT SERVICOS MEDICOS E ODONTOLOGICOS LTDA - ME"/>
        <s v="IS SAUDE LTDA - ME"/>
        <s v="INTERMEDICA SANTA MARIA S/S - ME"/>
        <s v="MEDICAR ASSISTENCIA MEDICA E DIAGNOSTICOS S/S"/>
        <s v="SEMEG - SERVICOS MEDICOS EM GERAL S/C LTDA - EPP"/>
        <s v="UROMED MEDICOS ASSOCIADOS SS - ME"/>
        <s v="BIOFISIO CLINICA DE FISIOTERAPIA E ESTETICA LTDA "/>
        <s v="CENTRO DE FISIOTERAPIA E REABILITACAO ITARANA LTDA - ME"/>
        <s v="CLIFO CLINICA DE FISIOTERAPIA E ORTOPEDIA LTDA - ME "/>
        <s v="CLINICA BEM VIVER LTDA - ME"/>
        <s v="CLINICA DE FISIOTERAPIA ESPECIALIZADA LTDA - ME "/>
        <s v="IOFIS FISIOTERAPIA LTDA - ME "/>
        <s v="REABILITAR CLINICA DE FISIOT E MEDICINA INTEGRADA LTDA ME"/>
        <s v="UNIFISIO - FISIOTERAPIA E MEDICINA INTEGRADA LTDA - ME "/>
        <s v="BIO IMAGEM PRO-SAUDE - ME "/>
        <s v="CDA CENTRO DE DIAGNOSTICO ARACRUZ LTDA "/>
        <s v="CENTRO MEDICO DE ARACRUZ LTDA - EPP "/>
        <s v="CLINICA SALLES LTDA - EPP "/>
        <s v="LIFESCAN SERVICOS RADIOLOGICOS E DIAGNOSTICOS POR IMAGEM LTD"/>
        <s v="MULTIMED SERVICOS MEDICOS S/S - EPP "/>
        <s v="NUCLEAR CDA LTDA "/>
        <s v="SM RADIOLOGIA EIRELI - EPP "/>
        <s v="ULTRAMAIS DIAGNOSTICOS LTDA - ME "/>
        <s v="CLINICA DE ULTRASSONOGRAFIA BEIRA MAR LTDA"/>
        <s v="CLINICA DE CIRURGIA PLASTICA UBIRAJARA MARTINELLI LTDA ME"/>
        <s v="CLINICA GREEN HOUSE LTDA"/>
        <s v="CENTRO DE OFTALMOLOGIA MOYSES LTDA EPP"/>
        <s v="PRO RIM - CENTRO ESPECIALIZADO EM UROLOGIA E NEFROLOGIA LTDA"/>
        <s v="LABORATORIO MAIS CLINICA OCUPACIONAL LTDA ME"/>
        <s v="INSTITUTO DE GASTROENTEROLOGIA E ENDOSCOPIA LTDA "/>
        <s v="MOVIMENTO DE EDUCACAO PROMOCIONAL DO ESPIRITO SANTO"/>
        <m/>
        <s v="PRESTADOR DE RETAGUARDA"/>
        <s v="RP- NÃO CONSIDERADOS NA ANALISE CRITICA"/>
        <s v="PRESTADOR INCLUIDOS E EXCLUIDOS EM 2016"/>
        <s v="LABORATORIO FRANCO LTDA - ME" u="1"/>
        <s v="FISIOCENTER SANTA TERESA LTDA - ME " u="1"/>
        <s v="BIOGENETICO LABORATORIO DE ANALISE CLINICA LTDA ME" u="1"/>
        <s v="LABORATORIO DE ANALISES CLINICAS SAO GERALDO LTDA - ME" u="1"/>
      </sharedItems>
    </cacheField>
    <cacheField name="Tipo Endereço" numFmtId="0">
      <sharedItems containsBlank="1" count="27">
        <s v="ATENDIMENTO CENTRAL"/>
        <s v="ATEN/COMERCIAL  A400"/>
        <s v="POSTO COLETA 1"/>
        <s v="POSTO COLETA 2"/>
        <s v="POSTO COLETA 3"/>
        <s v="POSTO COLETA 4"/>
        <s v="ATENDIMENTO 1"/>
        <s v="ATENDIMENTO 2"/>
        <s v="POSTO COLETA 11"/>
        <s v="POSTO COLETA 14"/>
        <s v="POSTO COLETA 7"/>
        <s v="POSTO COLETA 5"/>
        <s v="POSTO COLETA 6"/>
        <s v="ATENDIMENTO 3"/>
        <s v="POSTO COLETA 10"/>
        <s v="POSTO COLETA 12"/>
        <s v="POSTO COLETA 15"/>
        <s v="POSTO COLETA 16"/>
        <s v="POSTO COLETA 17 "/>
        <s v="POSTO COLETA 18"/>
        <s v="POSTO COLETA 9"/>
        <s v="POSTO COLETA 8"/>
        <s v="COMERCIAL"/>
        <s v="CONSULTORIO 1"/>
        <s v="RP- NÃO CONSIDERADOS NA ANALISE CRITICA"/>
        <s v="PRESTADOR DE RETAGUARDA"/>
        <m/>
      </sharedItems>
    </cacheField>
    <cacheField name="Endereço" numFmtId="0">
      <sharedItems containsBlank="1"/>
    </cacheField>
    <cacheField name="Cidade" numFmtId="0">
      <sharedItems containsBlank="1" count="18">
        <s v="VILA VELHA"/>
        <s v="VITORIA"/>
        <s v="CARIACICA"/>
        <s v="SERRA"/>
        <s v="GUARAPARI"/>
        <s v="ANCHIETA"/>
        <s v="DOMINGOS MARTINS"/>
        <s v="MARECHAL FLORIANO"/>
        <s v="ARACRUZ"/>
        <s v="SANTA MARIA DE JETIBA"/>
        <s v="SANTA TERESA"/>
        <s v="JOAO NEIVA"/>
        <s v="ITARANA"/>
        <s v="FUNDAO"/>
        <s v="IBIRACU"/>
        <s v="ITAGUACU"/>
        <s v="LARANJA DA TERRA"/>
        <m/>
      </sharedItems>
    </cacheField>
    <cacheField name="UF" numFmtId="0">
      <sharedItems containsBlank="1"/>
    </cacheField>
    <cacheField name="CEP" numFmtId="0">
      <sharedItems containsBlank="1" containsMixedTypes="1" containsNumber="1" containsInteger="1" minValue="29010002" maxValue="29690000"/>
    </cacheField>
    <cacheField name="Total" numFmtId="0">
      <sharedItems containsString="0" containsBlank="1" containsNumber="1" containsInteger="1" minValue="1" maxValue="23"/>
    </cacheField>
    <cacheField name="Analista" numFmtId="0">
      <sharedItems containsBlank="1"/>
    </cacheField>
    <cacheField name="LEITOS GERAL" numFmtId="0">
      <sharedItems containsString="0" containsBlank="1" containsNumber="1" containsInteger="1" minValue="0" maxValue="234"/>
    </cacheField>
    <cacheField name="LEITOS DE UTI" numFmtId="0">
      <sharedItems containsString="0" containsBlank="1" containsNumber="1" containsInteger="1" minValue="0" maxValue="61"/>
    </cacheField>
    <cacheField name="Especildade Principal" numFmtId="0">
      <sharedItems containsBlank="1"/>
    </cacheField>
    <cacheField name="PTU" numFmtId="0">
      <sharedItems containsBlank="1"/>
    </cacheField>
    <cacheField name="Especialidade (Utilizar)" numFmtId="0">
      <sharedItems containsBlank="1" count="31">
        <s v="LABORATORIO"/>
        <s v="BANCO DE SANGUE"/>
        <s v="CENTRO DE DIAGNOSTICOS"/>
        <s v="FISIOTERAPIA"/>
        <s v="ULTRASSONOGRAFIA"/>
        <s v="HOSPITAL"/>
        <s v="POLISSONOGRAFIA - SERVICOS"/>
        <s v="LABORATORIO ANALISES CLINICAS"/>
        <s v="RADIOTERAPIA"/>
        <s v="ATENDIMENTO AMBULATORIAL"/>
        <s v="DIALISE E HEMODIALISE"/>
        <s v="INTERNACAO PSIQUIATRICA"/>
        <s v="ATENDIMENTO UROLOGICO"/>
        <s v="QUIMIOTERAPIA"/>
        <s v="ATENDIMENTO OFTALMOLOGICO"/>
        <s v="PRONTO SOCORRO"/>
        <s v="CLINICA MEDICA"/>
        <s v="HEMODINAMICA - SERVICOS"/>
        <s v="ATENDIMENTO CARDIOLOGICO"/>
        <s v="COLOPROCTOLOGIA"/>
        <s v="ENDOSCOPIA"/>
        <s v="UROLOGIA"/>
        <s v="INTERNACAO OFTALMOLOGICA"/>
        <s v="UTI NEONATAL"/>
        <s v="MEDICINA NUCLEAR"/>
        <s v="ELETRONEUROMIOGRAFIA/ELETROMIOGRAFIA"/>
        <s v="INTERNACAO ADULTO"/>
        <s v="HIPERBARICA - SERVICOS"/>
        <s v="LABORATÓRIO"/>
        <s v="GASTROENTEROLOGIA"/>
        <m/>
      </sharedItems>
    </cacheField>
    <cacheField name="Ano" numFmtId="0">
      <sharedItems containsString="0" containsBlank="1" containsNumber="1" containsInteger="1" minValue="2016" maxValue="2016" count="2">
        <n v="201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2">
  <r>
    <x v="0"/>
    <x v="0"/>
    <x v="0"/>
    <s v="RUA PROFESSOR AUGUSTO RUSCHI , 600, -, PRAIA DE ITAPARICA"/>
    <x v="0"/>
    <s v="ES"/>
    <n v="29102080"/>
    <n v="1"/>
    <s v="RENATA"/>
    <m/>
    <m/>
    <s v="LABORATORIO ANALISES CLINICAS"/>
    <s v="LABORATORIO"/>
    <x v="0"/>
    <x v="0"/>
  </r>
  <r>
    <x v="1"/>
    <x v="1"/>
    <x v="1"/>
    <s v="RUA ALBERTO DE OLIVEIRA SANTOS, 42, SL 1508/1509, CENTRO"/>
    <x v="1"/>
    <s v="ES"/>
    <n v="29010250"/>
    <n v="1"/>
    <s v="RENATA"/>
    <m/>
    <m/>
    <s v="LABORATORIO ANATOMIA PATOLOGICA"/>
    <s v="LABORATORIO"/>
    <x v="0"/>
    <x v="0"/>
  </r>
  <r>
    <x v="1"/>
    <x v="1"/>
    <x v="2"/>
    <s v="AV NOSSA SENHORA DA PENHA , 570, SL 1308, PRAIA DO CANTO"/>
    <x v="1"/>
    <s v="ES"/>
    <n v="29055130"/>
    <n v="1"/>
    <s v="RENATA"/>
    <m/>
    <m/>
    <s v="LABORATORIO ANATOMIA PATOLOGICA"/>
    <s v="LABORATORIO"/>
    <x v="0"/>
    <x v="0"/>
  </r>
  <r>
    <x v="1"/>
    <x v="1"/>
    <x v="3"/>
    <s v="RUA ITALINA PEREIRA MOTTA, 135, -, Jardim Camburi"/>
    <x v="1"/>
    <s v="ES"/>
    <n v="29090370"/>
    <n v="1"/>
    <s v="RENATA"/>
    <m/>
    <m/>
    <s v="LABORATORIO ANATOMIA PATOLOGICA"/>
    <s v="LABORATORIO"/>
    <x v="0"/>
    <x v="0"/>
  </r>
  <r>
    <x v="1"/>
    <x v="1"/>
    <x v="4"/>
    <s v="AV CAMPO GRANDE, 26, SL 402, 403, Campo Grande"/>
    <x v="2"/>
    <s v="ES"/>
    <n v="29146200"/>
    <n v="1"/>
    <s v="RENATA"/>
    <m/>
    <m/>
    <s v="LABORATORIO ANATOMIA PATOLOGICA"/>
    <s v="LABORATORIO"/>
    <x v="0"/>
    <x v="0"/>
  </r>
  <r>
    <x v="1"/>
    <x v="1"/>
    <x v="5"/>
    <s v="RUA ANTONIO ATAIDE, 823, LJ 06, CENTRO DE VILA VELHA"/>
    <x v="0"/>
    <s v="ES"/>
    <n v="29100295"/>
    <n v="1"/>
    <s v="RENATA"/>
    <m/>
    <m/>
    <s v="LABORATORIO ANATOMIA PATOLOGICA"/>
    <s v="LABORATORIO"/>
    <x v="0"/>
    <x v="0"/>
  </r>
  <r>
    <x v="2"/>
    <x v="2"/>
    <x v="6"/>
    <s v="RUA SAO JOAO BATISTA, 200, -, TREVO DE ALTO LAGE"/>
    <x v="2"/>
    <s v="ES"/>
    <n v="29151230"/>
    <n v="1"/>
    <s v="RENATA"/>
    <m/>
    <m/>
    <s v="BANCO DE SANGUE"/>
    <s v="CLINICA"/>
    <x v="1"/>
    <x v="0"/>
  </r>
  <r>
    <x v="2"/>
    <x v="2"/>
    <x v="7"/>
    <s v="RUA MOEMA, S/N, S/N, QUADRA 41, DIVINO ESPIRITO SANTO"/>
    <x v="0"/>
    <s v="ES"/>
    <n v="29107250"/>
    <n v="1"/>
    <s v="RENATA"/>
    <m/>
    <m/>
    <s v="BANCO DE SANGUE"/>
    <s v="CLINICA"/>
    <x v="1"/>
    <x v="0"/>
  </r>
  <r>
    <x v="2"/>
    <x v="2"/>
    <x v="0"/>
    <s v="AV LEITAO DA SILVA , 2311, 2 ANDAR, ITARARE"/>
    <x v="1"/>
    <s v="ES"/>
    <n v="29047575"/>
    <n v="1"/>
    <s v="RENATA"/>
    <m/>
    <m/>
    <s v="BANCO DE SANGUE"/>
    <s v="CLINICA"/>
    <x v="1"/>
    <x v="0"/>
  </r>
  <r>
    <x v="3"/>
    <x v="3"/>
    <x v="0"/>
    <s v="RUA JOAQUIM LIRIO , 455, 1 PISO, PRAIA DO CANTO"/>
    <x v="1"/>
    <s v="ES"/>
    <n v="29055460"/>
    <n v="1"/>
    <s v="RENATA"/>
    <m/>
    <m/>
    <s v="LABORATORIO ANALISES CLINICAS"/>
    <s v="LABORATORIO"/>
    <x v="0"/>
    <x v="0"/>
  </r>
  <r>
    <x v="3"/>
    <x v="3"/>
    <x v="2"/>
    <s v="AV REPUBLICA, 94, -, CENTRO"/>
    <x v="1"/>
    <s v="ES"/>
    <n v="29010700"/>
    <n v="1"/>
    <s v="RENATA"/>
    <m/>
    <m/>
    <s v="LABORATORIO ANALISES CLINICAS"/>
    <s v="LABORATORIO"/>
    <x v="0"/>
    <x v="0"/>
  </r>
  <r>
    <x v="3"/>
    <x v="3"/>
    <x v="8"/>
    <s v="AV MARECHAL MASCARENHAS DE MORAES, 2734, -, JESUS DE NAZARETH"/>
    <x v="1"/>
    <s v="ES"/>
    <n v="29052015"/>
    <n v="1"/>
    <s v="RENATA"/>
    <m/>
    <m/>
    <s v="LABORATORIO ANALISES CLINICAS"/>
    <s v="LABORATORIO"/>
    <x v="0"/>
    <x v="0"/>
  </r>
  <r>
    <x v="3"/>
    <x v="3"/>
    <x v="9"/>
    <s v="RUA COELHO NETO, 69, -, PQ RES LARANJEIRAS"/>
    <x v="3"/>
    <s v="ES"/>
    <n v="29165250"/>
    <n v="1"/>
    <s v="RENATA"/>
    <m/>
    <m/>
    <s v="LABORATORIO ANALISES CLINICAS"/>
    <s v="LABORATORIO"/>
    <x v="0"/>
    <x v="0"/>
  </r>
  <r>
    <x v="3"/>
    <x v="3"/>
    <x v="5"/>
    <s v="RUA MINISTRO EURICO SALLES, 34, -, CAMPO GRANDE"/>
    <x v="2"/>
    <s v="ES"/>
    <n v="29146140"/>
    <n v="1"/>
    <s v="RENATA"/>
    <m/>
    <m/>
    <s v="LABORATORIO ANALISES CLINICAS"/>
    <s v="LABORATORIO"/>
    <x v="0"/>
    <x v="0"/>
  </r>
  <r>
    <x v="3"/>
    <x v="3"/>
    <x v="10"/>
    <s v="RUA NELSON MONTEIRO, 1, -, IBES"/>
    <x v="0"/>
    <s v="ES"/>
    <n v="29108710"/>
    <n v="1"/>
    <s v="RENATA"/>
    <m/>
    <m/>
    <s v="LABORATORIO ANALISES CLINICAS"/>
    <s v="LABORATORIO"/>
    <x v="0"/>
    <x v="0"/>
  </r>
  <r>
    <x v="4"/>
    <x v="4"/>
    <x v="0"/>
    <s v="AV EXPEDITO GARCIA, 23, TERREO, CAMPO GRANDE"/>
    <x v="2"/>
    <s v="ES"/>
    <n v="29146201"/>
    <n v="2"/>
    <s v="RENATA"/>
    <m/>
    <m/>
    <s v="LABORATORIO ANALISES CLINICAS"/>
    <s v="LABORATORIO"/>
    <x v="0"/>
    <x v="0"/>
  </r>
  <r>
    <x v="4"/>
    <x v="4"/>
    <x v="2"/>
    <s v="AV MINISTRO EURICO SALLES, 385, -, CAMPO GRANDE"/>
    <x v="2"/>
    <s v="ES"/>
    <n v="29146140"/>
    <n v="2"/>
    <s v="RENATA"/>
    <m/>
    <m/>
    <s v="LABORATORIO ANALISES CLINICAS"/>
    <s v="LABORATORIO"/>
    <x v="0"/>
    <x v="0"/>
  </r>
  <r>
    <x v="4"/>
    <x v="4"/>
    <x v="3"/>
    <s v="RUA MARANHAO, PROX. RUA SAO PAULO, 461, LJ 6, PRAIA DA COSTA"/>
    <x v="0"/>
    <s v="ES"/>
    <n v="29101300"/>
    <n v="2"/>
    <s v="RENATA"/>
    <m/>
    <m/>
    <s v="LABORATORIO ANALISES CLINICAS"/>
    <s v="LABORATORIO"/>
    <x v="0"/>
    <x v="0"/>
  </r>
  <r>
    <x v="4"/>
    <x v="4"/>
    <x v="4"/>
    <s v="RUA TIRADENTES PROX. R.FELIPE DOS SANTOS, 11, -, PQ RES LARANJEIRAS"/>
    <x v="3"/>
    <s v="ES"/>
    <n v="29165380"/>
    <n v="2"/>
    <s v="RENATA"/>
    <m/>
    <m/>
    <s v="LABORATORIO ANALISES CLINICAS"/>
    <s v="LABORATORIO"/>
    <x v="0"/>
    <x v="0"/>
  </r>
  <r>
    <x v="5"/>
    <x v="5"/>
    <x v="0"/>
    <s v="AVENIDA RIO BRANCO, 310, -, SANTA LUCIA"/>
    <x v="1"/>
    <s v="ES"/>
    <n v="29056264"/>
    <n v="1"/>
    <s v="RENATA"/>
    <m/>
    <m/>
    <s v="LABORATORIO ANALISES CLINICAS"/>
    <s v="LABORATORIO"/>
    <x v="0"/>
    <x v="0"/>
  </r>
  <r>
    <x v="5"/>
    <x v="5"/>
    <x v="2"/>
    <s v="RUA JOAO DA CRUZ, 164, -, PRAIA DO CANTO"/>
    <x v="1"/>
    <s v="ES"/>
    <n v="29055620"/>
    <n v="1"/>
    <s v="RENATA"/>
    <m/>
    <m/>
    <s v="LABORATORIO ANALISES CLINICAS"/>
    <s v="LABORATORIO"/>
    <x v="0"/>
    <x v="0"/>
  </r>
  <r>
    <x v="5"/>
    <x v="5"/>
    <x v="3"/>
    <s v="RUA EUGENILIO RAMOS, 780, LJ 4 E 5, JARDIM DA PENHA"/>
    <x v="1"/>
    <s v="ES"/>
    <n v="29060130"/>
    <n v="1"/>
    <s v="RENATA"/>
    <m/>
    <m/>
    <s v="LABORATORIO ANALISES CLINICAS"/>
    <s v="LABORATORIO"/>
    <x v="0"/>
    <x v="0"/>
  </r>
  <r>
    <x v="5"/>
    <x v="5"/>
    <x v="4"/>
    <s v="RUA MISAEL PEDREIRA DA SILVA, 98, TERREO LJ 5, SANTA LUCIA"/>
    <x v="1"/>
    <s v="ES"/>
    <n v="29056230"/>
    <n v="1"/>
    <s v="RENATA"/>
    <m/>
    <m/>
    <s v="LABORATORIO ANALISES CLINICAS"/>
    <s v="LABORATORIO"/>
    <x v="0"/>
    <x v="0"/>
  </r>
  <r>
    <x v="5"/>
    <x v="5"/>
    <x v="5"/>
    <s v="RUA QUINZE DE NOVEMBRO, S/N, S/N - LOJA 2, CAMPO GRANDE"/>
    <x v="2"/>
    <s v="ES"/>
    <n v="29146270"/>
    <n v="1"/>
    <s v="RENATA"/>
    <m/>
    <m/>
    <s v="LABORATORIO ANALISES CLINICAS"/>
    <s v="LABORATORIO"/>
    <x v="0"/>
    <x v="0"/>
  </r>
  <r>
    <x v="5"/>
    <x v="5"/>
    <x v="11"/>
    <s v="RUA CEARA, 1513, LJ 5, PRAIA DA COSTA"/>
    <x v="0"/>
    <s v="ES"/>
    <n v="29101290"/>
    <n v="1"/>
    <s v="RENATA"/>
    <m/>
    <m/>
    <s v="LABORATORIO ANALISES CLINICAS"/>
    <s v="LABORATORIO"/>
    <x v="0"/>
    <x v="0"/>
  </r>
  <r>
    <x v="5"/>
    <x v="5"/>
    <x v="12"/>
    <s v="Av Central, 1289, QD 1C, PQ RES LARANJEIRAS"/>
    <x v="3"/>
    <s v="ES"/>
    <n v="29165130"/>
    <n v="1"/>
    <s v="RENATA"/>
    <m/>
    <m/>
    <s v="LABORATORIO ANALISES CLINICAS"/>
    <s v="LABORATORIO"/>
    <x v="0"/>
    <x v="0"/>
  </r>
  <r>
    <x v="6"/>
    <x v="6"/>
    <x v="6"/>
    <s v="RODOVIA BR 101 KM 02, S/N, S/N, VAH, CARAPINA"/>
    <x v="3"/>
    <s v="ES"/>
    <n v="29161900"/>
    <n v="1"/>
    <s v="RENATA"/>
    <m/>
    <m/>
    <s v="BANCO DE SANGUE"/>
    <s v="CLINICA"/>
    <x v="1"/>
    <x v="0"/>
  </r>
  <r>
    <x v="6"/>
    <x v="6"/>
    <x v="7"/>
    <s v="AV DARIO LOURENCO SOUZA, 191, CL. ACIDENTADOS, SANTO ANTONIO"/>
    <x v="1"/>
    <s v="ES"/>
    <n v="29026080"/>
    <n v="1"/>
    <s v="RENATA"/>
    <m/>
    <m/>
    <s v="BANCO DE SANGUE"/>
    <s v="CLINICA"/>
    <x v="1"/>
    <x v="0"/>
  </r>
  <r>
    <x v="6"/>
    <x v="6"/>
    <x v="13"/>
    <s v="RUA PEDRO PALACIO, 155, AFPES, CIDADE ALTA"/>
    <x v="1"/>
    <s v="ES"/>
    <n v="29015160"/>
    <n v="1"/>
    <s v="RENATA"/>
    <m/>
    <m/>
    <s v="BANCO DE SANGUE"/>
    <s v="CLINICA"/>
    <x v="1"/>
    <x v="0"/>
  </r>
  <r>
    <x v="6"/>
    <x v="6"/>
    <x v="0"/>
    <s v="AV NOSSA SENHORA DA PENHA , 520, -, PRAIA DO CANTO"/>
    <x v="1"/>
    <s v="ES"/>
    <n v="29055131"/>
    <n v="1"/>
    <s v="RENATA"/>
    <m/>
    <m/>
    <s v="BANCO DE SANGUE"/>
    <s v="CLINICA"/>
    <x v="1"/>
    <x v="0"/>
  </r>
  <r>
    <x v="7"/>
    <x v="7"/>
    <x v="0"/>
    <s v="RUA DESEMBARGADOR FERREIRA COELHO, 330, SL 902, PRAIA DO SUA"/>
    <x v="1"/>
    <s v="ES"/>
    <n v="29052901"/>
    <n v="1"/>
    <s v="RENATA"/>
    <m/>
    <m/>
    <s v="LABORATORIO ANATOMIA PATOLOGICA"/>
    <s v="LABORATORIO"/>
    <x v="0"/>
    <x v="0"/>
  </r>
  <r>
    <x v="8"/>
    <x v="8"/>
    <x v="0"/>
    <s v="RUA HENRIQUE MOSCOSO , 833, SL 101/107/108, CENTRO DE VILA VELHA"/>
    <x v="0"/>
    <s v="ES"/>
    <n v="29100020"/>
    <n v="1"/>
    <s v="RENATA"/>
    <m/>
    <m/>
    <s v="LABORATORIO ANATOMIA PATOLOGICA"/>
    <s v="LABORATORIO"/>
    <x v="0"/>
    <x v="0"/>
  </r>
  <r>
    <x v="8"/>
    <x v="8"/>
    <x v="2"/>
    <s v="PRAÇA GETULIO VARGAS, 35, SL 903, CENTRO"/>
    <x v="1"/>
    <s v="ES"/>
    <n v="29010150"/>
    <n v="1"/>
    <s v="RENATA"/>
    <m/>
    <m/>
    <s v="LABORATORIO ANATOMIA PATOLOGICA"/>
    <s v="LABORATORIO"/>
    <x v="0"/>
    <x v="0"/>
  </r>
  <r>
    <x v="8"/>
    <x v="8"/>
    <x v="3"/>
    <s v="AV NOSSA SRA. DA PENHA , 367, SL 302, PRAIA DO CANTO"/>
    <x v="1"/>
    <s v="ES"/>
    <n v="29055131"/>
    <n v="1"/>
    <s v="RENATA"/>
    <m/>
    <m/>
    <s v="LABORATORIO ANATOMIA PATOLOGICA"/>
    <s v="LABORATORIO"/>
    <x v="0"/>
    <x v="0"/>
  </r>
  <r>
    <x v="9"/>
    <x v="9"/>
    <x v="0"/>
    <s v="RODOVIA DO SOL, S/N, -, ITAPARICA"/>
    <x v="0"/>
    <s v="ES"/>
    <n v="29102920"/>
    <n v="1"/>
    <s v="RENATA"/>
    <m/>
    <m/>
    <s v="LABORATORIO ANALISES CLINICAS"/>
    <s v="LABORATORIO"/>
    <x v="0"/>
    <x v="0"/>
  </r>
  <r>
    <x v="9"/>
    <x v="9"/>
    <x v="2"/>
    <s v="RUA FORTUNATO RAMOS, 123, -, Santa Lucia"/>
    <x v="1"/>
    <s v="ES"/>
    <n v="29056020"/>
    <n v="1"/>
    <s v="RENATA"/>
    <m/>
    <m/>
    <s v="LABORATORIO ANALISES CLINICAS"/>
    <s v="LABORATORIO"/>
    <x v="0"/>
    <x v="0"/>
  </r>
  <r>
    <x v="9"/>
    <x v="9"/>
    <x v="14"/>
    <s v="AVENIDA ABDO SAAD, 1296, LJ 01 E 02, ESTANCIA MONAZITICA"/>
    <x v="3"/>
    <s v="ES"/>
    <n v="29175110"/>
    <n v="1"/>
    <s v="RENATA"/>
    <m/>
    <m/>
    <s v="LABORATORIO ANALISES CLINICAS"/>
    <s v="LABORATORIO"/>
    <x v="0"/>
    <x v="0"/>
  </r>
  <r>
    <x v="9"/>
    <x v="9"/>
    <x v="8"/>
    <s v="RUA MINISTRO EURICO SALLES, 385, -, Campo Grande"/>
    <x v="2"/>
    <s v="ES"/>
    <n v="29146090"/>
    <n v="1"/>
    <s v="RENATA"/>
    <m/>
    <m/>
    <s v="LABORATORIO ANALISES CLINICAS"/>
    <s v="LABORATORIO"/>
    <x v="0"/>
    <x v="0"/>
  </r>
  <r>
    <x v="9"/>
    <x v="9"/>
    <x v="15"/>
    <s v="RUA BELARMINDO FREIRE, S/N, S/N, PAV 01 E 02, Campo Grande"/>
    <x v="2"/>
    <s v="ES"/>
    <n v="29146090"/>
    <n v="1"/>
    <s v="RENATA"/>
    <m/>
    <m/>
    <s v="LABORATORIO ANALISES CLINICAS"/>
    <s v="LABORATORIO"/>
    <x v="0"/>
    <x v="0"/>
  </r>
  <r>
    <x v="9"/>
    <x v="9"/>
    <x v="9"/>
    <s v="AVENIDA CHAMPAGNAT, 332, LJ 02, Praia da Costa"/>
    <x v="0"/>
    <s v="ES"/>
    <n v="29101390"/>
    <n v="1"/>
    <s v="RENATA"/>
    <m/>
    <m/>
    <s v="LABORATORIO ANALISES CLINICAS"/>
    <s v="LABORATORIO"/>
    <x v="0"/>
    <x v="0"/>
  </r>
  <r>
    <x v="9"/>
    <x v="9"/>
    <x v="16"/>
    <s v="RUA HUMBERTO PEREIRA, ITAGARCA, 399, -, Praia de Itaparica"/>
    <x v="0"/>
    <s v="ES"/>
    <n v="29102170"/>
    <n v="1"/>
    <s v="RENATA"/>
    <m/>
    <m/>
    <s v="LABORATORIO ANALISES CLINICAS"/>
    <s v="LABORATORIO"/>
    <x v="0"/>
    <x v="0"/>
  </r>
  <r>
    <x v="9"/>
    <x v="9"/>
    <x v="17"/>
    <s v="PRACA GOV LACERDA, ASSIS CHATEAUBRIAND, 3, -, Ibes"/>
    <x v="0"/>
    <s v="ES"/>
    <n v="29108630"/>
    <n v="1"/>
    <s v="RENATA"/>
    <m/>
    <m/>
    <s v="LABORATORIO ANALISES CLINICAS"/>
    <s v="LABORATORIO"/>
    <x v="0"/>
    <x v="0"/>
  </r>
  <r>
    <x v="9"/>
    <x v="9"/>
    <x v="18"/>
    <s v="RUA ANTONIO ATAIDE, 107, -, DIVINO ESPIRITO SANTO"/>
    <x v="0"/>
    <s v="ES"/>
    <n v="29107215"/>
    <n v="1"/>
    <s v="RENATA"/>
    <m/>
    <m/>
    <s v="LABORATORIO ANALISES CLINICAS"/>
    <s v="LABORATORIO"/>
    <x v="0"/>
    <x v="0"/>
  </r>
  <r>
    <x v="9"/>
    <x v="9"/>
    <x v="19"/>
    <s v="AVENIDA JOAQUIM DA SILVA LIMA, 180, LJ11/12 G.SOLAR, CENTRO"/>
    <x v="4"/>
    <s v="ES"/>
    <n v="29200910"/>
    <n v="1"/>
    <s v="RENATA"/>
    <m/>
    <m/>
    <s v="LABORATORIO ANALISES CLINICAS"/>
    <s v="LABORATORIO"/>
    <x v="0"/>
    <x v="0"/>
  </r>
  <r>
    <x v="9"/>
    <x v="9"/>
    <x v="3"/>
    <s v="PRACA PHILOGOMIRO LANNES, 78, LJ 04, Jardim da Penha"/>
    <x v="1"/>
    <s v="ES"/>
    <n v="29060740"/>
    <n v="1"/>
    <s v="RENATA"/>
    <m/>
    <m/>
    <s v="LABORATORIO ANALISES CLINICAS"/>
    <s v="LABORATORIO"/>
    <x v="0"/>
    <x v="0"/>
  </r>
  <r>
    <x v="9"/>
    <x v="9"/>
    <x v="4"/>
    <s v="RUA JOSE CELSO CLAUDIO, 1025, LJ 01 E 02, Jardim Camburi"/>
    <x v="1"/>
    <s v="ES"/>
    <n v="29090410"/>
    <n v="1"/>
    <s v="RENATA"/>
    <m/>
    <m/>
    <s v="LABORATORIO ANALISES CLINICAS"/>
    <s v="LABORATORIO"/>
    <x v="0"/>
    <x v="0"/>
  </r>
  <r>
    <x v="9"/>
    <x v="9"/>
    <x v="5"/>
    <s v="RUA DAS PALMEIRAS, 685, LJ 08 , Santa Lucia"/>
    <x v="1"/>
    <s v="ES"/>
    <n v="29056210"/>
    <n v="1"/>
    <s v="RENATA"/>
    <m/>
    <m/>
    <s v="LABORATORIO ANALISES CLINICAS"/>
    <s v="LABORATORIO"/>
    <x v="0"/>
    <x v="0"/>
  </r>
  <r>
    <x v="9"/>
    <x v="9"/>
    <x v="11"/>
    <s v="RUA JOAO DA CRUZ, 340, LJ 01, Praia do Canto"/>
    <x v="1"/>
    <s v="ES"/>
    <n v="29055620"/>
    <n v="1"/>
    <s v="RENATA"/>
    <m/>
    <m/>
    <s v="LABORATORIO ANALISES CLINICAS"/>
    <s v="LABORATORIO"/>
    <x v="0"/>
    <x v="0"/>
  </r>
  <r>
    <x v="9"/>
    <x v="9"/>
    <x v="12"/>
    <s v="RUA DESEMBARGADOR JOSE FORTUNATO RIBEIRO, 30, -, Mata da Praia"/>
    <x v="1"/>
    <s v="ES"/>
    <n v="29066070"/>
    <n v="1"/>
    <s v="RENATA"/>
    <m/>
    <m/>
    <s v="LABORATORIO ANALISES CLINICAS"/>
    <s v="LABORATORIO"/>
    <x v="0"/>
    <x v="0"/>
  </r>
  <r>
    <x v="9"/>
    <x v="9"/>
    <x v="10"/>
    <s v="AVENIDA CENTRAL, 621, -, PQ RES LARANJEIRAS"/>
    <x v="3"/>
    <s v="ES"/>
    <n v="29165130"/>
    <n v="1"/>
    <s v="RENATA"/>
    <m/>
    <m/>
    <s v="LABORATORIO ANALISES CLINICAS"/>
    <s v="LABORATORIO"/>
    <x v="0"/>
    <x v="0"/>
  </r>
  <r>
    <x v="9"/>
    <x v="9"/>
    <x v="20"/>
    <s v="AVENIDA REGIAO SUDESTE, 891, QD 122 LJ 01, Barcelona"/>
    <x v="3"/>
    <s v="ES"/>
    <n v="29166200"/>
    <n v="1"/>
    <s v="RENATA"/>
    <m/>
    <m/>
    <s v="LABORATORIO ANALISES CLINICAS"/>
    <s v="LABORATORIO"/>
    <x v="0"/>
    <x v="0"/>
  </r>
  <r>
    <x v="10"/>
    <x v="10"/>
    <x v="1"/>
    <s v="PRAÇA MISAEL PENA, 206, -, PARQUE MOSCOSO"/>
    <x v="1"/>
    <s v="ES"/>
    <n v="29018300"/>
    <n v="1"/>
    <s v="RENATA"/>
    <m/>
    <m/>
    <s v="LABORATORIO ANALISES CLINICAS"/>
    <s v="LABORATORIO"/>
    <x v="0"/>
    <x v="0"/>
  </r>
  <r>
    <x v="10"/>
    <x v="10"/>
    <x v="2"/>
    <s v="RUA HELIO MARCONI, 71, -, BENTO FERREIRA"/>
    <x v="1"/>
    <s v="ES"/>
    <n v="29050690"/>
    <n v="1"/>
    <s v="RENATA"/>
    <m/>
    <m/>
    <s v="LABORATORIO ANALISES CLINICAS"/>
    <s v="LABORATORIO"/>
    <x v="0"/>
    <x v="0"/>
  </r>
  <r>
    <x v="11"/>
    <x v="11"/>
    <x v="0"/>
    <s v="AV LEITÃO DA SILVA , 141, SL 303 / 304 , PRAIA DO SUA"/>
    <x v="1"/>
    <s v="ES"/>
    <n v="29052110"/>
    <n v="1"/>
    <s v="RENATA"/>
    <m/>
    <m/>
    <s v="LABORATORIO ANALISES CLINICAS"/>
    <s v="LABORATORIO"/>
    <x v="0"/>
    <x v="0"/>
  </r>
  <r>
    <x v="12"/>
    <x v="12"/>
    <x v="6"/>
    <s v="R Arariboia, S/N, -, CENTRO DE VILA VELHA"/>
    <x v="0"/>
    <s v="ES"/>
    <n v="29100340"/>
    <n v="1"/>
    <s v="RENATA"/>
    <m/>
    <m/>
    <s v="LABORATORIO ANALISES CLINICAS"/>
    <s v="LABORATORIO"/>
    <x v="0"/>
    <x v="0"/>
  </r>
  <r>
    <x v="12"/>
    <x v="12"/>
    <x v="0"/>
    <s v="RUA GENERAL OSORIO, 83, SALA 1110, CENTRO"/>
    <x v="1"/>
    <s v="ES"/>
    <n v="29010080"/>
    <n v="1"/>
    <s v="RENATA"/>
    <m/>
    <m/>
    <s v="LABORATORIO ANALISES CLINICAS"/>
    <s v="LABORATORIO"/>
    <x v="0"/>
    <x v="0"/>
  </r>
  <r>
    <x v="12"/>
    <x v="12"/>
    <x v="3"/>
    <s v="AVENIDA MARECHAL CAMPOS, 1579, -, SANTA CECILIA"/>
    <x v="1"/>
    <s v="ES"/>
    <n v="29043260"/>
    <n v="1"/>
    <s v="RENATA"/>
    <m/>
    <m/>
    <s v="LABORATORIO ANALISES CLINICAS"/>
    <s v="LABORATORIO"/>
    <x v="0"/>
    <x v="0"/>
  </r>
  <r>
    <x v="12"/>
    <x v="12"/>
    <x v="4"/>
    <s v="RUA SAO JOAO BATISTA, 200, H. MERIDIONAL, ALTO LAJE"/>
    <x v="2"/>
    <s v="ES"/>
    <n v="29151230"/>
    <n v="1"/>
    <s v="RENATA"/>
    <m/>
    <m/>
    <s v="LABORATORIO ANALISES CLINICAS"/>
    <s v="LABORATORIO"/>
    <x v="0"/>
    <x v="0"/>
  </r>
  <r>
    <x v="13"/>
    <x v="13"/>
    <x v="0"/>
    <s v="AV JERONIMO MONTEIRO, 1045, 2 ANDAR, GLORIA"/>
    <x v="0"/>
    <s v="ES"/>
    <n v="29122725"/>
    <n v="1"/>
    <s v="RENATA"/>
    <m/>
    <m/>
    <s v="LABORATORIO ANALISES CLINICAS"/>
    <s v="LABORATORIO"/>
    <x v="0"/>
    <x v="0"/>
  </r>
  <r>
    <x v="13"/>
    <x v="13"/>
    <x v="5"/>
    <s v="RUA NORDESTE , 114, -, GLORIA"/>
    <x v="0"/>
    <s v="ES"/>
    <n v="29122605"/>
    <n v="1"/>
    <s v="RENATA"/>
    <m/>
    <m/>
    <s v="LABORATORIO ANALISES CLINICAS"/>
    <s v="LABORATORIO"/>
    <x v="0"/>
    <x v="0"/>
  </r>
  <r>
    <x v="14"/>
    <x v="14"/>
    <x v="0"/>
    <s v="AVENIDA CASTELO BRANCO, 1102, -, CENTRO DE VILA VELHA"/>
    <x v="0"/>
    <s v="ES"/>
    <n v="29100040"/>
    <n v="1"/>
    <s v="RENATA"/>
    <m/>
    <m/>
    <s v="LABORATORIO ANALISES CLINICAS"/>
    <s v="LABORATORIO"/>
    <x v="0"/>
    <x v="0"/>
  </r>
  <r>
    <x v="14"/>
    <x v="14"/>
    <x v="2"/>
    <s v="AV JERONIMO MONTEIRO, 240, SL 706/707, CENTRO"/>
    <x v="1"/>
    <s v="ES"/>
    <n v="29010002"/>
    <n v="1"/>
    <s v="RENATA"/>
    <m/>
    <m/>
    <s v="LABORATORIO ANALISES CLINICAS"/>
    <s v="LABORATORIO"/>
    <x v="0"/>
    <x v="0"/>
  </r>
  <r>
    <x v="14"/>
    <x v="14"/>
    <x v="3"/>
    <s v="RUA EUGENIO NETO, 189, -, PRAIA DO CANTO"/>
    <x v="1"/>
    <s v="ES"/>
    <n v="29055270"/>
    <n v="1"/>
    <s v="RENATA"/>
    <m/>
    <m/>
    <s v="LABORATORIO ANALISES CLINICAS"/>
    <s v="LABORATORIO"/>
    <x v="0"/>
    <x v="0"/>
  </r>
  <r>
    <x v="14"/>
    <x v="14"/>
    <x v="4"/>
    <s v="RUA BELMIRO TEIXEIRA PIMENTA, 643, LJ 01, JARDIM CAMBURI"/>
    <x v="1"/>
    <s v="ES"/>
    <n v="29090600"/>
    <n v="1"/>
    <s v="RENATA"/>
    <m/>
    <m/>
    <s v="LABORATORIO ANALISES CLINICAS"/>
    <s v="LABORATORIO"/>
    <x v="0"/>
    <x v="0"/>
  </r>
  <r>
    <x v="14"/>
    <x v="14"/>
    <x v="5"/>
    <s v="RUA ANISIO FERNANDES COELHO , 1141, LJ 12/13, JARDIM DA PENHA"/>
    <x v="1"/>
    <s v="ES"/>
    <n v="29060670"/>
    <n v="1"/>
    <s v="RENATA"/>
    <m/>
    <m/>
    <s v="LABORATORIO ANALISES CLINICAS"/>
    <s v="LABORATORIO"/>
    <x v="0"/>
    <x v="0"/>
  </r>
  <r>
    <x v="14"/>
    <x v="14"/>
    <x v="11"/>
    <s v="AV MINISTRO EURICO SALLES , 27, LJ 03, CAMPO GRANDE"/>
    <x v="2"/>
    <s v="ES"/>
    <n v="29146140"/>
    <n v="1"/>
    <s v="RENATA"/>
    <m/>
    <m/>
    <s v="LABORATORIO ANALISES CLINICAS"/>
    <s v="LABORATORIO"/>
    <x v="0"/>
    <x v="0"/>
  </r>
  <r>
    <x v="14"/>
    <x v="14"/>
    <x v="12"/>
    <s v="PRIMEIRA AVENIDA, 231, LJ 107/108, PQ RES LARANJEIRAS"/>
    <x v="3"/>
    <s v="ES"/>
    <n v="29165155"/>
    <n v="1"/>
    <s v="RENATA"/>
    <m/>
    <m/>
    <s v="LABORATORIO ANALISES CLINICAS"/>
    <s v="LABORATORIO"/>
    <x v="0"/>
    <x v="0"/>
  </r>
  <r>
    <x v="14"/>
    <x v="14"/>
    <x v="10"/>
    <s v="RUA PROFESSOR AUGUSTO RUSCHI, 156, LJ 3, PRAIA DE ITAPARICA"/>
    <x v="0"/>
    <s v="ES"/>
    <n v="29102080"/>
    <n v="1"/>
    <s v="RENATA"/>
    <m/>
    <m/>
    <s v="LABORATORIO ANALISES CLINICAS"/>
    <s v="LABORATORIO"/>
    <x v="0"/>
    <x v="0"/>
  </r>
  <r>
    <x v="14"/>
    <x v="14"/>
    <x v="21"/>
    <s v="Av Champagnat, 309, 0, CENTRO DE VILA VELHA"/>
    <x v="0"/>
    <s v="ES"/>
    <n v="29100011"/>
    <n v="1"/>
    <s v="RENATA"/>
    <m/>
    <m/>
    <s v="LABORATORIO ANALISES CLINICAS"/>
    <s v="LABORATORIO"/>
    <x v="0"/>
    <x v="0"/>
  </r>
  <r>
    <x v="15"/>
    <x v="15"/>
    <x v="0"/>
    <s v="RUA CARLOS SANTANA , 85, ED RAFAMAR, SAO JUDAS TADEU"/>
    <x v="4"/>
    <s v="ES"/>
    <n v="29200640"/>
    <n v="1"/>
    <s v="RENATA"/>
    <m/>
    <m/>
    <s v="LABORATORIO ANALISES CLINICAS"/>
    <s v="LABORATORIO"/>
    <x v="0"/>
    <x v="0"/>
  </r>
  <r>
    <x v="15"/>
    <x v="15"/>
    <x v="2"/>
    <s v="RUA SANTANA DO IAPO, 120, LOJA 2, MUQUIÇABA"/>
    <x v="4"/>
    <s v="ES"/>
    <n v="29215020"/>
    <n v="1"/>
    <s v="RENATA"/>
    <m/>
    <m/>
    <s v="LABORATORIO ANALISES CLINICAS"/>
    <s v="LABORATORIO"/>
    <x v="0"/>
    <x v="0"/>
  </r>
  <r>
    <x v="16"/>
    <x v="16"/>
    <x v="0"/>
    <s v="AV MARECHAL CAMPOS , 1579, ANEXO STA RITA, SANTA CECILIA"/>
    <x v="1"/>
    <s v="ES"/>
    <n v="29043260"/>
    <n v="1"/>
    <s v="RENATA"/>
    <m/>
    <m/>
    <s v="BANCO DE SANGUE"/>
    <s v="CLINICA"/>
    <x v="1"/>
    <x v="0"/>
  </r>
  <r>
    <x v="17"/>
    <x v="17"/>
    <x v="0"/>
    <s v="AV LUCIANO DAS NEVES , 503, -, CENTRO DE VILA VELHA"/>
    <x v="0"/>
    <s v="ES"/>
    <n v="29100201"/>
    <n v="1"/>
    <s v="RENATA"/>
    <m/>
    <m/>
    <s v="LABORATORIO ANALISES CLINICAS"/>
    <s v="LABORATORIO"/>
    <x v="0"/>
    <x v="0"/>
  </r>
  <r>
    <x v="17"/>
    <x v="17"/>
    <x v="2"/>
    <s v="Av Sta Leopoldina, 1825, -, Coqueiral de Itaparica"/>
    <x v="0"/>
    <s v="ES"/>
    <n v="29102385"/>
    <n v="1"/>
    <s v="RENATA"/>
    <m/>
    <m/>
    <s v="LABORATORIO ANALISES CLINICAS"/>
    <s v="LABORATORIO"/>
    <x v="0"/>
    <x v="0"/>
  </r>
  <r>
    <x v="17"/>
    <x v="17"/>
    <x v="3"/>
    <s v="RUA PARA , 40, LJ 01, PRAIA DA COSTA"/>
    <x v="0"/>
    <s v="ES"/>
    <n v="29101360"/>
    <n v="1"/>
    <s v="RENATA"/>
    <m/>
    <m/>
    <s v="LABORATORIO ANALISES CLINICAS"/>
    <s v="LABORATORIO"/>
    <x v="0"/>
    <x v="0"/>
  </r>
  <r>
    <x v="18"/>
    <x v="18"/>
    <x v="1"/>
    <s v="RUA JOAQUIM CORTES, 44, -, CENTRO"/>
    <x v="1"/>
    <s v="ES"/>
    <n v="29015550"/>
    <n v="1"/>
    <s v="RENATA"/>
    <m/>
    <m/>
    <s v="BANCO DE SANGUE"/>
    <s v="CLINICA"/>
    <x v="1"/>
    <x v="0"/>
  </r>
  <r>
    <x v="18"/>
    <x v="18"/>
    <x v="6"/>
    <s v="AVENIDA VENUS, S/N, S/N, H EVANGELICO, ALECRIM"/>
    <x v="0"/>
    <s v="ES"/>
    <n v="29118060"/>
    <n v="1"/>
    <s v="RENATA"/>
    <m/>
    <m/>
    <s v="BANCO DE SANGUE"/>
    <s v="CLINICA"/>
    <x v="1"/>
    <x v="0"/>
  </r>
  <r>
    <x v="18"/>
    <x v="18"/>
    <x v="7"/>
    <s v="AVENIDA VITORIA, S/N, PRO MATRE, FORTE SAO JOAO"/>
    <x v="1"/>
    <s v="ES"/>
    <n v="29040010"/>
    <n v="1"/>
    <s v="RENATA"/>
    <m/>
    <m/>
    <s v="BANCO DE SANGUE"/>
    <s v="CLINICA"/>
    <x v="1"/>
    <x v="0"/>
  </r>
  <r>
    <x v="18"/>
    <x v="18"/>
    <x v="13"/>
    <s v="RUA TELMO DE SOUZA TORRES, 117, H PRAIA DA COST, PRAIA DA COSTA"/>
    <x v="0"/>
    <s v="ES"/>
    <n v="29101295"/>
    <n v="1"/>
    <s v="RENATA"/>
    <m/>
    <m/>
    <s v="BANCO DE SANGUE"/>
    <s v="CLINICA"/>
    <x v="1"/>
    <x v="0"/>
  </r>
  <r>
    <x v="19"/>
    <x v="19"/>
    <x v="0"/>
    <s v="RUA MAJOR CLARINDO FUNDAO , 156, SL 104 - 107, PRAIA DO CANTO"/>
    <x v="1"/>
    <s v="ES"/>
    <n v="29055655"/>
    <n v="1"/>
    <s v="RENATA"/>
    <m/>
    <m/>
    <s v="LABORATORIO DE GENETICA"/>
    <s v="LABORATORIO"/>
    <x v="0"/>
    <x v="0"/>
  </r>
  <r>
    <x v="20"/>
    <x v="20"/>
    <x v="0"/>
    <s v="PRAÇA DOM HELVECIO, 33, -, CENTRO"/>
    <x v="5"/>
    <s v="ES"/>
    <n v="29230000"/>
    <n v="1"/>
    <s v="RENATA"/>
    <m/>
    <m/>
    <s v="LABORATORIO ANALISES CLINICAS"/>
    <s v="LABORATORIO"/>
    <x v="0"/>
    <x v="0"/>
  </r>
  <r>
    <x v="21"/>
    <x v="21"/>
    <x v="1"/>
    <s v="RUA ALFREDO VELTEN, 20, CX POSTAL 112, CENTRO"/>
    <x v="6"/>
    <s v="ES"/>
    <n v="29260000"/>
    <n v="1"/>
    <s v="RENATA"/>
    <m/>
    <m/>
    <s v="LABORATORIO ANALISES CLINICAS"/>
    <s v="LABORATORIO"/>
    <x v="0"/>
    <x v="0"/>
  </r>
  <r>
    <x v="22"/>
    <x v="22"/>
    <x v="1"/>
    <s v="RUA CANDIDO PORTINARI, 27, SL 101/104, SANTA LUIZA"/>
    <x v="1"/>
    <s v="ES"/>
    <n v="29045415"/>
    <n v="1"/>
    <s v="RENATA"/>
    <m/>
    <m/>
    <s v="LABORATORIO ANATOMIA PATOLOGICA"/>
    <s v="LABORATORIO"/>
    <x v="0"/>
    <x v="0"/>
  </r>
  <r>
    <x v="22"/>
    <x v="22"/>
    <x v="2"/>
    <s v="RUA MISAEL PEDREIRA DA SILVA , 70, SL 801, SANTA LUCIA"/>
    <x v="1"/>
    <s v="ES"/>
    <n v="29056230"/>
    <n v="1"/>
    <s v="RENATA"/>
    <m/>
    <m/>
    <s v="LABORATORIO ANATOMIA PATOLOGICA"/>
    <s v="LABORATORIO"/>
    <x v="0"/>
    <x v="0"/>
  </r>
  <r>
    <x v="22"/>
    <x v="22"/>
    <x v="3"/>
    <s v="RUA JOSE FARIAS, 134, SL 204/205, SANTA LUIZA"/>
    <x v="1"/>
    <s v="ES"/>
    <n v="29045300"/>
    <n v="1"/>
    <s v="RENATA"/>
    <m/>
    <m/>
    <s v="LABORATORIO ANATOMIA PATOLOGICA"/>
    <s v="LABORATORIO"/>
    <x v="0"/>
    <x v="0"/>
  </r>
  <r>
    <x v="22"/>
    <x v="22"/>
    <x v="4"/>
    <s v="AV CHAMPAGNAT , 583, SL 104, PRAIA DA COSTA"/>
    <x v="0"/>
    <s v="ES"/>
    <n v="29101390"/>
    <n v="1"/>
    <s v="RENATA"/>
    <m/>
    <m/>
    <s v="LABORATORIO ANATOMIA PATOLOGICA"/>
    <s v="LABORATORIO"/>
    <x v="0"/>
    <x v="0"/>
  </r>
  <r>
    <x v="22"/>
    <x v="22"/>
    <x v="5"/>
    <s v="Av N Sra da Penha, 595, LJ 74 - TIFANNY, SANTA LUCIA"/>
    <x v="1"/>
    <s v="ES"/>
    <n v="29056250"/>
    <n v="1"/>
    <s v="RENATA"/>
    <m/>
    <m/>
    <s v="LABORATORIO ANATOMIA PATOLOGICA"/>
    <s v="LABORATORIO"/>
    <x v="0"/>
    <x v="0"/>
  </r>
  <r>
    <x v="23"/>
    <x v="23"/>
    <x v="0"/>
    <s v="RUA CONSTANTE SODRE , 346, -, PRAIA DO CANTO"/>
    <x v="1"/>
    <s v="ES"/>
    <n v="29055420"/>
    <n v="1"/>
    <s v="RENATA"/>
    <m/>
    <m/>
    <s v="LABORATORIO ANALISES CLINICAS"/>
    <s v="LABORATORIO"/>
    <x v="0"/>
    <x v="0"/>
  </r>
  <r>
    <x v="23"/>
    <x v="23"/>
    <x v="2"/>
    <s v="Av Primeira Avenida, 72, -, PQ RES LARANJEIRAS"/>
    <x v="3"/>
    <s v="ES"/>
    <n v="29165155"/>
    <n v="1"/>
    <s v="RENATA"/>
    <m/>
    <m/>
    <s v="LABORATORIO ANALISES CLINICAS"/>
    <s v="LABORATORIO"/>
    <x v="0"/>
    <x v="0"/>
  </r>
  <r>
    <x v="23"/>
    <x v="23"/>
    <x v="3"/>
    <s v="RUA MISAEL PEDREIRA DA SILVA , 70, SL 803, SANTA LUCIA"/>
    <x v="1"/>
    <s v="ES"/>
    <n v="29056230"/>
    <n v="1"/>
    <s v="RENATA"/>
    <m/>
    <m/>
    <s v="LABORATORIO ANALISES CLINICAS"/>
    <s v="LABORATORIO"/>
    <x v="0"/>
    <x v="0"/>
  </r>
  <r>
    <x v="23"/>
    <x v="23"/>
    <x v="4"/>
    <s v="AV CHAMPAGNAT , 583, TERREO, CENTRO DE VILA VELHA"/>
    <x v="0"/>
    <s v="ES"/>
    <n v="29100010"/>
    <n v="1"/>
    <s v="RENATA"/>
    <m/>
    <m/>
    <s v="LABORATORIO ANALISES CLINICAS"/>
    <s v="LABORATORIO"/>
    <x v="0"/>
    <x v="0"/>
  </r>
  <r>
    <x v="23"/>
    <x v="23"/>
    <x v="5"/>
    <s v="RUA JOSE FARIAS , 160, LJ 02, SANTA LUIZA"/>
    <x v="1"/>
    <s v="ES"/>
    <n v="29045300"/>
    <n v="1"/>
    <s v="RENATA"/>
    <m/>
    <m/>
    <s v="LABORATORIO ANALISES CLINICAS"/>
    <s v="LABORATORIO"/>
    <x v="0"/>
    <x v="0"/>
  </r>
  <r>
    <x v="24"/>
    <x v="24"/>
    <x v="0"/>
    <s v="RODOVIA BR 101 NORTE KM 02, S/N, S/N, PQ RES LARANJEIRAS"/>
    <x v="3"/>
    <s v="ES"/>
    <n v="29165500"/>
    <n v="1"/>
    <s v="JEFERSON"/>
    <m/>
    <m/>
    <s v="LABORATORIO ANALISES CLINICAS"/>
    <s v="LABORATORIO"/>
    <x v="0"/>
    <x v="0"/>
  </r>
  <r>
    <x v="24"/>
    <x v="24"/>
    <x v="22"/>
    <s v="RODOVIA BR 101 NORTE , S/N, KM 02 , PQ RES LARANJEIRAS"/>
    <x v="3"/>
    <s v="ES"/>
    <n v="29165500"/>
    <n v="1"/>
    <s v="JEFERSON"/>
    <m/>
    <m/>
    <s v="LABORATORIO ANALISES CLINICAS"/>
    <s v="LABORATORIO"/>
    <x v="0"/>
    <x v="0"/>
  </r>
  <r>
    <x v="25"/>
    <x v="25"/>
    <x v="0"/>
    <s v="RUA MISAEL PEDREIRA DA SILVA, 70, LJ PILOTIS 4, SANTA LUCIA"/>
    <x v="1"/>
    <s v="ES"/>
    <n v="29056920"/>
    <n v="1"/>
    <s v="RENATA"/>
    <m/>
    <m/>
    <s v="LABORATORIO ANATOMIA PATOLOGICA"/>
    <s v="LABORATORIO"/>
    <x v="0"/>
    <x v="0"/>
  </r>
  <r>
    <x v="26"/>
    <x v="26"/>
    <x v="0"/>
    <s v="AV KOEHLER , 230, -, CENTRO"/>
    <x v="6"/>
    <s v="ES"/>
    <n v="29260000"/>
    <n v="1"/>
    <s v="RENATA"/>
    <m/>
    <m/>
    <s v="LABORATORIO ANALISES CLINICAS"/>
    <s v="LABORATORIO"/>
    <x v="0"/>
    <x v="0"/>
  </r>
  <r>
    <x v="27"/>
    <x v="27"/>
    <x v="0"/>
    <s v="RODOVIA BR 101  NORTE - KM 02, S/N, S/N, VISTA DA SERRA II"/>
    <x v="3"/>
    <s v="ES"/>
    <n v="29176798"/>
    <n v="1"/>
    <s v="JEFERSON"/>
    <m/>
    <m/>
    <s v="LABORATORIO ANATOMIA PATOLOGICA"/>
    <s v="LABORATORIO"/>
    <x v="0"/>
    <x v="0"/>
  </r>
  <r>
    <x v="28"/>
    <x v="28"/>
    <x v="0"/>
    <s v="RUA DOUTOR EURICO DE AGUIAR, 835, -, SANTA LUCIA"/>
    <x v="1"/>
    <s v="ES"/>
    <n v="29056200"/>
    <n v="1"/>
    <s v="RENATA"/>
    <m/>
    <m/>
    <s v="LABORATORIO ANATOMIA PATOLOGICA"/>
    <s v="LABORATORIO"/>
    <x v="0"/>
    <x v="0"/>
  </r>
  <r>
    <x v="28"/>
    <x v="28"/>
    <x v="14"/>
    <s v="RUA SAO JOAO BATISTA, 200, -, ALTO LAJE"/>
    <x v="2"/>
    <s v="ES"/>
    <n v="29151920"/>
    <n v="1"/>
    <s v="RENATA"/>
    <m/>
    <m/>
    <s v="LABORATORIO ANATOMIA PATOLOGICA"/>
    <s v="LABORATORIO"/>
    <x v="0"/>
    <x v="0"/>
  </r>
  <r>
    <x v="28"/>
    <x v="28"/>
    <x v="8"/>
    <s v="RUA MINISTRO EURICO SALES, 7, -, CAMPO GRANDE"/>
    <x v="2"/>
    <s v="ES"/>
    <n v="29146140"/>
    <n v="1"/>
    <s v="RENATA"/>
    <m/>
    <m/>
    <s v="LABORATORIO ANATOMIA PATOLOGICA"/>
    <s v="LABORATORIO"/>
    <x v="0"/>
    <x v="0"/>
  </r>
  <r>
    <x v="28"/>
    <x v="28"/>
    <x v="3"/>
    <s v="RUA CONSTANTE SODRE, 60, -, PRAIA DO CANTO"/>
    <x v="1"/>
    <s v="ES"/>
    <n v="29055420"/>
    <n v="1"/>
    <s v="RENATA"/>
    <m/>
    <m/>
    <s v="LABORATORIO ANATOMIA PATOLOGICA"/>
    <s v="LABORATORIO"/>
    <x v="0"/>
    <x v="0"/>
  </r>
  <r>
    <x v="28"/>
    <x v="28"/>
    <x v="4"/>
    <s v="RUA CARLOS GOMES DE SA, 60, -, MATA DA PRAIA"/>
    <x v="1"/>
    <s v="ES"/>
    <n v="29066040"/>
    <n v="1"/>
    <s v="RENATA"/>
    <m/>
    <m/>
    <s v="LABORATORIO ANATOMIA PATOLOGICA"/>
    <s v="LABORATORIO"/>
    <x v="0"/>
    <x v="0"/>
  </r>
  <r>
    <x v="28"/>
    <x v="28"/>
    <x v="5"/>
    <s v="RUA MOEMA, S/N, S/N, DIVINO ESPIRITO SANTO"/>
    <x v="0"/>
    <s v="ES"/>
    <n v="29107250"/>
    <n v="1"/>
    <s v="RENATA"/>
    <m/>
    <m/>
    <s v="LABORATORIO ANATOMIA PATOLOGICA"/>
    <s v="LABORATORIO"/>
    <x v="0"/>
    <x v="0"/>
  </r>
  <r>
    <x v="28"/>
    <x v="28"/>
    <x v="12"/>
    <s v="RUA CASTELO BRANCO, 676, -, CENTRO DE VILA VELHA"/>
    <x v="0"/>
    <s v="ES"/>
    <n v="29100040"/>
    <n v="1"/>
    <s v="RENATA"/>
    <m/>
    <m/>
    <s v="LABORATORIO ANATOMIA PATOLOGICA"/>
    <s v="LABORATORIO"/>
    <x v="0"/>
    <x v="0"/>
  </r>
  <r>
    <x v="28"/>
    <x v="28"/>
    <x v="21"/>
    <s v="AV CIVIT A, 488, -, PQ RES LARANJEIRAS"/>
    <x v="3"/>
    <s v="ES"/>
    <n v="29165680"/>
    <n v="1"/>
    <s v="RENATA"/>
    <m/>
    <m/>
    <s v="LABORATORIO ANATOMIA PATOLOGICA"/>
    <s v="LABORATORIO"/>
    <x v="0"/>
    <x v="0"/>
  </r>
  <r>
    <x v="29"/>
    <x v="29"/>
    <x v="0"/>
    <s v="RUA JOSE MARCELINO, S/N, S/N CIDADE ALTA, CENTRO"/>
    <x v="1"/>
    <s v="ES"/>
    <n v="29015120"/>
    <n v="2"/>
    <s v="ANDREIA"/>
    <m/>
    <m/>
    <s v="RADIOLOGIA CONVENCIONAL"/>
    <s v="CENTRO DE DIAGNOSTICOS"/>
    <x v="2"/>
    <x v="0"/>
  </r>
  <r>
    <x v="29"/>
    <x v="29"/>
    <x v="22"/>
    <s v="RUA: JOSE MARCELINI S/N, S/N, -, CIDADE ALTA"/>
    <x v="1"/>
    <s v="ES"/>
    <n v="29015120"/>
    <n v="2"/>
    <s v="ANDREIA"/>
    <m/>
    <m/>
    <s v="RADIOLOGIA CONVENCIONAL"/>
    <s v="CENTRO DE DIAGNOSTICOS"/>
    <x v="2"/>
    <x v="0"/>
  </r>
  <r>
    <x v="30"/>
    <x v="30"/>
    <x v="1"/>
    <s v="RUA CAROLINA LEAL, 345, -, JABURUNA"/>
    <x v="0"/>
    <s v="ES"/>
    <n v="29100637"/>
    <n v="4"/>
    <s v="ANDREIA"/>
    <m/>
    <m/>
    <s v="RADIOLOGIA CONVENCIONAL"/>
    <s v="CENTRO DE DIAGNOSTICOS"/>
    <x v="2"/>
    <x v="0"/>
  </r>
  <r>
    <x v="31"/>
    <x v="31"/>
    <x v="1"/>
    <s v="Av N Sra dos Navegantes, 451, SL 1205, Enseada do Sua"/>
    <x v="1"/>
    <s v="ES"/>
    <n v="29050335"/>
    <n v="2"/>
    <s v="ANDREIA"/>
    <m/>
    <m/>
    <s v="ATENDIMENTO ORTOPEDICO"/>
    <s v="CLINICA"/>
    <x v="3"/>
    <x v="0"/>
  </r>
  <r>
    <x v="32"/>
    <x v="32"/>
    <x v="0"/>
    <s v="AV CIVIT, 488, -, PQ RES LARANJEIRAS"/>
    <x v="3"/>
    <s v="ES"/>
    <n v="29165680"/>
    <n v="4"/>
    <s v="JEFERSON"/>
    <m/>
    <m/>
    <s v="RADIOLOGIA CONVENCIONAL"/>
    <s v="CENTRO DE DIAGNOSTICOS"/>
    <x v="2"/>
    <x v="0"/>
  </r>
  <r>
    <x v="33"/>
    <x v="33"/>
    <x v="0"/>
    <s v="AV FRANCISCO GENEROSO DA FONSECA, 890, SL 305 A, JARDIM DA PENHA"/>
    <x v="1"/>
    <s v="ES"/>
    <n v="29060140"/>
    <n v="1"/>
    <s v="PRISCILA"/>
    <m/>
    <m/>
    <s v="ULTRASSONOGRAFIA"/>
    <s v="CENTRO DE DIAGNOSTICOS"/>
    <x v="2"/>
    <x v="0"/>
  </r>
  <r>
    <x v="34"/>
    <x v="34"/>
    <x v="1"/>
    <s v="RODOVIA BR-101 NORTE, S/N, S/N, KM 02, Boa Vista II"/>
    <x v="3"/>
    <s v="ES"/>
    <n v="29161001"/>
    <n v="2"/>
    <s v="ANDREIA"/>
    <m/>
    <m/>
    <s v="MEDICINA NUCLEAR"/>
    <s v="CENTRO DE DIAGNOSTICOS"/>
    <x v="2"/>
    <x v="0"/>
  </r>
  <r>
    <x v="35"/>
    <x v="35"/>
    <x v="0"/>
    <s v="AV MINISTRO EURICO SALLES DE AGUIAR, 370, -, Campo Grande"/>
    <x v="2"/>
    <s v="ES"/>
    <n v="29146140"/>
    <n v="1"/>
    <s v="ANDREIA"/>
    <m/>
    <m/>
    <s v="ULTRASSONOGRAFIA"/>
    <s v="CENTRO DE DIAGNOSTICOS"/>
    <x v="2"/>
    <x v="0"/>
  </r>
  <r>
    <x v="36"/>
    <x v="36"/>
    <x v="0"/>
    <s v="RUA MISAEL PEDREIRA DA SILVA, 70, CONJ. 301 310, SANTA LUCIA"/>
    <x v="1"/>
    <s v="ES"/>
    <n v="29056230"/>
    <n v="1"/>
    <s v="RENATA"/>
    <m/>
    <m/>
    <s v="ULTRASSONOGRAFIA"/>
    <s v="CLINICA"/>
    <x v="4"/>
    <x v="0"/>
  </r>
  <r>
    <x v="37"/>
    <x v="37"/>
    <x v="0"/>
    <s v="AV JERONIMO MONTEIRO, 1690, 3 PISO LJ 73 , CENTRO DE VILA VELHA"/>
    <x v="0"/>
    <s v="ES"/>
    <n v="29100401"/>
    <n v="1"/>
    <s v="ANDREIA"/>
    <m/>
    <m/>
    <s v="ULTRASSONOGRAFIA"/>
    <s v="CENTRO DE DIAGNOSTICOS"/>
    <x v="2"/>
    <x v="0"/>
  </r>
  <r>
    <x v="38"/>
    <x v="38"/>
    <x v="0"/>
    <s v="AV VITORIA , 3096, -, BENTO FERREIRA"/>
    <x v="1"/>
    <s v="ES"/>
    <n v="29050800"/>
    <n v="3"/>
    <s v="ANDREIA"/>
    <m/>
    <m/>
    <s v="RADIOLOGIA CONVENCIONAL"/>
    <s v="CENTRO DE DIAGNOSTICOS"/>
    <x v="2"/>
    <x v="0"/>
  </r>
  <r>
    <x v="39"/>
    <x v="39"/>
    <x v="6"/>
    <s v="RUA 15 DE NOVEMBRO , 777, -, PRAIA DA COSTA"/>
    <x v="0"/>
    <s v="ES"/>
    <n v="29100031"/>
    <n v="1"/>
    <s v="ANDREIA"/>
    <m/>
    <m/>
    <s v="ULTRASSONOGRAFIA"/>
    <s v="CENTRO DE DIAGNOSTICOS"/>
    <x v="2"/>
    <x v="0"/>
  </r>
  <r>
    <x v="39"/>
    <x v="39"/>
    <x v="0"/>
    <s v="RUA MISAEL PEDREIRA DA SILVA, 70, SL 603, SANTA LUCIA"/>
    <x v="1"/>
    <s v="ES"/>
    <n v="29056230"/>
    <n v="1"/>
    <s v="ANDREIA"/>
    <m/>
    <m/>
    <s v="ULTRASSONOGRAFIA"/>
    <s v="CENTRO DE DIAGNOSTICOS"/>
    <x v="2"/>
    <x v="0"/>
  </r>
  <r>
    <x v="40"/>
    <x v="40"/>
    <x v="0"/>
    <s v="RUA ALDA SIQUEIRA MOTTA, 146, -, CENTRO DE VILA VELHA"/>
    <x v="0"/>
    <s v="ES"/>
    <n v="29100440"/>
    <n v="1"/>
    <s v="ANDREIA"/>
    <m/>
    <m/>
    <s v="ULTRASSONOGRAFIA"/>
    <s v="CENTRO DE DIAGNOSTICOS"/>
    <x v="2"/>
    <x v="0"/>
  </r>
  <r>
    <x v="41"/>
    <x v="41"/>
    <x v="0"/>
    <s v="RUA JOSE MARCELINO, 26, CIDADE ALTA, CENTRO"/>
    <x v="1"/>
    <s v="ES"/>
    <n v="29015120"/>
    <n v="1"/>
    <s v="ANDREIA"/>
    <m/>
    <m/>
    <s v="TOMOGRAFIA"/>
    <s v="CENTRO DE DIAGNOSTICOS"/>
    <x v="2"/>
    <x v="0"/>
  </r>
  <r>
    <x v="42"/>
    <x v="42"/>
    <x v="0"/>
    <s v="RUA DESEMBARGADOR FERREIRA COELHO, 284, -, PRAIA DO SUA"/>
    <x v="1"/>
    <s v="ES"/>
    <n v="29052210"/>
    <n v="1"/>
    <s v="PRISCILA"/>
    <m/>
    <m/>
    <s v="ULTRASSONOGRAFIA"/>
    <s v="CENTRO DE DIAGNOSTICOS"/>
    <x v="2"/>
    <x v="0"/>
  </r>
  <r>
    <x v="43"/>
    <x v="43"/>
    <x v="0"/>
    <s v="RUA MISAEL PEDREIRA DA SILVA, 70, LJ 03, SANTA LUCIA"/>
    <x v="1"/>
    <s v="ES"/>
    <n v="29056920"/>
    <n v="1"/>
    <s v="ANDREIA"/>
    <m/>
    <m/>
    <s v="ULTRASSONOGRAFIA"/>
    <s v="CLINICA"/>
    <x v="4"/>
    <x v="0"/>
  </r>
  <r>
    <x v="43"/>
    <x v="43"/>
    <x v="23"/>
    <s v="RUA CONSTANTE SODRE , 60, GRAN MATER, SANTA LUCIA"/>
    <x v="1"/>
    <s v="ES"/>
    <n v="29055420"/>
    <n v="1"/>
    <s v="ANDREIA"/>
    <m/>
    <m/>
    <s v="ULTRASSONOGRAFIA"/>
    <s v="CLINICA"/>
    <x v="4"/>
    <x v="0"/>
  </r>
  <r>
    <x v="44"/>
    <x v="44"/>
    <x v="0"/>
    <s v="Av Vitoria, 1114, -, Forte Sao Joao"/>
    <x v="1"/>
    <s v="ES"/>
    <n v="29017022"/>
    <n v="2"/>
    <s v="ANDREIA"/>
    <m/>
    <m/>
    <s v="ULTRASSONOGRAFIA"/>
    <s v="CENTRO DE DIAGNOSTICOS"/>
    <x v="2"/>
    <x v="0"/>
  </r>
  <r>
    <x v="45"/>
    <x v="45"/>
    <x v="0"/>
    <s v="RUA JOSE TEIXEIRA, 316, -, PRAIA DO CANTO"/>
    <x v="1"/>
    <s v="ES"/>
    <n v="29055310"/>
    <n v="3"/>
    <s v="ANDREIA"/>
    <m/>
    <m/>
    <s v="RADIOLOGIA CONVENCIONAL"/>
    <s v="CENTRO DE DIAGNOSTICOS"/>
    <x v="2"/>
    <x v="0"/>
  </r>
  <r>
    <x v="46"/>
    <x v="46"/>
    <x v="0"/>
    <s v="RUA BARBERINA GIRLEI CUNHA , 3, SETOR B, CAMPO GRANDE"/>
    <x v="2"/>
    <s v="ES"/>
    <n v="29146206"/>
    <n v="2"/>
    <s v="ANDREIA"/>
    <m/>
    <m/>
    <s v="RADIOLOGIA CONVENCIONAL"/>
    <s v="CENTRO DE DIAGNOSTICOS"/>
    <x v="2"/>
    <x v="0"/>
  </r>
  <r>
    <x v="47"/>
    <x v="47"/>
    <x v="0"/>
    <s v="RUA HORACIO SANTANA , 99, -, SAO JUDAS TADEU"/>
    <x v="4"/>
    <s v="ES"/>
    <n v="29200750"/>
    <n v="4"/>
    <s v="ANDREIA"/>
    <m/>
    <m/>
    <s v="RADIOLOGIA CONVENCIONAL"/>
    <s v="CENTRO DE DIAGNOSTICOS"/>
    <x v="2"/>
    <x v="0"/>
  </r>
  <r>
    <x v="48"/>
    <x v="48"/>
    <x v="1"/>
    <s v="RUA PROFESSOR AUGUSTO RUSCHI, S/N, S/N, PRAIA DE ITAPARICA"/>
    <x v="0"/>
    <s v="ES"/>
    <n v="29102080"/>
    <n v="2"/>
    <s v="ANDREIA"/>
    <m/>
    <m/>
    <s v="RADIOLOGIA CONVENCIONAL"/>
    <s v="CENTRO DE DIAGNOSTICOS"/>
    <x v="2"/>
    <x v="0"/>
  </r>
  <r>
    <x v="49"/>
    <x v="49"/>
    <x v="1"/>
    <s v="RUA PROFESSOR AUGUSTO RUSCHI, S/N, S/N, PRAIA DE ITAPARICA"/>
    <x v="0"/>
    <s v="ES"/>
    <n v="29102080"/>
    <n v="1"/>
    <s v="ANDREIA"/>
    <m/>
    <m/>
    <s v="TOMOGRAFIA"/>
    <s v="CENTRO DE DIAGNOSTICOS"/>
    <x v="2"/>
    <x v="0"/>
  </r>
  <r>
    <x v="50"/>
    <x v="50"/>
    <x v="0"/>
    <s v="R INACIO HIGINO, 360, -, Praia da Costa"/>
    <x v="0"/>
    <s v="ES"/>
    <n v="29101092"/>
    <n v="1"/>
    <e v="#N/A"/>
    <m/>
    <m/>
    <s v="DENSITOMETRIA OSSEA"/>
    <s v="CENTRO DE DIAGNOSTICOS"/>
    <x v="2"/>
    <x v="0"/>
  </r>
  <r>
    <x v="51"/>
    <x v="51"/>
    <x v="6"/>
    <s v="RUA HENRIQUE MOSCOSO , 833, SL 608, CENTRO DE VILA VELHA"/>
    <x v="0"/>
    <s v="ES"/>
    <n v="29100020"/>
    <n v="1"/>
    <s v="ANDREIA"/>
    <m/>
    <m/>
    <s v="ULTRASSONOGRAFIA"/>
    <s v="CENTRO DE DIAGNOSTICOS"/>
    <x v="2"/>
    <x v="0"/>
  </r>
  <r>
    <x v="51"/>
    <x v="51"/>
    <x v="7"/>
    <s v="RODOVIA BR 101 SN KM 02, S/N, -, VISTA DA SERRA II"/>
    <x v="3"/>
    <s v="ES"/>
    <n v="29176798"/>
    <n v="1"/>
    <s v="ANDREIA"/>
    <m/>
    <m/>
    <s v="ULTRASSONOGRAFIA"/>
    <s v="CENTRO DE DIAGNOSTICOS"/>
    <x v="2"/>
    <x v="0"/>
  </r>
  <r>
    <x v="51"/>
    <x v="51"/>
    <x v="0"/>
    <s v="RUA JOSE TEIXEIRA, 290, -, PRAIA DO CANTO"/>
    <x v="1"/>
    <s v="ES"/>
    <n v="29055310"/>
    <n v="1"/>
    <s v="ANDREIA"/>
    <m/>
    <m/>
    <s v="ULTRASSONOGRAFIA"/>
    <s v="CENTRO DE DIAGNOSTICOS"/>
    <x v="2"/>
    <x v="0"/>
  </r>
  <r>
    <x v="52"/>
    <x v="52"/>
    <x v="0"/>
    <s v="AVENIDA CENTRAL, 317, -, PQ RES LARANJEIRAS"/>
    <x v="3"/>
    <s v="ES"/>
    <n v="29165130"/>
    <n v="1"/>
    <s v="ANDREIA"/>
    <m/>
    <m/>
    <s v="RADIOLOGIA CONVENCIONAL"/>
    <s v="CENTRO DE DIAGNOSTICOS"/>
    <x v="2"/>
    <x v="0"/>
  </r>
  <r>
    <x v="53"/>
    <x v="53"/>
    <x v="0"/>
    <s v="AV CARLOS GOMES DE SA, 60, -, MATA DA PRAIA"/>
    <x v="1"/>
    <s v="ES"/>
    <n v="29066040"/>
    <n v="2"/>
    <s v="ANDREIA"/>
    <m/>
    <m/>
    <s v="RADIOLOGIA CONVENCIONAL"/>
    <s v="CENTRO DE DIAGNOSTICOS"/>
    <x v="2"/>
    <x v="0"/>
  </r>
  <r>
    <x v="53"/>
    <x v="53"/>
    <x v="22"/>
    <s v="AV FERNANDO FERRARI , 60, -, MATA DA PRAIA"/>
    <x v="1"/>
    <s v="ES"/>
    <n v="29066380"/>
    <n v="2"/>
    <s v="ANDREIA"/>
    <m/>
    <m/>
    <s v="RADIOLOGIA CONVENCIONAL"/>
    <s v="CENTRO DE DIAGNOSTICOS"/>
    <x v="2"/>
    <x v="0"/>
  </r>
  <r>
    <x v="54"/>
    <x v="54"/>
    <x v="0"/>
    <s v="RUA JOSE TEIXEIRA , 509, -, PRAIA DO CANTO"/>
    <x v="1"/>
    <s v="ES"/>
    <n v="29055310"/>
    <n v="3"/>
    <s v="ANDREIA"/>
    <m/>
    <m/>
    <s v="RESSONANCIA MAGNETICA"/>
    <s v="CENTRO DE DIAGNOSTICOS"/>
    <x v="2"/>
    <x v="0"/>
  </r>
  <r>
    <x v="55"/>
    <x v="55"/>
    <x v="0"/>
    <s v="RUA JOAO DA SILVA ABREU, 78, -, PRAIA DO CANTO"/>
    <x v="1"/>
    <s v="ES"/>
    <n v="29055450"/>
    <n v="1"/>
    <s v="ANDREIA"/>
    <m/>
    <m/>
    <s v="DENSITOMETRIA OSSEA"/>
    <s v="CENTRO DE DIAGNOSTICOS"/>
    <x v="2"/>
    <x v="0"/>
  </r>
  <r>
    <x v="56"/>
    <x v="56"/>
    <x v="0"/>
    <s v="RODOVIA DO SOL, 210, -, PRAIA DE ITAPARICA"/>
    <x v="0"/>
    <s v="ES"/>
    <n v="29102020"/>
    <n v="1"/>
    <s v="ANDREIA"/>
    <m/>
    <m/>
    <s v="MEDICINA NUCLEAR"/>
    <s v="CENTRO DE DIAGNOSTICOS"/>
    <x v="2"/>
    <x v="0"/>
  </r>
  <r>
    <x v="57"/>
    <x v="57"/>
    <x v="0"/>
    <s v="RUA SAO JOAO BATISTA , 200, -, ALTO LAJE"/>
    <x v="2"/>
    <s v="ES"/>
    <n v="29151230"/>
    <n v="5"/>
    <s v="JEFERSON"/>
    <m/>
    <m/>
    <s v="RADIOLOGIA CONVENCIONAL"/>
    <s v="CENTRO DE DIAGNOSTICOS"/>
    <x v="2"/>
    <x v="0"/>
  </r>
  <r>
    <x v="58"/>
    <x v="58"/>
    <x v="0"/>
    <s v="ROD BR 101 NORTE, S/N, KM 02, VISTA DA SERRA II"/>
    <x v="3"/>
    <s v="ES"/>
    <n v="29176798"/>
    <n v="1"/>
    <s v="JEFERSON"/>
    <m/>
    <m/>
    <s v="RADIOLOGIA CONVENCIONAL"/>
    <s v="CENTRO DE DIAGNOSTICOS"/>
    <x v="2"/>
    <x v="0"/>
  </r>
  <r>
    <x v="59"/>
    <x v="59"/>
    <x v="0"/>
    <s v="RUA HERVAM MODENESE WANDERLEY , 100, -, JARDIM CAMBURI"/>
    <x v="1"/>
    <s v="ES"/>
    <n v="29090640"/>
    <n v="1"/>
    <e v="#N/A"/>
    <m/>
    <m/>
    <s v="RADIOLOGIA CONVENCIONAL"/>
    <s v="CENTRO DE DIAGNOSTICOS"/>
    <x v="2"/>
    <x v="0"/>
  </r>
  <r>
    <x v="59"/>
    <x v="59"/>
    <x v="22"/>
    <s v="HERVAM MODENESE WANDERLEY , 100, -, JARDIM CAMBURI"/>
    <x v="1"/>
    <s v="ES"/>
    <n v="29090640"/>
    <n v="1"/>
    <e v="#N/A"/>
    <m/>
    <m/>
    <s v="RADIOLOGIA CONVENCIONAL"/>
    <s v="CENTRO DE DIAGNOSTICOS"/>
    <x v="2"/>
    <x v="0"/>
  </r>
  <r>
    <x v="60"/>
    <x v="60"/>
    <x v="0"/>
    <s v="RUA DR HERWAM MODENESI WANDERLEY , 100, -, JARDIM CAMBURI"/>
    <x v="1"/>
    <s v="ES"/>
    <n v="29090640"/>
    <n v="7"/>
    <s v="JEFERSON"/>
    <n v="49"/>
    <n v="6"/>
    <s v="INTERNACAO OBSTETRICA ( PARTO )"/>
    <s v="HOSPITAL"/>
    <x v="5"/>
    <x v="0"/>
  </r>
  <r>
    <x v="61"/>
    <x v="61"/>
    <x v="0"/>
    <s v="AV DARIO LOURENÇO SOUZA, 191, -, SANTO ANTONIO"/>
    <x v="1"/>
    <s v="ES"/>
    <n v="29026080"/>
    <n v="6"/>
    <s v="JEFERSON"/>
    <n v="51"/>
    <n v="6"/>
    <s v="P A ORTOPEDICO E TRAUMATOGICO"/>
    <s v="HOSPITAL"/>
    <x v="5"/>
    <x v="0"/>
  </r>
  <r>
    <x v="62"/>
    <x v="62"/>
    <x v="1"/>
    <s v="Av Mal Campos, 1579, -, Santa Cecilia"/>
    <x v="1"/>
    <s v="ES"/>
    <n v="29043260"/>
    <n v="2"/>
    <s v="JEFERSON"/>
    <n v="242"/>
    <n v="28"/>
    <s v="INTERNACAO GERAL ( HOSPITAL)"/>
    <s v="HOSPITAL"/>
    <x v="5"/>
    <x v="0"/>
  </r>
  <r>
    <x v="63"/>
    <x v="63"/>
    <x v="1"/>
    <s v="AV VENUS, S/N, S/N, ALECRIM"/>
    <x v="0"/>
    <s v="ES"/>
    <n v="29118060"/>
    <n v="13"/>
    <s v="JEFERSON"/>
    <n v="187"/>
    <n v="41"/>
    <s v="INTERNACAO GERAL ( HOSPITAL)"/>
    <s v="HOSPITAL"/>
    <x v="5"/>
    <x v="0"/>
  </r>
  <r>
    <x v="64"/>
    <x v="64"/>
    <x v="0"/>
    <s v="RUA PROFESSOR ARNAUD CABRAL, 133, -, NAZARETH"/>
    <x v="1"/>
    <s v="ES"/>
    <n v="29041265"/>
    <n v="2"/>
    <s v="ANDREIA"/>
    <m/>
    <m/>
    <s v="FISIOTERAPIA"/>
    <s v="CLINICA"/>
    <x v="3"/>
    <x v="0"/>
  </r>
  <r>
    <x v="65"/>
    <x v="65"/>
    <x v="0"/>
    <s v="RUA ALUYSIO SIMOES, 338, -, Bento Ferreira"/>
    <x v="1"/>
    <s v="ES"/>
    <n v="29050632"/>
    <n v="3"/>
    <s v="ANDREIA"/>
    <m/>
    <m/>
    <s v="ATENDIMENTO ORTOPEDICO"/>
    <s v="CLINICA"/>
    <x v="3"/>
    <x v="0"/>
  </r>
  <r>
    <x v="66"/>
    <x v="66"/>
    <x v="0"/>
    <s v="RUA PEDRO GERHARDT, 21, -, CENTRO"/>
    <x v="6"/>
    <s v="ES"/>
    <n v="29260000"/>
    <n v="1"/>
    <s v="ANDREIA"/>
    <m/>
    <m/>
    <s v="FISIOTERAPIA"/>
    <s v="CLINICA"/>
    <x v="3"/>
    <x v="0"/>
  </r>
  <r>
    <x v="67"/>
    <x v="67"/>
    <x v="0"/>
    <s v="RUA MINISTRO EURICO SALLES, 7, -, CAMPO GRANDE"/>
    <x v="2"/>
    <s v="ES"/>
    <n v="29146140"/>
    <n v="12"/>
    <s v="JEFERSON"/>
    <n v="45"/>
    <n v="6"/>
    <s v="INTERNACAO GERAL ( HOSPITAL)"/>
    <s v="HOSPITAL"/>
    <x v="5"/>
    <x v="0"/>
  </r>
  <r>
    <x v="68"/>
    <x v="68"/>
    <x v="1"/>
    <s v="RUA MARIO AGUIRRE, 45, -, JUCUTUQUARA"/>
    <x v="1"/>
    <s v="ES"/>
    <n v="29040810"/>
    <n v="2"/>
    <s v="ANDREIA"/>
    <m/>
    <m/>
    <s v="ATENDIMENTO ORTOPEDICO"/>
    <s v="CLINICA"/>
    <x v="3"/>
    <x v="0"/>
  </r>
  <r>
    <x v="69"/>
    <x v="69"/>
    <x v="0"/>
    <s v="RUA RIO BRANCO, 370, -, PARQUE JACARAIPE"/>
    <x v="3"/>
    <s v="ES"/>
    <n v="29175498"/>
    <n v="2"/>
    <s v="PRISCILA"/>
    <m/>
    <m/>
    <s v="FISIOTERAPIA"/>
    <s v="CLINICA"/>
    <x v="3"/>
    <x v="0"/>
  </r>
  <r>
    <x v="70"/>
    <x v="70"/>
    <x v="0"/>
    <s v="RUA SIZENANDO PECHINCHA, 131, -, MORADA DE CAMBURI"/>
    <x v="1"/>
    <s v="ES"/>
    <n v="29062520"/>
    <n v="1"/>
    <s v="ANDREIA"/>
    <m/>
    <m/>
    <s v="FISIOTERAPIA"/>
    <s v="CLINICA"/>
    <x v="3"/>
    <x v="0"/>
  </r>
  <r>
    <x v="71"/>
    <x v="71"/>
    <x v="0"/>
    <s v="AV NOSSA SENHORA DA PENHA, 570, SL 706, PRAIA DO CANTO"/>
    <x v="1"/>
    <s v="ES"/>
    <n v="29055912"/>
    <n v="1"/>
    <s v="ANDREIA"/>
    <m/>
    <m/>
    <s v="POLISSONOGRAFIA - SERVICOS"/>
    <s v="CLINICA"/>
    <x v="6"/>
    <x v="0"/>
  </r>
  <r>
    <x v="72"/>
    <x v="72"/>
    <x v="0"/>
    <s v="AV  CHAMPAGNAT, 777, -, CENTRO DE VILA VELHA"/>
    <x v="0"/>
    <s v="ES"/>
    <n v="29100011"/>
    <n v="1"/>
    <s v="ANDREIA"/>
    <m/>
    <m/>
    <s v="FISIOTERAPIA"/>
    <s v="CLINICA"/>
    <x v="3"/>
    <x v="0"/>
  </r>
  <r>
    <x v="73"/>
    <x v="73"/>
    <x v="1"/>
    <s v="RUA ALOISIO SIMOES, 185, -, BENTO FERREIRA"/>
    <x v="1"/>
    <s v="ES"/>
    <n v="29050637"/>
    <n v="1"/>
    <s v="RENATA"/>
    <m/>
    <m/>
    <s v="LABORATORIO ANALISES CLINICAS"/>
    <s v="CLINICA"/>
    <x v="7"/>
    <x v="0"/>
  </r>
  <r>
    <x v="74"/>
    <x v="74"/>
    <x v="0"/>
    <s v="RUA JOSE AARAO JORGE, 84, -, MUQUIÇABA"/>
    <x v="4"/>
    <s v="ES"/>
    <n v="29215110"/>
    <n v="1"/>
    <s v="ANDREIA"/>
    <m/>
    <m/>
    <s v="FISIOTERAPIA"/>
    <s v="CLINICA"/>
    <x v="3"/>
    <x v="0"/>
  </r>
  <r>
    <x v="74"/>
    <x v="74"/>
    <x v="22"/>
    <s v="AV DAVINO MATTOS, 12, SL 125, CENTRO "/>
    <x v="4"/>
    <s v="ES"/>
    <n v="29200430"/>
    <n v="1"/>
    <s v="ANDREIA"/>
    <m/>
    <m/>
    <s v="FISIOTERAPIA"/>
    <s v="CLINICA"/>
    <x v="3"/>
    <x v="0"/>
  </r>
  <r>
    <x v="75"/>
    <x v="75"/>
    <x v="0"/>
    <s v="RODOVIA BR 101 NORTE, 2, S/N, KM 02, ROSARIO DE FATIMA"/>
    <x v="3"/>
    <s v="ES"/>
    <n v="29161900"/>
    <n v="1"/>
    <s v="JEFERSON"/>
    <m/>
    <m/>
    <s v="RADIOTERAPIA"/>
    <s v="CLINICA"/>
    <x v="8"/>
    <x v="0"/>
  </r>
  <r>
    <x v="76"/>
    <x v="76"/>
    <x v="0"/>
    <s v="RUA QUINZE DE NOVEMBRO, 128, SL 01 A 07, Praia da Costa"/>
    <x v="0"/>
    <s v="ES"/>
    <n v="29101055"/>
    <n v="1"/>
    <s v="ANDREIA"/>
    <m/>
    <m/>
    <s v="FISIOTERAPIA"/>
    <s v="CLINICA"/>
    <x v="3"/>
    <x v="0"/>
  </r>
  <r>
    <x v="76"/>
    <x v="76"/>
    <x v="22"/>
    <s v="RUA QUINZE DE NOVEMBRO, 128, -, Praia da Costa"/>
    <x v="0"/>
    <s v="ES"/>
    <n v="29101055"/>
    <n v="1"/>
    <s v="ANDREIA"/>
    <m/>
    <m/>
    <s v="FISIOTERAPIA"/>
    <s v="CLINICA"/>
    <x v="3"/>
    <x v="0"/>
  </r>
  <r>
    <x v="77"/>
    <x v="77"/>
    <x v="1"/>
    <s v="AV MARECHAL CAMPOS , 526, -, CONSOLAÇAO"/>
    <x v="1"/>
    <s v="ES"/>
    <n v="29045460"/>
    <n v="1"/>
    <s v="ANDREIA"/>
    <m/>
    <m/>
    <s v="RADIOLOGIA CONVENCIONAL"/>
    <s v="CENTRO DE DIAGNOSTICOS"/>
    <x v="2"/>
    <x v="0"/>
  </r>
  <r>
    <x v="78"/>
    <x v="78"/>
    <x v="0"/>
    <s v="RUA CARLOS MARTINS, 112, -, JARDIM CAMBURI"/>
    <x v="1"/>
    <s v="ES"/>
    <n v="29090060"/>
    <n v="1"/>
    <s v="ANDREIA"/>
    <m/>
    <m/>
    <s v="FISIOTERAPIA"/>
    <s v="CLINICA"/>
    <x v="3"/>
    <x v="0"/>
  </r>
  <r>
    <x v="78"/>
    <x v="78"/>
    <x v="22"/>
    <s v="RUA CARLOS MARTINS, 112, -, JARDIM CAMBURI"/>
    <x v="1"/>
    <s v="ES"/>
    <n v="29090060"/>
    <n v="1"/>
    <s v="ANDREIA"/>
    <m/>
    <m/>
    <s v="FISIOTERAPIA"/>
    <s v="CLINICA"/>
    <x v="3"/>
    <x v="0"/>
  </r>
  <r>
    <x v="79"/>
    <x v="79"/>
    <x v="0"/>
    <s v="RUA DR FREITAS LIMA, 93, -, CENTRO DE VILA VELHA"/>
    <x v="0"/>
    <s v="ES"/>
    <n v="29100380"/>
    <n v="1"/>
    <s v="PRISCILA"/>
    <n v="17"/>
    <n v="0"/>
    <s v="INTERNACAO ADULTO"/>
    <s v="HOSPITAL"/>
    <x v="5"/>
    <x v="0"/>
  </r>
  <r>
    <x v="79"/>
    <x v="79"/>
    <x v="22"/>
    <s v="RUA DR FREITAS LIMA , 93, -, CENTRO"/>
    <x v="0"/>
    <s v="ES"/>
    <n v="29100380"/>
    <n v="1"/>
    <s v="PRISCILA"/>
    <m/>
    <m/>
    <s v="INTERNACAO ADULTO"/>
    <s v="HOSPITAL"/>
    <x v="5"/>
    <x v="0"/>
  </r>
  <r>
    <x v="80"/>
    <x v="46"/>
    <x v="0"/>
    <s v="AV CENTRAL , 317, -, PQ RES LARANJEIRAS"/>
    <x v="3"/>
    <s v="ES"/>
    <n v="29165130"/>
    <n v="1"/>
    <s v="ANDREIA"/>
    <m/>
    <m/>
    <s v="RADIOLOGIA CONVENCIONAL"/>
    <s v="CENTRO DE DIAGNOSTICOS"/>
    <x v="2"/>
    <x v="0"/>
  </r>
  <r>
    <x v="80"/>
    <x v="46"/>
    <x v="22"/>
    <s v="AV CENTRAL , 317, -, PQ RES LARANJEIRAS"/>
    <x v="3"/>
    <s v="ES"/>
    <n v="29165130"/>
    <n v="1"/>
    <s v="ANDREIA"/>
    <m/>
    <m/>
    <s v="RADIOLOGIA CONVENCIONAL"/>
    <s v="CENTRO DE DIAGNOSTICOS"/>
    <x v="2"/>
    <x v="0"/>
  </r>
  <r>
    <x v="81"/>
    <x v="80"/>
    <x v="0"/>
    <s v="RUA DO CANAL, RODOVIA 262, S/N , S/N, -, ARACE"/>
    <x v="6"/>
    <s v="ES"/>
    <n v="29278000"/>
    <n v="1"/>
    <s v="RENATA"/>
    <m/>
    <m/>
    <s v="LABORATORIO ANALISES CLINICAS"/>
    <s v="LABORATORIO"/>
    <x v="0"/>
    <x v="0"/>
  </r>
  <r>
    <x v="81"/>
    <x v="80"/>
    <x v="22"/>
    <s v="RUA CANAL, S/N, S/N, -, ARACE"/>
    <x v="6"/>
    <s v="ES"/>
    <n v="29260000"/>
    <n v="1"/>
    <s v="RENATA"/>
    <m/>
    <m/>
    <s v="LABORATORIO ANALISES CLINICAS"/>
    <s v="LABORATORIO"/>
    <x v="0"/>
    <x v="0"/>
  </r>
  <r>
    <x v="82"/>
    <x v="81"/>
    <x v="1"/>
    <s v="RUA LUCIANO DAS NEVES, 2418, -, DIVINO ESPIRITO SANTO"/>
    <x v="0"/>
    <s v="ES"/>
    <n v="29107900"/>
    <n v="3"/>
    <s v="ANDREIA"/>
    <m/>
    <m/>
    <s v="RESSONANCIA MAGNETICA"/>
    <s v="CENTRO DE DIAGNOSTICOS"/>
    <x v="2"/>
    <x v="0"/>
  </r>
  <r>
    <x v="83"/>
    <x v="82"/>
    <x v="0"/>
    <s v="RODOVIA BR 101 NORTE, S/N, S/N, KM 2, ROSARIO DE FATIMA"/>
    <x v="3"/>
    <s v="ES"/>
    <n v="29161900"/>
    <n v="1"/>
    <s v="PRISCILA"/>
    <m/>
    <m/>
    <s v="ATENDIMENTO AMBULATORIAL"/>
    <s v="CLINICA"/>
    <x v="9"/>
    <x v="0"/>
  </r>
  <r>
    <x v="84"/>
    <x v="83"/>
    <x v="0"/>
    <s v="RUA HENRIQUE MOSCOSO, 1925, FUNDOS, CENTRO DE VILA VELHA"/>
    <x v="0"/>
    <s v="ES"/>
    <n v="29100021"/>
    <n v="1"/>
    <s v="ANDREIA"/>
    <m/>
    <m/>
    <s v="FISIOTERAPIA"/>
    <s v="CLINICA"/>
    <x v="3"/>
    <x v="0"/>
  </r>
  <r>
    <x v="84"/>
    <x v="83"/>
    <x v="22"/>
    <s v="RUA HENRIQUE MOSCOSO, 1925, -, CENTRO"/>
    <x v="0"/>
    <s v="ES"/>
    <n v="29100021"/>
    <n v="1"/>
    <s v="ANDREIA"/>
    <m/>
    <m/>
    <s v="FISIOTERAPIA"/>
    <s v="CLINICA"/>
    <x v="3"/>
    <x v="0"/>
  </r>
  <r>
    <x v="85"/>
    <x v="84"/>
    <x v="0"/>
    <s v="RUA MOEMA, S/N, S/N, QUADRA 41, DIVINO ESPIRITO SANTO"/>
    <x v="0"/>
    <s v="ES"/>
    <n v="29107250"/>
    <n v="23"/>
    <s v="JEFERSON"/>
    <n v="172"/>
    <n v="17"/>
    <s v="INTERNACAO GERAL ( HOSPITAL)"/>
    <s v="HOSPITAL"/>
    <x v="5"/>
    <x v="0"/>
  </r>
  <r>
    <x v="85"/>
    <x v="84"/>
    <x v="22"/>
    <s v="RUA MOEMA QUADRA 41 S/N, S/N, -, DIVINO ESPIRITO SANTO"/>
    <x v="0"/>
    <s v="ES"/>
    <n v="29100240"/>
    <n v="23"/>
    <s v="JEFERSON"/>
    <m/>
    <m/>
    <s v="INTERNACAO GERAL ( HOSPITAL)"/>
    <s v="HOSPITAL"/>
    <x v="5"/>
    <x v="0"/>
  </r>
  <r>
    <x v="86"/>
    <x v="85"/>
    <x v="1"/>
    <s v="RUA SAO JOAO BATISTA , 200, H.MERIDIONAL, ALTO LAJE"/>
    <x v="2"/>
    <s v="ES"/>
    <n v="29151920"/>
    <n v="1"/>
    <s v="RENATA"/>
    <m/>
    <m/>
    <s v="DIALISE E HEMODIALISE"/>
    <s v="CLINICA"/>
    <x v="10"/>
    <x v="0"/>
  </r>
  <r>
    <x v="87"/>
    <x v="86"/>
    <x v="1"/>
    <s v="RUA UM, S/N, QUADRA 2, S/N, LT 6 E 7, CIVIT II"/>
    <x v="3"/>
    <s v="ES"/>
    <n v="29168063"/>
    <n v="1"/>
    <s v="RENATA"/>
    <m/>
    <m/>
    <s v="DIALISE E HEMODIALISE"/>
    <s v="CLINICA"/>
    <x v="10"/>
    <x v="0"/>
  </r>
  <r>
    <x v="87"/>
    <x v="86"/>
    <x v="22"/>
    <s v="RUA AMELIA DA CUNHA ORNELAS, 333, -, BENTO FERREIRA"/>
    <x v="1"/>
    <s v="ES"/>
    <n v="29050620"/>
    <n v="1"/>
    <s v="RENATA"/>
    <m/>
    <m/>
    <s v="DIALISE E HEMODIALISE"/>
    <s v="CLINICA"/>
    <x v="10"/>
    <x v="0"/>
  </r>
  <r>
    <x v="88"/>
    <x v="87"/>
    <x v="1"/>
    <s v="RODOVIA BR 101 NORTE KM 2, S/N, ANEXO VAH, ROSARIO DE FATIMA"/>
    <x v="3"/>
    <s v="ES"/>
    <n v="29161900"/>
    <n v="1"/>
    <s v="ANDREIA"/>
    <m/>
    <m/>
    <s v="FISIOTERAPIA"/>
    <s v="CLINICA"/>
    <x v="3"/>
    <x v="0"/>
  </r>
  <r>
    <x v="89"/>
    <x v="88"/>
    <x v="1"/>
    <s v="RUA HUMBERTO DE CAMPOS , 79, -, PQ RES LARANJEIRAS"/>
    <x v="3"/>
    <s v="ES"/>
    <n v="29165410"/>
    <n v="1"/>
    <s v="ANDREIA"/>
    <m/>
    <m/>
    <s v="FISIOTERAPIA"/>
    <s v="CLINICA"/>
    <x v="3"/>
    <x v="0"/>
  </r>
  <r>
    <x v="90"/>
    <x v="89"/>
    <x v="1"/>
    <s v="RUA JOSE TEIXEIRA, 300, -, PRAIA DO CANTO"/>
    <x v="1"/>
    <s v="ES"/>
    <n v="29055310"/>
    <n v="2"/>
    <s v="ANDREIA"/>
    <m/>
    <m/>
    <s v="MEDICINA NUCLEAR"/>
    <s v="CENTRO DE DIAGNOSTICOS"/>
    <x v="2"/>
    <x v="0"/>
  </r>
  <r>
    <x v="91"/>
    <x v="90"/>
    <x v="0"/>
    <s v="AV ROSENDO SERAPIAO DE SOUZA FILHO, 95, -, MATA DA PRAIA"/>
    <x v="1"/>
    <s v="ES"/>
    <n v="29065020"/>
    <n v="4"/>
    <s v="JEFERSON"/>
    <n v="6"/>
    <n v="0"/>
    <s v="INTERNACAO GERAL ( HOSPITAL)"/>
    <s v="HOSPITAL"/>
    <x v="5"/>
    <x v="0"/>
  </r>
  <r>
    <x v="91"/>
    <x v="90"/>
    <x v="22"/>
    <s v="AV ROSENDO SERAPIAO DE S FILHO, 95, -, MATA DA PRAIA"/>
    <x v="1"/>
    <s v="ES"/>
    <n v="29070170"/>
    <n v="4"/>
    <s v="JEFERSON"/>
    <m/>
    <m/>
    <s v="INTERNACAO GERAL ( HOSPITAL)"/>
    <s v="HOSPITAL"/>
    <x v="5"/>
    <x v="0"/>
  </r>
  <r>
    <x v="92"/>
    <x v="56"/>
    <x v="0"/>
    <s v="RUA DUKLA DE AGUIAR, 148, -, SANTA HELENA"/>
    <x v="1"/>
    <s v="ES"/>
    <n v="29055032"/>
    <n v="2"/>
    <s v="ANDREIA"/>
    <m/>
    <m/>
    <s v="MEDICINA NUCLEAR"/>
    <s v="CENTRO DE DIAGNOSTICOS"/>
    <x v="2"/>
    <x v="0"/>
  </r>
  <r>
    <x v="92"/>
    <x v="56"/>
    <x v="22"/>
    <s v="RUA DUKLA DE AGUIAR, 148, -, SANTA HELENA"/>
    <x v="1"/>
    <s v="ES"/>
    <n v="29055032"/>
    <n v="2"/>
    <s v="ANDREIA"/>
    <m/>
    <m/>
    <s v="MEDICINA NUCLEAR"/>
    <s v="CENTRO DE DIAGNOSTICOS"/>
    <x v="2"/>
    <x v="0"/>
  </r>
  <r>
    <x v="93"/>
    <x v="91"/>
    <x v="1"/>
    <s v="RUA CABO AYLSON SIMOES, 755, -, CENTRO DE VILA VELHA"/>
    <x v="0"/>
    <s v="ES"/>
    <n v="29100320"/>
    <n v="1"/>
    <s v="ANDREIA"/>
    <m/>
    <m/>
    <s v="FISIOTERAPIA"/>
    <s v="CLINICA"/>
    <x v="3"/>
    <x v="0"/>
  </r>
  <r>
    <x v="94"/>
    <x v="92"/>
    <x v="1"/>
    <s v="RUA SANHAÇO, 223, -, NOVO HORIZONTE"/>
    <x v="3"/>
    <s v="ES"/>
    <n v="29163343"/>
    <n v="1"/>
    <s v="RENATA"/>
    <n v="26"/>
    <n v="0"/>
    <s v="INTERNACAO PSIQUIATRICA"/>
    <s v="HOSPITAL"/>
    <x v="5"/>
    <x v="0"/>
  </r>
  <r>
    <x v="95"/>
    <x v="93"/>
    <x v="1"/>
    <s v="RUA SANTO ONOFRE, 159, -, PRAIA DA COSTA"/>
    <x v="0"/>
    <s v="ES"/>
    <n v="29101051"/>
    <n v="1"/>
    <s v="RENATA"/>
    <m/>
    <m/>
    <s v="INTERNACAO PSIQUIATRICA"/>
    <s v="CLINICA"/>
    <x v="11"/>
    <x v="0"/>
  </r>
  <r>
    <x v="96"/>
    <x v="94"/>
    <x v="1"/>
    <s v="RUA PROFESSOR TELMO TORRES, 117, -, CENTRO DE VILA VELHA"/>
    <x v="0"/>
    <s v="ES"/>
    <n v="29100261"/>
    <n v="4"/>
    <e v="#N/A"/>
    <m/>
    <m/>
    <s v="RADIOLOGIA E DIAGNOSTICO POR IMAGEM"/>
    <s v="CENTRO DE DIAGNOSTICOS"/>
    <x v="2"/>
    <x v="0"/>
  </r>
  <r>
    <x v="97"/>
    <x v="95"/>
    <x v="1"/>
    <s v="RUA HELIO MARCONI, 42, -, BENTO FERREIRA"/>
    <x v="1"/>
    <s v="ES"/>
    <n v="29050690"/>
    <n v="1"/>
    <s v="RENATA"/>
    <m/>
    <m/>
    <s v="LABORATORIO DE GENETICA"/>
    <s v="LABORATORIO"/>
    <x v="0"/>
    <x v="0"/>
  </r>
  <r>
    <x v="98"/>
    <x v="9"/>
    <x v="2"/>
    <s v="AVENIDA LEITAO DA SILVA, 2311, -, ITARARE"/>
    <x v="1"/>
    <s v="ES"/>
    <n v="29047930"/>
    <n v="1"/>
    <e v="#N/A"/>
    <m/>
    <m/>
    <s v="LABORATORIO ANALISES CLINICAS"/>
    <s v="LABORATORIO"/>
    <x v="0"/>
    <x v="0"/>
  </r>
  <r>
    <x v="99"/>
    <x v="96"/>
    <x v="1"/>
    <s v="RUA DUKLA DE AGUIAR , 129, -, PRAIA DO SUA"/>
    <x v="1"/>
    <s v="ES"/>
    <n v="29052160"/>
    <n v="1"/>
    <s v="JEFERSON"/>
    <n v="34"/>
    <n v="0"/>
    <s v="INTERNACAO GERAL ( HOSPITAL)"/>
    <s v="HOSPITAL"/>
    <x v="5"/>
    <x v="0"/>
  </r>
  <r>
    <x v="100"/>
    <x v="97"/>
    <x v="1"/>
    <s v="RUA CASSIANO ANTONIO MORAES, 80, -, ENSEADA DO SUA"/>
    <x v="1"/>
    <s v="ES"/>
    <n v="29050525"/>
    <n v="1"/>
    <s v="PRISCILA"/>
    <m/>
    <m/>
    <s v="POLISSONOGRAFIA - SERVICOS"/>
    <s v="CLINICA"/>
    <x v="6"/>
    <x v="0"/>
  </r>
  <r>
    <x v="101"/>
    <x v="98"/>
    <x v="1"/>
    <s v="ROD BR 101 NORTE, S/N, S/N, -, ROSARIO DE FATIMA"/>
    <x v="3"/>
    <s v="ES"/>
    <n v="29161900"/>
    <n v="2"/>
    <s v="JEFERSON"/>
    <m/>
    <m/>
    <s v="TOMOGRAFIA"/>
    <s v="CENTRO DE DIAGNOSTICOS"/>
    <x v="2"/>
    <x v="0"/>
  </r>
  <r>
    <x v="102"/>
    <x v="99"/>
    <x v="1"/>
    <s v="RUA MISAEL PEDREIRA DA SILVA, 138, SL 701 A 707, SANTA LUCIA"/>
    <x v="1"/>
    <s v="ES"/>
    <n v="29056230"/>
    <n v="1"/>
    <s v="PRISCILA"/>
    <m/>
    <m/>
    <s v="ATENDIMENTO OTORRINOLARINGOLOGICO"/>
    <s v="CLINICA"/>
    <x v="12"/>
    <x v="0"/>
  </r>
  <r>
    <x v="103"/>
    <x v="100"/>
    <x v="1"/>
    <s v="RUA EMILIO HULLE, 152, -, CENTRO"/>
    <x v="7"/>
    <s v="ES"/>
    <n v="29255000"/>
    <n v="1"/>
    <s v="RENATA"/>
    <m/>
    <m/>
    <s v="LABORATORIO ANALISES CLINICAS"/>
    <s v="LABORATORIO"/>
    <x v="0"/>
    <x v="0"/>
  </r>
  <r>
    <x v="104"/>
    <x v="101"/>
    <x v="1"/>
    <s v="AVENIDA MARECHAL CAMPOS, 1579, -, SANTA CECILIA"/>
    <x v="1"/>
    <s v="ES"/>
    <n v="29043260"/>
    <n v="1"/>
    <s v="RENATA"/>
    <m/>
    <m/>
    <s v="ATENDIMENTO UROLOGICO"/>
    <s v="CLINICA"/>
    <x v="13"/>
    <x v="0"/>
  </r>
  <r>
    <x v="105"/>
    <x v="102"/>
    <x v="1"/>
    <s v="AVENIDA DOUTOR OLIVIO LIRA, 353, SALA 820, PRAIA DA COSTA"/>
    <x v="0"/>
    <s v="ES"/>
    <n v="29101950"/>
    <n v="2"/>
    <s v="ANDREIA"/>
    <m/>
    <m/>
    <s v="ATENDIMENTO UROLOGICO"/>
    <s v="CLINICA"/>
    <x v="13"/>
    <x v="0"/>
  </r>
  <r>
    <x v="106"/>
    <x v="103"/>
    <x v="1"/>
    <s v="PRAÇA COSTA PEREIRA, 52, SL 401 A 405, Centro"/>
    <x v="1"/>
    <s v="ES"/>
    <n v="29010080"/>
    <n v="1"/>
    <s v="ANDREIA"/>
    <m/>
    <m/>
    <s v="FISIOTERAPIA"/>
    <s v="CLINICA"/>
    <x v="3"/>
    <x v="0"/>
  </r>
  <r>
    <x v="107"/>
    <x v="104"/>
    <x v="1"/>
    <s v="RUA ELIAS ASSEF, 42, -, Campo Grande"/>
    <x v="2"/>
    <s v="ES"/>
    <n v="29146170"/>
    <n v="1"/>
    <s v="ANDREIA"/>
    <m/>
    <m/>
    <s v="FISIOTERAPIA"/>
    <s v="CLINICA"/>
    <x v="3"/>
    <x v="0"/>
  </r>
  <r>
    <x v="108"/>
    <x v="105"/>
    <x v="1"/>
    <s v="Av Dr Herwan M Wanderley, 100, -, Jardim Camburi"/>
    <x v="1"/>
    <s v="ES"/>
    <n v="29090640"/>
    <n v="1"/>
    <e v="#N/A"/>
    <m/>
    <m/>
    <s v="ULTRASSONOGRAFIA"/>
    <s v="CLINICA"/>
    <x v="4"/>
    <x v="0"/>
  </r>
  <r>
    <x v="109"/>
    <x v="106"/>
    <x v="1"/>
    <s v="R da Castanheira, 475, -, Balneario de Carapebus"/>
    <x v="3"/>
    <s v="ES"/>
    <n v="29164872"/>
    <n v="1"/>
    <s v="RENATA"/>
    <m/>
    <m/>
    <s v="INTERNACAO PSIQUIATRICA"/>
    <s v="CLINICA"/>
    <x v="11"/>
    <x v="0"/>
  </r>
  <r>
    <x v="110"/>
    <x v="107"/>
    <x v="1"/>
    <s v="Av Carlos M Lima, 222, -, Bento Ferreira"/>
    <x v="1"/>
    <s v="ES"/>
    <s v="PRESTADOR DE RETAGUARDA"/>
    <n v="1"/>
    <s v="ANDREIA"/>
    <n v="6"/>
    <n v="0"/>
    <s v="INTERNACAO ADULTO"/>
    <s v="HOSPITAL"/>
    <x v="5"/>
    <x v="0"/>
  </r>
  <r>
    <x v="111"/>
    <x v="108"/>
    <x v="1"/>
    <s v="AV AMERICO BUAIZ, 200, LJD18 SL 14, ENSEADA DO SUA"/>
    <x v="1"/>
    <s v="ES"/>
    <n v="29050902"/>
    <n v="1"/>
    <s v="PRISCILA"/>
    <m/>
    <m/>
    <s v="ULTRASSONOGRAFIA"/>
    <s v="CLINICA"/>
    <x v="4"/>
    <x v="0"/>
  </r>
  <r>
    <x v="112"/>
    <x v="109"/>
    <x v="1"/>
    <s v="ROD BR-101 NORTE KM 02, S/N, BLOCO 08, Boa Vista II"/>
    <x v="3"/>
    <s v="ES"/>
    <n v="29161001"/>
    <n v="1"/>
    <s v="JEFERSON"/>
    <m/>
    <m/>
    <s v="ULTRASSONOGRAFIA"/>
    <s v="CLINICA"/>
    <x v="4"/>
    <x v="0"/>
  </r>
  <r>
    <x v="113"/>
    <x v="110"/>
    <x v="1"/>
    <s v="Av Eldes S Souza, 488, -, PQ RES LARANJEIRAS"/>
    <x v="3"/>
    <s v="ES"/>
    <n v="29165680"/>
    <n v="1"/>
    <s v="RENATA"/>
    <m/>
    <m/>
    <s v="HEMODINAMICA - SERVICOS"/>
    <s v="CLINICA"/>
    <x v="14"/>
    <x v="0"/>
  </r>
  <r>
    <x v="114"/>
    <x v="111"/>
    <x v="1"/>
    <s v="RUA FORTUNATO RAMOS, 411, -, Santa Lucia"/>
    <x v="1"/>
    <s v="ES"/>
    <n v="29056020"/>
    <n v="2"/>
    <s v="ANDREIA"/>
    <m/>
    <m/>
    <s v="ATENDIMENTO OFTALMOLOGICO"/>
    <s v="CLINICA"/>
    <x v="15"/>
    <x v="0"/>
  </r>
  <r>
    <x v="114"/>
    <x v="111"/>
    <x v="6"/>
    <s v="AVENIDA MARECHAL CAMPOS, 1579, -, SANTA CECILIA"/>
    <x v="1"/>
    <s v="ES"/>
    <n v="29043260"/>
    <n v="2"/>
    <s v="ANDREIA"/>
    <m/>
    <m/>
    <s v="ATENDIMENTO OFTALMOLOGICO"/>
    <s v="CLINICA"/>
    <x v="15"/>
    <x v="0"/>
  </r>
  <r>
    <x v="115"/>
    <x v="112"/>
    <x v="1"/>
    <s v="RUA MARANHAO , 575, SALA 814, PRAIA DA COSTA"/>
    <x v="0"/>
    <s v="ES"/>
    <n v="29100040"/>
    <n v="1"/>
    <s v="PRISCILA"/>
    <m/>
    <m/>
    <s v="POLISSONOGRAFIA - SERVICOS"/>
    <s v="CLINICA"/>
    <x v="6"/>
    <x v="0"/>
  </r>
  <r>
    <x v="116"/>
    <x v="113"/>
    <x v="1"/>
    <s v="R AMELIA DA CUNHA ORNELAS, 87, -, Bento Ferreira"/>
    <x v="1"/>
    <s v="ES"/>
    <n v="29050620"/>
    <n v="1"/>
    <s v="ANDREIA"/>
    <m/>
    <m/>
    <s v="FISIOTERAPIA"/>
    <s v="CLINICA"/>
    <x v="3"/>
    <x v="0"/>
  </r>
  <r>
    <x v="117"/>
    <x v="114"/>
    <x v="1"/>
    <s v="RUA EUGENIO NETTO, 767, SL 101/103, Santa Lucia"/>
    <x v="1"/>
    <s v="ES"/>
    <n v="29056235"/>
    <n v="1"/>
    <e v="#N/A"/>
    <m/>
    <m/>
    <s v="ATENDIMENTO OFTALMOLOGICO"/>
    <s v="CLINICA"/>
    <x v="15"/>
    <x v="0"/>
  </r>
  <r>
    <x v="118"/>
    <x v="115"/>
    <x v="1"/>
    <s v="R Misael P da Silva, 138, S 709, Santa Lucia"/>
    <x v="1"/>
    <s v="ES"/>
    <n v="29056230"/>
    <n v="1"/>
    <s v="PRISCILA"/>
    <m/>
    <m/>
    <s v="CLINICA MEDICA"/>
    <s v="CLINICA"/>
    <x v="16"/>
    <x v="0"/>
  </r>
  <r>
    <x v="119"/>
    <x v="116"/>
    <x v="1"/>
    <s v="Av N Sra da Penha, 699, SL 1013, Santa Lucia"/>
    <x v="1"/>
    <s v="ES"/>
    <n v="29056250"/>
    <n v="1"/>
    <s v="PRISCILA"/>
    <m/>
    <m/>
    <s v="HEMODINAMICA - SERVICOS"/>
    <s v="CLINICA"/>
    <x v="14"/>
    <x v="0"/>
  </r>
  <r>
    <x v="120"/>
    <x v="117"/>
    <x v="1"/>
    <s v="R Torquato Laranja, 1, SOBRELOJA, CENTRO DE VILA VELHA"/>
    <x v="0"/>
    <s v="ES"/>
    <n v="29100370"/>
    <n v="1"/>
    <s v="PRISCILA"/>
    <m/>
    <m/>
    <s v="ATENDIMENTO CARDIOLOGICO"/>
    <s v="CENTRO DE DIAGNOSTICOS"/>
    <x v="2"/>
    <x v="0"/>
  </r>
  <r>
    <x v="121"/>
    <x v="118"/>
    <x v="1"/>
    <s v="AV MINISTRO EURICO SALLES DE AGUIAR, 385, -, Campo Grande"/>
    <x v="2"/>
    <s v="ES"/>
    <n v="29146140"/>
    <n v="1"/>
    <s v="PRISCILA"/>
    <m/>
    <m/>
    <s v="ATENDIMENTO CARDIOLOGICO"/>
    <s v="CENTRO DE DIAGNOSTICOS"/>
    <x v="2"/>
    <x v="0"/>
  </r>
  <r>
    <x v="122"/>
    <x v="119"/>
    <x v="1"/>
    <s v="R Constante Sodre, 750, SL 1005 E 1006, Santa Lucia"/>
    <x v="1"/>
    <s v="ES"/>
    <n v="29056310"/>
    <n v="3"/>
    <s v="ANDREIA"/>
    <m/>
    <m/>
    <s v="ATENDIMENTO OFTALMOLOGICO"/>
    <s v="CLINICA"/>
    <x v="15"/>
    <x v="0"/>
  </r>
  <r>
    <x v="123"/>
    <x v="120"/>
    <x v="1"/>
    <s v="R Carlos Martins, 1201, SALA 101 A 108, Jardim Camburi"/>
    <x v="1"/>
    <s v="ES"/>
    <n v="29090060"/>
    <n v="1"/>
    <s v="PRISCILA"/>
    <m/>
    <m/>
    <s v="ATENDIMENTO CARDIOLOGICO"/>
    <s v="CLINICA"/>
    <x v="17"/>
    <x v="0"/>
  </r>
  <r>
    <x v="124"/>
    <x v="121"/>
    <x v="1"/>
    <s v="RUA PROFESSOR AUGUSTO RUSCHI, 600, -, PRAIA DE ITAPARICA"/>
    <x v="0"/>
    <s v="ES"/>
    <n v="29102020"/>
    <n v="1"/>
    <s v="PRISCILA"/>
    <m/>
    <m/>
    <s v="ATENDIMENTO CARDIOLOGICO"/>
    <s v="CENTRO DE DIAGNOSTICOS"/>
    <x v="2"/>
    <x v="0"/>
  </r>
  <r>
    <x v="125"/>
    <x v="122"/>
    <x v="1"/>
    <s v="R SAO JOAO BATISTA, ED MERIDIONAL CENTER, 200, ANDAR 1, ALTO LAJE"/>
    <x v="2"/>
    <s v="ES"/>
    <n v="29151920"/>
    <n v="1"/>
    <s v="JEFERSON"/>
    <m/>
    <m/>
    <s v="ATENDIMENTO CARDIOLOGICO"/>
    <s v="CENTRO DE DIAGNOSTICOS"/>
    <x v="2"/>
    <x v="0"/>
  </r>
  <r>
    <x v="126"/>
    <x v="123"/>
    <x v="1"/>
    <s v="AV ELDES SCHERRER SOUZA, 488, ANEXO H METROP, PQ RES LARANJEIRAS"/>
    <x v="3"/>
    <s v="ES"/>
    <n v="29165680"/>
    <n v="1"/>
    <s v="JEFERSON"/>
    <m/>
    <m/>
    <s v="ATENDIMENTO CARDIOLOGICO"/>
    <s v="CENTRO DE DIAGNOSTICOS"/>
    <x v="2"/>
    <x v="0"/>
  </r>
  <r>
    <x v="127"/>
    <x v="124"/>
    <x v="1"/>
    <s v="ROD BR 101 NORTE KM 02, S/N, ANEXO VAH, ROSARIO DE FATIMA"/>
    <x v="3"/>
    <s v="ES"/>
    <n v="29161900"/>
    <n v="1"/>
    <s v="JEFERSON"/>
    <m/>
    <m/>
    <s v="COLOPROCTOLOGIA"/>
    <s v="CLINICA"/>
    <x v="18"/>
    <x v="0"/>
  </r>
  <r>
    <x v="128"/>
    <x v="125"/>
    <x v="1"/>
    <s v="Av Central, 440, PAVMTO 1 SALA 1, PQ RES LARANJEIRAS"/>
    <x v="3"/>
    <s v="ES"/>
    <n v="29165130"/>
    <n v="1"/>
    <s v="PRISCILA"/>
    <m/>
    <m/>
    <s v="ATENDIMENTO CARDIOLOGICO"/>
    <s v="CENTRO DE DIAGNOSTICOS"/>
    <x v="2"/>
    <x v="0"/>
  </r>
  <r>
    <x v="129"/>
    <x v="45"/>
    <x v="1"/>
    <s v="Av Henrique Moscoso, 417, -, Praia da Costa"/>
    <x v="0"/>
    <s v="ES"/>
    <n v="29101345"/>
    <n v="1"/>
    <s v="ANDREIA"/>
    <m/>
    <m/>
    <s v="RADIOLOGIA CONVENCIONAL"/>
    <s v="CENTRO DE DIAGNOSTICOS"/>
    <x v="2"/>
    <x v="0"/>
  </r>
  <r>
    <x v="130"/>
    <x v="126"/>
    <x v="1"/>
    <s v="AV NOSSA SENHORA DA PENHA, 570, SL 1201 A 1204, PRAIA DO CANTO"/>
    <x v="1"/>
    <s v="ES"/>
    <n v="29055912"/>
    <n v="1"/>
    <s v="PRISCILA"/>
    <m/>
    <m/>
    <s v="ATENDIMENTO CARDIOLOGICO"/>
    <s v="CLINICA"/>
    <x v="17"/>
    <x v="0"/>
  </r>
  <r>
    <x v="131"/>
    <x v="127"/>
    <x v="1"/>
    <s v="R Aleixo Netto, 56, -, Santa Lucia"/>
    <x v="1"/>
    <s v="ES"/>
    <n v="29056100"/>
    <n v="2"/>
    <s v="PRISCILA"/>
    <m/>
    <m/>
    <s v="ENDOSCOPIA"/>
    <s v="CLINICA"/>
    <x v="19"/>
    <x v="0"/>
  </r>
  <r>
    <x v="132"/>
    <x v="128"/>
    <x v="1"/>
    <s v="R Dr Jairo de M Pereira, 621, -, Praia da Costa"/>
    <x v="0"/>
    <s v="ES"/>
    <n v="29101310"/>
    <n v="2"/>
    <s v="ANDREIA"/>
    <m/>
    <m/>
    <s v="ATENDIMENTO OFTALMOLOGICO"/>
    <s v="CLINICA"/>
    <x v="15"/>
    <x v="0"/>
  </r>
  <r>
    <x v="133"/>
    <x v="129"/>
    <x v="1"/>
    <s v="R JOSE ALENXANDRE BUAIZ, 190, SL 305,306,307, Enseada do Sua"/>
    <x v="1"/>
    <s v="ES"/>
    <n v="29050545"/>
    <n v="1"/>
    <s v="RENATA"/>
    <m/>
    <m/>
    <s v="ATENDIMENTO UROLOGICO"/>
    <s v="CLINICA"/>
    <x v="13"/>
    <x v="0"/>
  </r>
  <r>
    <x v="134"/>
    <x v="130"/>
    <x v="1"/>
    <s v="AV CIVIT A, 488, -, PQ RES LARANJEIRAS"/>
    <x v="3"/>
    <s v="ES"/>
    <n v="29165680"/>
    <n v="1"/>
    <s v="ANDREIA"/>
    <m/>
    <m/>
    <s v="UROLOGIA"/>
    <s v="CLINICA"/>
    <x v="20"/>
    <x v="0"/>
  </r>
  <r>
    <x v="135"/>
    <x v="131"/>
    <x v="1"/>
    <s v="Av N Sra dos Navegantes, 955, -, Enseada do Sua"/>
    <x v="1"/>
    <s v="ES"/>
    <n v="29050335"/>
    <n v="2"/>
    <s v="ANDREIA"/>
    <m/>
    <m/>
    <s v="ULTRASSONOGRAFIA"/>
    <s v="CLINICA"/>
    <x v="4"/>
    <x v="0"/>
  </r>
  <r>
    <x v="135"/>
    <x v="131"/>
    <x v="6"/>
    <s v="Av N Sra dos Navegantes, 955, -, Enseada do Sua"/>
    <x v="1"/>
    <s v="ES"/>
    <n v="29050335"/>
    <n v="2"/>
    <s v="ANDREIA"/>
    <m/>
    <m/>
    <s v="ULTRASSONOGRAFIA"/>
    <s v="CLINICA"/>
    <x v="4"/>
    <x v="0"/>
  </r>
  <r>
    <x v="136"/>
    <x v="9"/>
    <x v="1"/>
    <s v="AV EUDES SCHERRER SOUZA , 303, LT 013 QD 05D, PQ RES LARANJEIRAS"/>
    <x v="3"/>
    <s v="ES"/>
    <n v="29165680"/>
    <n v="2"/>
    <e v="#N/A"/>
    <m/>
    <m/>
    <s v="LABORATORIO ANALISES CLINICAS"/>
    <s v="LABORATORIO"/>
    <x v="0"/>
    <x v="0"/>
  </r>
  <r>
    <x v="137"/>
    <x v="132"/>
    <x v="1"/>
    <s v="Av N Sra da Penha, 595, TORRE 1 SL 714, Santa Lucia"/>
    <x v="1"/>
    <s v="ES"/>
    <n v="29056250"/>
    <n v="1"/>
    <s v="PRISCILA"/>
    <m/>
    <m/>
    <s v="ATENDIMENTO CARDIOLOGICO"/>
    <s v="CLINICA"/>
    <x v="17"/>
    <x v="0"/>
  </r>
  <r>
    <x v="138"/>
    <x v="133"/>
    <x v="0"/>
    <s v="RUA SÃO JOÃO BATISTA, 200, -, ALTO LAJE"/>
    <x v="2"/>
    <s v="ES"/>
    <n v="29151920"/>
    <n v="1"/>
    <s v="JEFERSON"/>
    <m/>
    <m/>
    <s v="FISIOTERAPIA"/>
    <s v="CLINICA"/>
    <x v="3"/>
    <x v="0"/>
  </r>
  <r>
    <x v="139"/>
    <x v="134"/>
    <x v="0"/>
    <s v="AV MARECHAL MASCARENHA DE MORAES, 2562, SALA 203 A 207, BENTO FERREIRA"/>
    <x v="1"/>
    <s v="ES"/>
    <n v="29050667"/>
    <n v="1"/>
    <s v="RENATA"/>
    <m/>
    <m/>
    <s v="POLISSONOGRAFIA - SERVICOS"/>
    <s v="CLINICA"/>
    <x v="6"/>
    <x v="0"/>
  </r>
  <r>
    <x v="140"/>
    <x v="135"/>
    <x v="0"/>
    <s v="RUA HENRIQUE LARANJA, 75, -, CENTRO DE VILA VELHA"/>
    <x v="0"/>
    <s v="ES"/>
    <n v="29100350"/>
    <n v="1"/>
    <s v="ANDREIA"/>
    <m/>
    <m/>
    <s v="FISIOTERAPIA"/>
    <s v="CLINICA"/>
    <x v="3"/>
    <x v="0"/>
  </r>
  <r>
    <x v="141"/>
    <x v="136"/>
    <x v="0"/>
    <s v="RUA DR. ARLINDO SODRE , 640, -, ITARARE"/>
    <x v="1"/>
    <s v="ES"/>
    <n v="29047500"/>
    <n v="1"/>
    <s v="RENATA"/>
    <m/>
    <m/>
    <s v="INTERNACAO PSIQUIATRICA"/>
    <s v="HOSPITAL"/>
    <x v="5"/>
    <x v="0"/>
  </r>
  <r>
    <x v="142"/>
    <x v="137"/>
    <x v="0"/>
    <s v="PRAÇA ASSIS CHATEUBRIAND, 216, -, IBES"/>
    <x v="0"/>
    <s v="ES"/>
    <n v="29108630"/>
    <n v="8"/>
    <s v="JEFERSON"/>
    <n v="35"/>
    <n v="0"/>
    <s v="INTERNACAO ADULTO"/>
    <s v="HOSPITAL"/>
    <x v="5"/>
    <x v="0"/>
  </r>
  <r>
    <x v="143"/>
    <x v="138"/>
    <x v="0"/>
    <s v="AV PRAIANA, 1155, -, PRAIA DO MORRO"/>
    <x v="4"/>
    <s v="ES"/>
    <n v="29216090"/>
    <n v="1"/>
    <e v="#N/A"/>
    <m/>
    <m/>
    <s v="FISIOTERAPIA"/>
    <s v="CLINICA"/>
    <x v="3"/>
    <x v="0"/>
  </r>
  <r>
    <x v="144"/>
    <x v="139"/>
    <x v="0"/>
    <s v="RODOVIA BR 101 NORTE, S/N, S/N, KM 02, ROSARIO DE FATIMA"/>
    <x v="3"/>
    <s v="ES"/>
    <n v="29161900"/>
    <n v="1"/>
    <s v="JEFERSON"/>
    <m/>
    <m/>
    <s v="QUIMIOTERAPIA"/>
    <s v="CLINICA"/>
    <x v="21"/>
    <x v="0"/>
  </r>
  <r>
    <x v="145"/>
    <x v="140"/>
    <x v="0"/>
    <s v="RUA SÃO JOAO BATISTA, 200, 2 PISO, ALTO LAJE"/>
    <x v="2"/>
    <s v="ES"/>
    <n v="29151230"/>
    <n v="1"/>
    <s v="JEFERSON"/>
    <m/>
    <m/>
    <s v="HEMODINAMICA - SERVICOS"/>
    <s v="CLINICA"/>
    <x v="14"/>
    <x v="0"/>
  </r>
  <r>
    <x v="146"/>
    <x v="141"/>
    <x v="0"/>
    <s v="RUA CONSTANTE SODRE, 60, -, PRAIA DO CANTO"/>
    <x v="1"/>
    <s v="ES"/>
    <n v="29055420"/>
    <n v="2"/>
    <e v="#N/A"/>
    <m/>
    <m/>
    <s v="UTI NEONATAL"/>
    <s v="HOSPITAL"/>
    <x v="5"/>
    <x v="0"/>
  </r>
  <r>
    <x v="146"/>
    <x v="141"/>
    <x v="22"/>
    <s v="CONSTANTE SODRE, 60, -, PRAIA DO CANTO"/>
    <x v="1"/>
    <s v="ES"/>
    <n v="29055420"/>
    <n v="2"/>
    <e v="#N/A"/>
    <m/>
    <m/>
    <s v="UTI NEONATAL"/>
    <s v="HOSPITAL"/>
    <x v="5"/>
    <x v="0"/>
  </r>
  <r>
    <x v="147"/>
    <x v="142"/>
    <x v="0"/>
    <s v="RODOVIA BR 101 NORTE, S/N, S/N, KM 02, ROSARIO DE FATIMA"/>
    <x v="3"/>
    <s v="ES"/>
    <n v="29161900"/>
    <n v="1"/>
    <s v="JEFERSON"/>
    <m/>
    <m/>
    <s v="HEMODINAMICA - SERVICOS"/>
    <s v="CLINICA"/>
    <x v="14"/>
    <x v="0"/>
  </r>
  <r>
    <x v="148"/>
    <x v="125"/>
    <x v="0"/>
    <s v="R: TACIANO ABAURRE, 225,  SALA 801 , ENSEADA DO SUA"/>
    <x v="1"/>
    <s v="ES"/>
    <n v="29050470"/>
    <n v="1"/>
    <s v="PRISCILA"/>
    <m/>
    <m/>
    <s v="ATENDIMENTO CARDIOLOGICO"/>
    <s v="CLINICA"/>
    <x v="17"/>
    <x v="0"/>
  </r>
  <r>
    <x v="149"/>
    <x v="143"/>
    <x v="1"/>
    <s v="R Milton Caldeira, 70, -, Itapua"/>
    <x v="0"/>
    <s v="ES"/>
    <n v="29101650"/>
    <n v="2"/>
    <s v="ANDREIA"/>
    <m/>
    <m/>
    <s v="ATENDIMENTO ORTOPEDICO"/>
    <s v="CLINICA"/>
    <x v="3"/>
    <x v="0"/>
  </r>
  <r>
    <x v="149"/>
    <x v="143"/>
    <x v="6"/>
    <s v="RUA MARIO ALMEIDA, 77, -, ITAPUA"/>
    <x v="0"/>
    <s v="ES"/>
    <n v="29101752"/>
    <n v="2"/>
    <s v="ANDREIA"/>
    <m/>
    <m/>
    <s v="ATENDIMENTO ORTOPEDICO"/>
    <s v="CLINICA"/>
    <x v="3"/>
    <x v="0"/>
  </r>
  <r>
    <x v="150"/>
    <x v="144"/>
    <x v="0"/>
    <s v="AV MAR DO NORTE, 202, -, PRAIA DO MORRO"/>
    <x v="4"/>
    <s v="ES"/>
    <n v="29216580"/>
    <n v="1"/>
    <s v="RENATA"/>
    <m/>
    <m/>
    <s v="DIALISE E HEMODIALISE"/>
    <s v="CLINICA"/>
    <x v="10"/>
    <x v="0"/>
  </r>
  <r>
    <x v="150"/>
    <x v="144"/>
    <x v="22"/>
    <s v="AV MAR DO NORTE, S/N , S/N, -, PRAIA DO MORRO"/>
    <x v="4"/>
    <s v="ES"/>
    <n v="29216580"/>
    <n v="1"/>
    <s v="RENATA"/>
    <m/>
    <m/>
    <s v="DIALISE E HEMODIALISE"/>
    <s v="CLINICA"/>
    <x v="10"/>
    <x v="0"/>
  </r>
  <r>
    <x v="151"/>
    <x v="145"/>
    <x v="0"/>
    <s v="RUA MARECHAL DEODORO DA FONSECA, 112, -, CENTRO "/>
    <x v="5"/>
    <s v="ES"/>
    <n v="29230000"/>
    <n v="1"/>
    <s v="ANDREIA"/>
    <m/>
    <m/>
    <s v="FISIOTERAPIA"/>
    <s v="CLINICA"/>
    <x v="3"/>
    <x v="0"/>
  </r>
  <r>
    <x v="152"/>
    <x v="146"/>
    <x v="1"/>
    <s v="AVENIDA LEITAO DA SILVA, 180, SL 304, Praia do Sua"/>
    <x v="1"/>
    <s v="ES"/>
    <n v="29052110"/>
    <n v="1"/>
    <s v="ANDREIA"/>
    <m/>
    <m/>
    <s v="FISIOTERAPIA"/>
    <s v="CLINICA"/>
    <x v="3"/>
    <x v="0"/>
  </r>
  <r>
    <x v="153"/>
    <x v="147"/>
    <x v="0"/>
    <s v="RUA ALOISIO SIMOES, 134, -, ENSEADA DO SUA"/>
    <x v="1"/>
    <s v="ES"/>
    <n v="29050015"/>
    <n v="1"/>
    <s v="ANDREIA"/>
    <m/>
    <m/>
    <s v="INTERNACAO OFTALMOLOGICA"/>
    <s v="CLINICA"/>
    <x v="22"/>
    <x v="0"/>
  </r>
  <r>
    <x v="154"/>
    <x v="148"/>
    <x v="1"/>
    <s v="RUA BELARMINO FREIRE, 14, -, CAMPO GRANDE"/>
    <x v="2"/>
    <s v="ES"/>
    <n v="29146420"/>
    <n v="3"/>
    <s v="ANDREIA"/>
    <m/>
    <m/>
    <s v="ATENDIMENTO AMBULATORIAL"/>
    <s v="CLINICA"/>
    <x v="9"/>
    <x v="0"/>
  </r>
  <r>
    <x v="155"/>
    <x v="149"/>
    <x v="0"/>
    <s v="RODOVIA BR 101 NORTE, KM 02, S/N, S/N, ROSARIO DE FATIMA"/>
    <x v="3"/>
    <s v="ES"/>
    <n v="29161900"/>
    <n v="2"/>
    <s v="JEFERSON"/>
    <m/>
    <m/>
    <s v="UTI NEONATAL"/>
    <s v="CLINICA"/>
    <x v="23"/>
    <x v="0"/>
  </r>
  <r>
    <x v="156"/>
    <x v="150"/>
    <x v="0"/>
    <s v="AV JOSE FARIAS, 160, SL 101, SANTA LUIZA"/>
    <x v="1"/>
    <s v="ES"/>
    <n v="29045300"/>
    <n v="1"/>
    <s v="ANDREIA"/>
    <m/>
    <m/>
    <s v="FISIOTERAPIA"/>
    <s v="CLINICA"/>
    <x v="3"/>
    <x v="0"/>
  </r>
  <r>
    <x v="156"/>
    <x v="150"/>
    <x v="22"/>
    <s v="AV JOSE FARIAS , 160, SL 101, BARRO VERMELHO"/>
    <x v="1"/>
    <s v="ES"/>
    <n v="29045300"/>
    <n v="1"/>
    <s v="ANDREIA"/>
    <m/>
    <m/>
    <s v="FISIOTERAPIA"/>
    <s v="CLINICA"/>
    <x v="3"/>
    <x v="0"/>
  </r>
  <r>
    <x v="157"/>
    <x v="151"/>
    <x v="0"/>
    <s v="RUA ALVIM SOARES BERMUDES , 91, -, MORADA DE CAMBURI"/>
    <x v="1"/>
    <s v="ES"/>
    <n v="29062515"/>
    <n v="1"/>
    <s v="ANDREIA"/>
    <m/>
    <m/>
    <s v="FISIOTERAPIA"/>
    <s v="CLINICA"/>
    <x v="3"/>
    <x v="0"/>
  </r>
  <r>
    <x v="158"/>
    <x v="152"/>
    <x v="0"/>
    <s v="RODOVIA BR 101 NORTE, S/N, KM 02 , ROSARIO DE FATIMA"/>
    <x v="3"/>
    <s v="ES"/>
    <n v="29161900"/>
    <n v="2"/>
    <s v="JEFERSON"/>
    <m/>
    <m/>
    <s v="ATENDIMENTO CARDIOLOGICO"/>
    <s v="CLINICA"/>
    <x v="17"/>
    <x v="0"/>
  </r>
  <r>
    <x v="159"/>
    <x v="153"/>
    <x v="1"/>
    <s v="RUA LEOCADIA PEDRA DOS SANTOS, 130, -, ENSEADA DO SUA"/>
    <x v="1"/>
    <s v="ES"/>
    <n v="29050370"/>
    <n v="2"/>
    <s v="PRISCILA"/>
    <m/>
    <m/>
    <s v="ATENDIMENTO AMBULATORIAL"/>
    <s v="CLINICA"/>
    <x v="9"/>
    <x v="0"/>
  </r>
  <r>
    <x v="160"/>
    <x v="154"/>
    <x v="1"/>
    <s v="RUA PEDRO PALACIO, 155, -, CENTRO"/>
    <x v="1"/>
    <s v="ES"/>
    <n v="29015160"/>
    <n v="6"/>
    <s v="JEFERSON"/>
    <n v="116"/>
    <n v="14"/>
    <s v="INTERNACAO GERAL ( HOSPITAL)"/>
    <s v="HOSPITAL"/>
    <x v="5"/>
    <x v="0"/>
  </r>
  <r>
    <x v="161"/>
    <x v="155"/>
    <x v="0"/>
    <s v="RUA SANTANA DO IAPO, S/N, S/N, -, MUQUIÇABA"/>
    <x v="4"/>
    <s v="ES"/>
    <n v="29215020"/>
    <n v="6"/>
    <s v="JEFERSON"/>
    <m/>
    <m/>
    <s v="INTERNACAO ADULTO"/>
    <s v="HOSPITAL"/>
    <x v="5"/>
    <x v="0"/>
  </r>
  <r>
    <x v="162"/>
    <x v="156"/>
    <x v="1"/>
    <s v="RUA DUKLA DE AGUIAR, 201, -, PRAIA DO SUA"/>
    <x v="1"/>
    <s v="ES"/>
    <n v="29052160"/>
    <n v="1"/>
    <s v="ANDREIA"/>
    <m/>
    <m/>
    <s v="ATENDIMENTO OFTALMOLOGICO"/>
    <s v="CLINICA"/>
    <x v="15"/>
    <x v="0"/>
  </r>
  <r>
    <x v="163"/>
    <x v="157"/>
    <x v="0"/>
    <s v="RUA DR ANTONIO BASILIO , 40, -, JARDIM DA PENHA"/>
    <x v="1"/>
    <s v="ES"/>
    <n v="29060390"/>
    <n v="1"/>
    <s v="ANDREIA"/>
    <m/>
    <m/>
    <s v="FISIOTERAPIA"/>
    <s v="CLINICA"/>
    <x v="3"/>
    <x v="0"/>
  </r>
  <r>
    <x v="164"/>
    <x v="85"/>
    <x v="1"/>
    <s v="RUA MARIA AMELIA DA CUNHA ORNELAS, 333, -, BENTO FERREIRA"/>
    <x v="1"/>
    <s v="ES"/>
    <n v="29050620"/>
    <n v="1"/>
    <s v="RENATA"/>
    <m/>
    <m/>
    <s v="DIALISE E HEMODIALISE"/>
    <s v="CLINICA"/>
    <x v="10"/>
    <x v="0"/>
  </r>
  <r>
    <x v="165"/>
    <x v="158"/>
    <x v="0"/>
    <s v="AV LEITAO DA SILVA , 202, -, PRAIA DO SUA"/>
    <x v="1"/>
    <s v="ES"/>
    <n v="29052110"/>
    <n v="2"/>
    <s v="ANDREIA"/>
    <m/>
    <m/>
    <s v="ATENDIMENTO ORTOPEDICO"/>
    <s v="CLINICA"/>
    <x v="3"/>
    <x v="0"/>
  </r>
  <r>
    <x v="166"/>
    <x v="159"/>
    <x v="0"/>
    <s v="RUA DOUTOR JOAO DOS SANTOS NEVES , 143, -, PARQUE MOSCOSO"/>
    <x v="1"/>
    <s v="ES"/>
    <n v="29018180"/>
    <n v="13"/>
    <s v="JEFERSON"/>
    <n v="271"/>
    <n v="21"/>
    <s v="INTERNACAO GERAL ( HOSPITAL)"/>
    <s v="HOSPITAL"/>
    <x v="5"/>
    <x v="0"/>
  </r>
  <r>
    <x v="167"/>
    <x v="160"/>
    <x v="0"/>
    <s v="RUA CHAFIC MURAD , 148, -, BENTO FERREIRA"/>
    <x v="1"/>
    <s v="ES"/>
    <n v="29050660"/>
    <n v="2"/>
    <s v="ANDREIA"/>
    <m/>
    <m/>
    <s v="ATENDIMENTO ORTOPEDICO"/>
    <s v="CLINICA"/>
    <x v="3"/>
    <x v="0"/>
  </r>
  <r>
    <x v="168"/>
    <x v="161"/>
    <x v="0"/>
    <s v="R MANOEL FEU SUBTIL , 120, -, ENSEADA DO SUA "/>
    <x v="1"/>
    <s v="ES"/>
    <n v="29050400"/>
    <n v="1"/>
    <s v="RENATA"/>
    <m/>
    <m/>
    <s v="QUIMIOTERAPIA"/>
    <s v="CLINICA"/>
    <x v="21"/>
    <x v="0"/>
  </r>
  <r>
    <x v="169"/>
    <x v="162"/>
    <x v="0"/>
    <s v="RUA MISAEL PEDREIRA DA SILVA, 70, SL 609, SANTA LUCIA"/>
    <x v="1"/>
    <s v="ES"/>
    <n v="29056920"/>
    <n v="1"/>
    <s v="ANDREIA"/>
    <m/>
    <m/>
    <s v="ATENDIMENTO OFTALMOLOGICO"/>
    <s v="CLINICA"/>
    <x v="15"/>
    <x v="0"/>
  </r>
  <r>
    <x v="170"/>
    <x v="163"/>
    <x v="0"/>
    <s v="RUA EUGENIO NETO, 488, SL 803 A 812, PRAIA DO CANTO"/>
    <x v="1"/>
    <s v="ES"/>
    <n v="29055270"/>
    <n v="1"/>
    <s v="ANDREIA"/>
    <m/>
    <m/>
    <s v="ATENDIMENTO OFTALMOLOGICO"/>
    <s v="CLINICA"/>
    <x v="15"/>
    <x v="0"/>
  </r>
  <r>
    <x v="171"/>
    <x v="164"/>
    <x v="0"/>
    <s v="RUA CAROLINA LEAL, 46, -, JABURUNA"/>
    <x v="0"/>
    <s v="ES"/>
    <n v="29100637"/>
    <n v="4"/>
    <s v="RENATA"/>
    <n v="9"/>
    <n v="0"/>
    <s v="INTERNACAO ADULTO"/>
    <s v="HOSPITAL"/>
    <x v="5"/>
    <x v="0"/>
  </r>
  <r>
    <x v="172"/>
    <x v="165"/>
    <x v="0"/>
    <s v="RUA NORDESTE, 114, -, GLORIA"/>
    <x v="0"/>
    <s v="ES"/>
    <n v="29122605"/>
    <n v="7"/>
    <s v="JEFERSON"/>
    <n v="12"/>
    <n v="0"/>
    <s v="INTERNACAO ADULTO"/>
    <s v="HOSPITAL"/>
    <x v="5"/>
    <x v="0"/>
  </r>
  <r>
    <x v="173"/>
    <x v="166"/>
    <x v="1"/>
    <s v="RUA PROFESSOR AUGUSTO RUSCHI, 600, -, PRAIA DE ITAPARICA"/>
    <x v="0"/>
    <s v="ES"/>
    <n v="29102080"/>
    <n v="2"/>
    <s v="ANDREIA"/>
    <m/>
    <m/>
    <s v="ATENDIMENTO ORTOPEDICO"/>
    <s v="CLINICA"/>
    <x v="3"/>
    <x v="0"/>
  </r>
  <r>
    <x v="174"/>
    <x v="167"/>
    <x v="1"/>
    <s v="RUA HELIO MARCONI, 71, -, BENTO FERREIRA"/>
    <x v="1"/>
    <s v="ES"/>
    <n v="29050690"/>
    <n v="6"/>
    <s v="RENATA"/>
    <n v="9"/>
    <n v="0"/>
    <s v="LITOTRIPSIA - SERVICOS"/>
    <s v="HOSPITAL"/>
    <x v="5"/>
    <x v="0"/>
  </r>
  <r>
    <x v="175"/>
    <x v="168"/>
    <x v="0"/>
    <s v="RUA ALFEU ALVES PEREIRA, 60, -, ENSEADA DO SUA"/>
    <x v="1"/>
    <s v="ES"/>
    <n v="29050285"/>
    <n v="1"/>
    <s v="PRISCILA"/>
    <m/>
    <m/>
    <s v="MEDICINA NUCLEAR"/>
    <s v="CLINICA"/>
    <x v="24"/>
    <x v="0"/>
  </r>
  <r>
    <x v="176"/>
    <x v="169"/>
    <x v="1"/>
    <s v="RUA MARIA AMALIA, 542, -, JABURUNA"/>
    <x v="0"/>
    <s v="ES"/>
    <n v="29100637"/>
    <n v="1"/>
    <s v="ANDREIA"/>
    <m/>
    <m/>
    <s v="FISIOTERAPIA"/>
    <s v="CLINICA"/>
    <x v="3"/>
    <x v="0"/>
  </r>
  <r>
    <x v="176"/>
    <x v="169"/>
    <x v="6"/>
    <s v="AV CESAR HILAL, 1325, -, SANTA LUCIA"/>
    <x v="1"/>
    <s v="ES"/>
    <n v="29056085"/>
    <n v="1"/>
    <s v="ANDREIA"/>
    <m/>
    <m/>
    <s v="FISIOTERAPIA"/>
    <s v="CLINICA"/>
    <x v="3"/>
    <x v="0"/>
  </r>
  <r>
    <x v="177"/>
    <x v="170"/>
    <x v="1"/>
    <s v="RUA PRESIDENTE DUTRA, S/N, S/N, CAMPO GRANDE"/>
    <x v="2"/>
    <s v="ES"/>
    <n v="29146090"/>
    <n v="3"/>
    <s v="ANDREIA"/>
    <m/>
    <m/>
    <s v="ATENDIMENTO ORTOPEDICO"/>
    <s v="CLINICA"/>
    <x v="3"/>
    <x v="0"/>
  </r>
  <r>
    <x v="177"/>
    <x v="170"/>
    <x v="6"/>
    <s v="RUA INACIO HIGINO , 370, 0, PRAIA DA COSTA"/>
    <x v="0"/>
    <s v="ES"/>
    <n v="29101430"/>
    <n v="3"/>
    <s v="ANDREIA"/>
    <m/>
    <m/>
    <s v="ATENDIMENTO ORTOPEDICO"/>
    <s v="CLINICA"/>
    <x v="3"/>
    <x v="0"/>
  </r>
  <r>
    <x v="178"/>
    <x v="171"/>
    <x v="0"/>
    <s v="AV DESEMBARGADOR SANTOS NEVES , 165, -, SANTA LUCIA"/>
    <x v="1"/>
    <s v="ES"/>
    <n v="29056055"/>
    <n v="2"/>
    <e v="#N/A"/>
    <m/>
    <m/>
    <s v="ATENDIMENTO AMBULATORIAL"/>
    <s v="CLINICA"/>
    <x v="9"/>
    <x v="0"/>
  </r>
  <r>
    <x v="179"/>
    <x v="172"/>
    <x v="0"/>
    <s v="RUA HENRIQUE ROSETI, 170, -, BENTO FERREIRA "/>
    <x v="1"/>
    <s v="ES"/>
    <n v="29050700"/>
    <n v="1"/>
    <e v="#N/A"/>
    <m/>
    <m/>
    <s v="FISIOTERAPIA"/>
    <s v="CLINICA"/>
    <x v="3"/>
    <x v="0"/>
  </r>
  <r>
    <x v="180"/>
    <x v="173"/>
    <x v="1"/>
    <s v="AV NOSSA SENHORA DA PENHA, 1495, SL 706, TORRE B, SANTA LUCIA"/>
    <x v="1"/>
    <s v="ES"/>
    <n v="29056905"/>
    <n v="1"/>
    <s v="RENATA"/>
    <m/>
    <m/>
    <s v="HEMODINAMICA - SERVICOS"/>
    <s v="CLINICA"/>
    <x v="14"/>
    <x v="0"/>
  </r>
  <r>
    <x v="181"/>
    <x v="174"/>
    <x v="1"/>
    <s v="AV CIVIT , 488, -, PQ RES LARANJEIRAS"/>
    <x v="3"/>
    <s v="ES"/>
    <n v="29165680"/>
    <n v="13"/>
    <s v="JEFERSON"/>
    <n v="101"/>
    <n v="27"/>
    <s v="INTERNACAO GERAL ( HOSPITAL)"/>
    <s v="HOSPITAL"/>
    <x v="5"/>
    <x v="0"/>
  </r>
  <r>
    <x v="182"/>
    <x v="175"/>
    <x v="0"/>
    <s v="AV EUDES SCHERRER DE SOUZA, 315, -, PQ RES LARANJEIRAS"/>
    <x v="3"/>
    <s v="ES"/>
    <n v="29165680"/>
    <n v="1"/>
    <s v="ANDREIA"/>
    <m/>
    <m/>
    <s v="FISIOTERAPIA"/>
    <s v="CLINICA"/>
    <x v="3"/>
    <x v="0"/>
  </r>
  <r>
    <x v="183"/>
    <x v="176"/>
    <x v="1"/>
    <s v="RUA HELIO MARCONI, 134, -, BENTO FERREIRA"/>
    <x v="1"/>
    <s v="ES"/>
    <n v="29050690"/>
    <n v="4"/>
    <s v="PRISCILA"/>
    <n v="9"/>
    <n v="0"/>
    <s v="ATENDIMENTO ORTOPEDICO"/>
    <s v="HOSPITAL"/>
    <x v="5"/>
    <x v="0"/>
  </r>
  <r>
    <x v="184"/>
    <x v="177"/>
    <x v="0"/>
    <s v="RUA PERNAMBUCO, 210, -, ESTANCIA MONAZITICA"/>
    <x v="3"/>
    <s v="ES"/>
    <n v="29175147"/>
    <n v="2"/>
    <s v="ANDREIA"/>
    <m/>
    <m/>
    <s v="ATENDIMENTO AMBULATORIAL"/>
    <s v="CLINICA"/>
    <x v="3"/>
    <x v="0"/>
  </r>
  <r>
    <x v="185"/>
    <x v="178"/>
    <x v="0"/>
    <s v="RUA PROF. TELMO DE SOUZA TORRES, 117, -, CENTRO DE VILA VELHA"/>
    <x v="0"/>
    <s v="ES"/>
    <n v="29100261"/>
    <n v="12"/>
    <s v="JEFERSON"/>
    <n v="58"/>
    <n v="18"/>
    <s v="INTERNACAO GERAL ( HOSPITAL)"/>
    <s v="HOSPITAL"/>
    <x v="5"/>
    <x v="0"/>
  </r>
  <r>
    <x v="186"/>
    <x v="179"/>
    <x v="6"/>
    <s v="RUA ENG GUILHERME JOSE MONJARDIM VAREJAO, 140, SL 2 A 9, ENSEADA DO SUA"/>
    <x v="1"/>
    <s v="ES"/>
    <n v="29050260"/>
    <n v="1"/>
    <s v="RENATA"/>
    <m/>
    <m/>
    <s v="QUIMIOTERAPIA"/>
    <s v="CLINICA"/>
    <x v="21"/>
    <x v="0"/>
  </r>
  <r>
    <x v="186"/>
    <x v="179"/>
    <x v="0"/>
    <s v="AV CIVIT II, 488, -, PQ RES LARANJEIRAS"/>
    <x v="3"/>
    <s v="ES"/>
    <n v="29165680"/>
    <n v="1"/>
    <s v="RENATA"/>
    <m/>
    <m/>
    <s v="QUIMIOTERAPIA"/>
    <s v="CLINICA"/>
    <x v="21"/>
    <x v="0"/>
  </r>
  <r>
    <x v="187"/>
    <x v="180"/>
    <x v="0"/>
    <s v="RUA OTAVIO MANHAES DE ANDRADE, S/N, LJ 4 ED CHIABAI, CENTRO"/>
    <x v="4"/>
    <s v="ES"/>
    <n v="29200450"/>
    <n v="1"/>
    <s v="ANDREIA"/>
    <m/>
    <m/>
    <s v="FISIOTERAPIA"/>
    <s v="CLINICA"/>
    <x v="3"/>
    <x v="0"/>
  </r>
  <r>
    <x v="188"/>
    <x v="181"/>
    <x v="1"/>
    <s v="AV EUDES SCHERRER DE SOUZA , 488, -, PQ RES LARANJEIRAS"/>
    <x v="3"/>
    <s v="ES"/>
    <n v="29165680"/>
    <n v="1"/>
    <e v="#N/A"/>
    <m/>
    <m/>
    <s v="HEMODINAMICA - SERVICOS"/>
    <s v="CLINICA"/>
    <x v="14"/>
    <x v="0"/>
  </r>
  <r>
    <x v="189"/>
    <x v="182"/>
    <x v="0"/>
    <s v="RUA EUGENIO NETO, 300, -, PRAIA DO CANTO"/>
    <x v="1"/>
    <s v="ES"/>
    <n v="29055270"/>
    <n v="2"/>
    <e v="#N/A"/>
    <m/>
    <m/>
    <s v="ATENDIMENTO ORTOPEDICO"/>
    <s v="CLINICA"/>
    <x v="3"/>
    <x v="0"/>
  </r>
  <r>
    <x v="189"/>
    <x v="182"/>
    <x v="22"/>
    <s v="RUA EUGENIO NETO, 300, -, PRAIA DO CANTO"/>
    <x v="1"/>
    <s v="ES"/>
    <n v="29055270"/>
    <n v="2"/>
    <e v="#N/A"/>
    <m/>
    <m/>
    <s v="ATENDIMENTO ORTOPEDICO"/>
    <s v="CLINICA"/>
    <x v="3"/>
    <x v="0"/>
  </r>
  <r>
    <x v="190"/>
    <x v="183"/>
    <x v="0"/>
    <s v="RUA EUGENIO NETTO, 488, SL 1210, PRAIA DO CANTO"/>
    <x v="1"/>
    <s v="ES"/>
    <n v="29055270"/>
    <n v="1"/>
    <s v="ANDREIA"/>
    <m/>
    <m/>
    <s v="ELETRONEUROMIOGRAFIA/ELETROMIOGRAFIA"/>
    <s v="CLINICA"/>
    <x v="25"/>
    <x v="0"/>
  </r>
  <r>
    <x v="191"/>
    <x v="184"/>
    <x v="0"/>
    <s v="AV CIVIT, 488, H METROPOLITANO, PQ RES LARANJEIRAS"/>
    <x v="3"/>
    <s v="ES"/>
    <n v="29165680"/>
    <n v="2"/>
    <s v="JEFERSON"/>
    <m/>
    <m/>
    <s v="UTI NEONATAL"/>
    <s v="CLINICA"/>
    <x v="23"/>
    <x v="0"/>
  </r>
  <r>
    <x v="192"/>
    <x v="185"/>
    <x v="0"/>
    <s v="AV NOSSA SENHORA DA PENHA, 699, SL 402/408/412 , SANTA LUCIA"/>
    <x v="1"/>
    <s v="ES"/>
    <n v="29056250"/>
    <n v="1"/>
    <s v="ANDREIA"/>
    <m/>
    <m/>
    <s v="ATENDIMENTO OFTALMOLOGICO"/>
    <s v="CLINICA"/>
    <x v="15"/>
    <x v="0"/>
  </r>
  <r>
    <x v="193"/>
    <x v="186"/>
    <x v="0"/>
    <s v="RUA DESEMBARGADOR SANTOS  NEVES , 389, SL 101 A 106, PRAIA DO CANTO"/>
    <x v="1"/>
    <s v="ES"/>
    <n v="29055721"/>
    <n v="1"/>
    <s v="RENATA"/>
    <m/>
    <m/>
    <s v="QUIMIOTERAPIA"/>
    <s v="CLINICA"/>
    <x v="21"/>
    <x v="0"/>
  </r>
  <r>
    <x v="194"/>
    <x v="187"/>
    <x v="0"/>
    <s v="AV MARECHAL CAMPOS, 1579, -, SANTOS DUMONT"/>
    <x v="1"/>
    <s v="ES"/>
    <n v="29042715"/>
    <n v="1"/>
    <e v="#N/A"/>
    <m/>
    <m/>
    <s v="ATENDIMENTO AMBULATORIAL"/>
    <s v="CLINICA"/>
    <x v="9"/>
    <x v="0"/>
  </r>
  <r>
    <x v="195"/>
    <x v="188"/>
    <x v="0"/>
    <s v="RUA JOAO DA CRUZ, 173, -, PRAIA DO CANTO"/>
    <x v="1"/>
    <s v="ES"/>
    <n v="29055620"/>
    <n v="1"/>
    <s v="PRISCILA"/>
    <m/>
    <m/>
    <s v="INTERNACAO ADULTO"/>
    <s v="CLINICA"/>
    <x v="26"/>
    <x v="0"/>
  </r>
  <r>
    <x v="196"/>
    <x v="189"/>
    <x v="0"/>
    <s v="RUA DONA CECILIA, 25, BL B TERREO, MUQUIÇABA"/>
    <x v="4"/>
    <s v="ES"/>
    <n v="29215140"/>
    <n v="1"/>
    <s v="ANDREIA"/>
    <m/>
    <m/>
    <s v="FISIOTERAPIA"/>
    <s v="CLINICA"/>
    <x v="3"/>
    <x v="0"/>
  </r>
  <r>
    <x v="197"/>
    <x v="190"/>
    <x v="0"/>
    <s v="AV KOEHLER, 230, -, CENTRO"/>
    <x v="6"/>
    <s v="ES"/>
    <n v="29260000"/>
    <n v="7"/>
    <s v="JEFERSON"/>
    <n v="124"/>
    <n v="0"/>
    <s v="INTERNACAO ADULTO"/>
    <s v="HOSPITAL"/>
    <x v="5"/>
    <x v="0"/>
  </r>
  <r>
    <x v="198"/>
    <x v="191"/>
    <x v="0"/>
    <s v="RUA HERWAN MODENESI WANDERLEY , 100, SL 14, JARDIM CAMBURI"/>
    <x v="1"/>
    <s v="ES"/>
    <n v="29090640"/>
    <n v="1"/>
    <s v="RENATA"/>
    <m/>
    <m/>
    <s v="HIPERBARICA - SERVICOS"/>
    <s v="CLINICA"/>
    <x v="27"/>
    <x v="0"/>
  </r>
  <r>
    <x v="199"/>
    <x v="192"/>
    <x v="6"/>
    <s v="AVENIDA MARECHAL CAMPOS, 1579, -, Santos Dumont"/>
    <x v="1"/>
    <s v="ES"/>
    <n v="29042715"/>
    <n v="1"/>
    <s v="ANDREIA"/>
    <m/>
    <m/>
    <s v="FISIOTERAPIA"/>
    <s v="CLINICA"/>
    <x v="3"/>
    <x v="0"/>
  </r>
  <r>
    <x v="199"/>
    <x v="192"/>
    <x v="0"/>
    <s v="RUA FRANCISCO RUBIM , 269, -, BENTO FERREIRA"/>
    <x v="1"/>
    <s v="ES"/>
    <n v="29050680"/>
    <n v="1"/>
    <s v="ANDREIA"/>
    <m/>
    <m/>
    <s v="FISIOTERAPIA"/>
    <s v="CLINICA"/>
    <x v="3"/>
    <x v="0"/>
  </r>
  <r>
    <x v="200"/>
    <x v="193"/>
    <x v="0"/>
    <s v="RUA CONSTANTE SODRE, 65, -, PRAIA DO CANTO"/>
    <x v="1"/>
    <s v="ES"/>
    <n v="29055420"/>
    <n v="1"/>
    <e v="#N/A"/>
    <m/>
    <m/>
    <s v="LITOTRIPSIA - SERVICOS"/>
    <s v="CLINICA"/>
    <x v="28"/>
    <x v="0"/>
  </r>
  <r>
    <x v="200"/>
    <x v="193"/>
    <x v="22"/>
    <s v="RUA CONSTANTE SODRE, 65, -, PRAIA DO CANTO"/>
    <x v="1"/>
    <s v="ES"/>
    <n v="29055420"/>
    <n v="1"/>
    <e v="#N/A"/>
    <m/>
    <m/>
    <s v="LITOTRIPSIA - SERVICOS"/>
    <s v="CLINICA"/>
    <x v="28"/>
    <x v="0"/>
  </r>
  <r>
    <x v="201"/>
    <x v="194"/>
    <x v="0"/>
    <s v="RUA DESEMBARGADOR FERREIRA COELHO , 304, -, PRAIA DO SUA"/>
    <x v="1"/>
    <s v="ES"/>
    <n v="29052210"/>
    <n v="1"/>
    <s v="ANDREIA"/>
    <n v="1"/>
    <n v="0"/>
    <s v="INTERNACAO OFTALMOLOGICA"/>
    <s v="CLINICA"/>
    <x v="22"/>
    <x v="0"/>
  </r>
  <r>
    <x v="202"/>
    <x v="195"/>
    <x v="0"/>
    <s v="RUA SAO JOAO BATISTA, 200, -, ALTO LAJE"/>
    <x v="2"/>
    <s v="ES"/>
    <n v="29151920"/>
    <n v="15"/>
    <s v="JEFERSON"/>
    <n v="138"/>
    <n v="57"/>
    <s v="INTERNACAO GERAL ( HOSPITAL)"/>
    <s v="HOSPITAL"/>
    <x v="5"/>
    <x v="0"/>
  </r>
  <r>
    <x v="203"/>
    <x v="196"/>
    <x v="0"/>
    <s v="ROD BR-101 NORTE, KM 2,38, S/N, S/N, Boa Vista II"/>
    <x v="3"/>
    <s v="ES"/>
    <n v="29161001"/>
    <n v="20"/>
    <s v="JEFERSON"/>
    <n v="221"/>
    <n v="43"/>
    <s v="INTERNACAO GERAL ( HOSPITAL)"/>
    <s v="HOSPITAL"/>
    <x v="5"/>
    <x v="0"/>
  </r>
  <r>
    <x v="204"/>
    <x v="197"/>
    <x v="0"/>
    <s v="RODOVIA BR 101 NORTE, S/N, KM 02, ROSARIO DE FATIMA"/>
    <x v="3"/>
    <s v="ES"/>
    <n v="29161900"/>
    <n v="1"/>
    <s v="RENATA"/>
    <m/>
    <m/>
    <s v="P A ORTOPEDICO E TRAUMATOGICO"/>
    <s v="CLINICA"/>
    <x v="29"/>
    <x v="0"/>
  </r>
  <r>
    <x v="205"/>
    <x v="198"/>
    <x v="6"/>
    <s v="RODOVIA BR 101 NORTE, S/N, KM 02, ROSARIO DE FATIMA"/>
    <x v="3"/>
    <s v="ES"/>
    <n v="29161900"/>
    <n v="1"/>
    <s v="JEFERSON"/>
    <m/>
    <m/>
    <s v="DIALISE E HEMODIALISE"/>
    <s v="CLINICA"/>
    <x v="10"/>
    <x v="0"/>
  </r>
  <r>
    <x v="205"/>
    <x v="198"/>
    <x v="0"/>
    <s v="RUA PEDRO PALACIO, 155, 2 ANDAR, CENTRO"/>
    <x v="1"/>
    <s v="ES"/>
    <n v="29015160"/>
    <n v="1"/>
    <s v="JEFERSON"/>
    <m/>
    <m/>
    <s v="DIALISE E HEMODIALISE"/>
    <s v="CLINICA"/>
    <x v="10"/>
    <x v="0"/>
  </r>
  <r>
    <x v="206"/>
    <x v="199"/>
    <x v="0"/>
    <s v="RUA CLARA ENDLISH, 221, -, CENTRO"/>
    <x v="7"/>
    <s v="ES"/>
    <n v="29255000"/>
    <n v="1"/>
    <s v="ANDREIA"/>
    <m/>
    <m/>
    <s v="FISIOTERAPIA"/>
    <s v="CLINICA"/>
    <x v="3"/>
    <x v="0"/>
  </r>
  <r>
    <x v="207"/>
    <x v="200"/>
    <x v="0"/>
    <s v="RODOVIA BR 101 NORTE, S/N, KM 02, ROSARIO DE FATIMA"/>
    <x v="3"/>
    <s v="ES"/>
    <n v="29161900"/>
    <n v="1"/>
    <s v="JEFERSON"/>
    <m/>
    <m/>
    <s v="HIPERBARICA - SERVICOS"/>
    <s v="CLINICA"/>
    <x v="27"/>
    <x v="0"/>
  </r>
  <r>
    <x v="207"/>
    <x v="200"/>
    <x v="22"/>
    <s v="RODOVIA BR 101- KM 02, S/N, -, CARAPINA"/>
    <x v="3"/>
    <s v="ES"/>
    <n v="29161600"/>
    <n v="1"/>
    <s v="JEFERSON"/>
    <m/>
    <m/>
    <s v="HIPERBARICA - SERVICOS"/>
    <s v="CLINICA"/>
    <x v="27"/>
    <x v="0"/>
  </r>
  <r>
    <x v="208"/>
    <x v="201"/>
    <x v="0"/>
    <s v="RUA CARLOS MARTINS , 594, -, JARDIM CAMBURI "/>
    <x v="1"/>
    <s v="ES"/>
    <n v="29090060"/>
    <n v="1"/>
    <e v="#N/A"/>
    <m/>
    <m/>
    <s v="LABORATORIO ANALISES CLINICAS"/>
    <s v="LABORATORIO"/>
    <x v="0"/>
    <x v="0"/>
  </r>
  <r>
    <x v="208"/>
    <x v="201"/>
    <x v="22"/>
    <s v="RUA CARLOS MARTINS, 594, -, JARDIM CAMBURI"/>
    <x v="1"/>
    <s v="ES"/>
    <n v="29090060"/>
    <n v="1"/>
    <e v="#N/A"/>
    <m/>
    <m/>
    <s v="LABORATORIO ANALISES CLINICAS"/>
    <s v="LABORATORIO"/>
    <x v="0"/>
    <x v="0"/>
  </r>
  <r>
    <x v="208"/>
    <x v="201"/>
    <x v="3"/>
    <s v="RUA BARAO DE MAUA, 150, -, JUCUTUQUARA"/>
    <x v="1"/>
    <s v="ES"/>
    <n v="29040860"/>
    <n v="1"/>
    <e v="#N/A"/>
    <m/>
    <m/>
    <s v="LABORATORIO ANALISES CLINICAS"/>
    <s v="LABORATORIO"/>
    <x v="0"/>
    <x v="0"/>
  </r>
  <r>
    <x v="208"/>
    <x v="201"/>
    <x v="11"/>
    <s v="PRAÇA PRESIDENTE GETULIO VARGAS, 35, SL 920, CENTRO"/>
    <x v="1"/>
    <s v="ES"/>
    <n v="29010350"/>
    <n v="1"/>
    <e v="#N/A"/>
    <m/>
    <m/>
    <s v="LABORATORIO ANALISES CLINICAS"/>
    <s v="LABORATORIO"/>
    <x v="0"/>
    <x v="0"/>
  </r>
  <r>
    <x v="209"/>
    <x v="202"/>
    <x v="0"/>
    <s v="RUA UM S/N LOTES 6/7 QD II, S/N, -, PQ RES LARANJEIRAS"/>
    <x v="3"/>
    <s v="ES"/>
    <n v="29165013"/>
    <n v="1"/>
    <s v="JEFERSON"/>
    <m/>
    <m/>
    <s v="HIPERBARICA - SERVICOS"/>
    <s v="CLINICA"/>
    <x v="27"/>
    <x v="0"/>
  </r>
  <r>
    <x v="210"/>
    <x v="203"/>
    <x v="1"/>
    <s v="RUA JOSE FARIAS, 134, SL 301, SANTA LUIZA"/>
    <x v="1"/>
    <s v="ES"/>
    <n v="29045300"/>
    <n v="1"/>
    <s v="ANDREIA"/>
    <m/>
    <m/>
    <s v="FISIOTERAPIA"/>
    <s v="CLINICA"/>
    <x v="3"/>
    <x v="0"/>
  </r>
  <r>
    <x v="211"/>
    <x v="204"/>
    <x v="1"/>
    <s v="RUA DESEMBARGADOR SAMPAIO, 192, -, PRAIA DO CANTO"/>
    <x v="1"/>
    <s v="ES"/>
    <n v="29055250"/>
    <n v="1"/>
    <s v="ANDREIA"/>
    <m/>
    <m/>
    <s v="RESSONANCIA MAGNETICA"/>
    <s v="CENTRO DE DIAGNOSTICOS"/>
    <x v="2"/>
    <x v="0"/>
  </r>
  <r>
    <x v="212"/>
    <x v="205"/>
    <x v="1"/>
    <s v="RUA MISAEL PEDREIRA DA SILVA, 350, -, SANTA LUCIA"/>
    <x v="1"/>
    <s v="ES"/>
    <n v="29056230"/>
    <m/>
    <e v="#N/A"/>
    <m/>
    <m/>
    <s v="RADIOLOGIA CONVENCIONAL"/>
    <s v="CENTRO DE DIAGNOSTICOS"/>
    <x v="2"/>
    <x v="0"/>
  </r>
  <r>
    <x v="213"/>
    <x v="206"/>
    <x v="22"/>
    <s v="AV. LEITÃO DA SILVA, 2311, -, ITARARE"/>
    <x v="1"/>
    <s v="ES"/>
    <n v="29056190"/>
    <m/>
    <e v="#N/A"/>
    <n v="128"/>
    <n v="38"/>
    <s v="INTERNACAO GERAL ( HOSPITAL)"/>
    <s v="HOSPITAL"/>
    <x v="5"/>
    <x v="0"/>
  </r>
  <r>
    <x v="214"/>
    <x v="207"/>
    <x v="1"/>
    <s v="AV SATURNINO RANGEL MAURO, 245, -, PONTAL DE CAMBURI"/>
    <x v="1"/>
    <s v="ES"/>
    <n v="29062030"/>
    <m/>
    <e v="#N/A"/>
    <m/>
    <m/>
    <s v="ATENDIMENTO AMBULATORIAL"/>
    <s v="CLINICA"/>
    <x v="9"/>
    <x v="0"/>
  </r>
  <r>
    <x v="215"/>
    <x v="208"/>
    <x v="24"/>
    <s v="R das Palmeiras, 685, SALA 901, Santa Lucia"/>
    <x v="1"/>
    <s v="ES"/>
    <n v="29056210"/>
    <m/>
    <e v="#N/A"/>
    <m/>
    <m/>
    <s v="ATENDIMENTO AMBULATORIAL"/>
    <s v="CLINICA"/>
    <x v="9"/>
    <x v="0"/>
  </r>
  <r>
    <x v="216"/>
    <x v="209"/>
    <x v="1"/>
    <s v="AV NOSSA SRA DOS NAVEGANTES ED CORPORATE, 635, SL 601, Enseada do Sua"/>
    <x v="1"/>
    <s v="ES"/>
    <n v="29050335"/>
    <m/>
    <e v="#N/A"/>
    <m/>
    <m/>
    <s v="QUIMIOTERAPIA"/>
    <s v="CLINICA"/>
    <x v="21"/>
    <x v="0"/>
  </r>
  <r>
    <x v="217"/>
    <x v="210"/>
    <x v="1"/>
    <s v="RUA DAS PALMEIRAS, 685, SL 901 A 912, Santa Lucia"/>
    <x v="1"/>
    <s v="ES"/>
    <n v="29056210"/>
    <m/>
    <e v="#N/A"/>
    <m/>
    <m/>
    <s v="ATENDIMENTO AMBULATORIAL"/>
    <s v="CLINICA"/>
    <x v="9"/>
    <x v="0"/>
  </r>
  <r>
    <x v="218"/>
    <x v="211"/>
    <x v="1"/>
    <s v="AV ELDES SCHERRER SOUZA, 488, CARAPINA, CIVIT II"/>
    <x v="3"/>
    <s v="ES"/>
    <n v="29168060"/>
    <m/>
    <e v="#N/A"/>
    <m/>
    <m/>
    <s v="ATENDIMENTO AMBULATORIAL"/>
    <s v="CLINICA"/>
    <x v="9"/>
    <x v="0"/>
  </r>
  <r>
    <x v="219"/>
    <x v="212"/>
    <x v="1"/>
    <s v="RUA CONSTANTE SODRE, 60, -, Santa Lucia"/>
    <x v="1"/>
    <s v="ES"/>
    <n v="29056310"/>
    <m/>
    <e v="#N/A"/>
    <n v="48"/>
    <n v="10"/>
    <s v="INTERNACAO OBSTETRICA ( PARTO )"/>
    <s v="HOSPITAL"/>
    <x v="5"/>
    <x v="0"/>
  </r>
  <r>
    <x v="220"/>
    <x v="213"/>
    <x v="1"/>
    <s v="R das Palmeiras, 685, SALA 912, Santa Lucia"/>
    <x v="1"/>
    <s v="ES"/>
    <n v="29056210"/>
    <m/>
    <e v="#N/A"/>
    <m/>
    <m/>
    <s v="ATENDIMENTO AMBULATORIAL"/>
    <s v="CLINICA"/>
    <x v="9"/>
    <x v="0"/>
  </r>
  <r>
    <x v="221"/>
    <x v="214"/>
    <x v="1"/>
    <s v="Av Henrique Moscoso, 798, PAVMTO 2, Centro"/>
    <x v="0"/>
    <s v="ES"/>
    <n v="29100020"/>
    <m/>
    <e v="#N/A"/>
    <m/>
    <m/>
    <s v="ATENDIMENTO AMBULATORIAL"/>
    <s v="CLINICA"/>
    <x v="9"/>
    <x v="0"/>
  </r>
  <r>
    <x v="222"/>
    <x v="215"/>
    <x v="1"/>
    <s v="Av Leitao da Silva, 2160, -, Santa Lucia"/>
    <x v="1"/>
    <s v="ES"/>
    <n v="29056190"/>
    <m/>
    <e v="#N/A"/>
    <m/>
    <m/>
    <s v="PRONTO SOCORRO"/>
    <s v="CLINICA"/>
    <x v="30"/>
    <x v="0"/>
  </r>
  <r>
    <x v="223"/>
    <x v="216"/>
    <x v="24"/>
    <s v="R Marins Alvarino, 365, -, Itarare"/>
    <x v="1"/>
    <s v="ES"/>
    <n v="29047660"/>
    <m/>
    <e v="#N/A"/>
    <m/>
    <m/>
    <s v="ESPECIALIDADE NÃO RECONHECIDA"/>
    <s v="HOSPITAL"/>
    <x v="5"/>
    <x v="0"/>
  </r>
  <r>
    <x v="224"/>
    <x v="217"/>
    <x v="24"/>
    <s v="AVENIDA LEITAO DA SILVA, 2160, -, ITARARE"/>
    <x v="1"/>
    <s v="ES"/>
    <n v="29056190"/>
    <m/>
    <e v="#N/A"/>
    <m/>
    <m/>
    <s v="ATENDIMENTO AMBULATORIAL"/>
    <s v="CLINICA"/>
    <x v="9"/>
    <x v="0"/>
  </r>
  <r>
    <x v="225"/>
    <x v="218"/>
    <x v="1"/>
    <s v="AVENIDA SEGUNDA AVENIDA , 465, QD 5 L, PQ RES LARANJEIRAS"/>
    <x v="3"/>
    <s v="ES"/>
    <n v="29165390"/>
    <m/>
    <e v="#N/A"/>
    <m/>
    <m/>
    <s v="ATENDIMENTO AMBULATORIAL"/>
    <s v="CLINICA"/>
    <x v="9"/>
    <x v="0"/>
  </r>
  <r>
    <x v="226"/>
    <x v="219"/>
    <x v="1"/>
    <s v="RUA JOAO PESSOA DE MATOS , 175, 1 ANDAR, PRAIA DA COSTA"/>
    <x v="0"/>
    <s v="ES"/>
    <n v="29101115"/>
    <m/>
    <e v="#N/A"/>
    <m/>
    <m/>
    <s v="ATENDIMENTO AMBULATORIAL"/>
    <s v="CLINICA"/>
    <x v="9"/>
    <x v="0"/>
  </r>
  <r>
    <x v="227"/>
    <x v="220"/>
    <x v="1"/>
    <s v="AVENIDA CAMPO GRANDE, 26, -, CAMPO GRANDE"/>
    <x v="2"/>
    <s v="ES"/>
    <n v="29146300"/>
    <m/>
    <e v="#N/A"/>
    <m/>
    <m/>
    <s v="ATENDIMENTO AMBULATORIAL"/>
    <s v="CLINICA"/>
    <x v="9"/>
    <x v="0"/>
  </r>
  <r>
    <x v="228"/>
    <x v="221"/>
    <x v="1"/>
    <s v="RUA JOSE BARCELOS DE MATTOS, 26, -, SAO JUDAS TADEU"/>
    <x v="4"/>
    <s v="ES"/>
    <n v="29200720"/>
    <m/>
    <e v="#N/A"/>
    <m/>
    <m/>
    <s v="ATENDIMENTO AMBULATORIAL"/>
    <s v="CLINICA"/>
    <x v="9"/>
    <x v="0"/>
  </r>
  <r>
    <x v="229"/>
    <x v="222"/>
    <x v="24"/>
    <s v="Av Saturnino R Mauro, 245, PAV 2, Pontal de Camburi Total"/>
    <x v="1"/>
    <s v="ES"/>
    <n v="29062030"/>
    <m/>
    <e v="#N/A"/>
    <m/>
    <m/>
    <s v="ATENDIMENTO AMBULATORIAL"/>
    <s v="CLINICA"/>
    <x v="9"/>
    <x v="0"/>
  </r>
  <r>
    <x v="207"/>
    <x v="222"/>
    <x v="24"/>
    <s v="RUA DESEMBARGADOR  FERREIRA COELHO, 310, LOJA - 09, PRAIA DO SUA"/>
    <x v="1"/>
    <s v="ES"/>
    <n v="29052915"/>
    <m/>
    <s v="MEDICINA HIPERBARICA VITORIA "/>
    <m/>
    <m/>
    <s v="HIPERBARICA - SERVICOS"/>
    <s v="CLINICA"/>
    <x v="2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3">
  <r>
    <n v="500000"/>
    <s v="LABORATORIO ANALISES CLINICAS SAO LUCAS LTDA EPP"/>
    <x v="0"/>
    <s v="RUA PROFESSOR AUGUSTO RUSCHI , 600, -, PRAIA DE ITAPARICA"/>
    <x v="0"/>
    <s v="ES"/>
    <n v="29102080"/>
    <n v="1"/>
    <s v="RENATA"/>
    <m/>
    <m/>
    <s v="LABORATORIO ANALISES CLINICAS"/>
    <s v="LABORATORIO"/>
    <x v="0"/>
    <x v="0"/>
  </r>
  <r>
    <n v="500004"/>
    <s v="LABORATORIO UNIDOS DE ANATOMIA PATOLOGIA CITOPATOLOGIA LTDA"/>
    <x v="1"/>
    <s v="RUA ALBERTO DE OLIVEIRA SANTOS, 42, SL 1508/1509, CENTRO"/>
    <x v="1"/>
    <s v="ES"/>
    <n v="29010250"/>
    <n v="1"/>
    <s v="RENATA"/>
    <m/>
    <m/>
    <s v="LABORATORIO ANATOMIA PATOLOGICA"/>
    <s v="LABORATORIO"/>
    <x v="0"/>
    <x v="0"/>
  </r>
  <r>
    <n v="500004"/>
    <s v="LABORATORIO UNIDOS DE ANATOMIA PATOLOGIA CITOPATOLOGIA LTDA"/>
    <x v="2"/>
    <s v="AV NOSSA SENHORA DA PENHA , 570, SL 1308, PRAIA DO CANTO"/>
    <x v="1"/>
    <s v="ES"/>
    <n v="29055130"/>
    <n v="1"/>
    <s v="RENATA"/>
    <m/>
    <m/>
    <s v="LABORATORIO ANATOMIA PATOLOGICA"/>
    <s v="LABORATORIO"/>
    <x v="0"/>
    <x v="0"/>
  </r>
  <r>
    <n v="500004"/>
    <s v="LABORATORIO UNIDOS DE ANATOMIA PATOLOGIA CITOPATOLOGIA LTDA"/>
    <x v="3"/>
    <s v="RUA ITALINA PEREIRA MOTTA, 135, -, Jardim Camburi"/>
    <x v="1"/>
    <s v="ES"/>
    <n v="29090370"/>
    <n v="1"/>
    <s v="RENATA"/>
    <m/>
    <m/>
    <s v="LABORATORIO ANATOMIA PATOLOGICA"/>
    <s v="LABORATORIO"/>
    <x v="0"/>
    <x v="0"/>
  </r>
  <r>
    <n v="500004"/>
    <s v="LABORATORIO UNIDOS DE ANATOMIA PATOLOGIA CITOPATOLOGIA LTDA"/>
    <x v="4"/>
    <s v="AV CAMPO GRANDE, 26, SL 402, 403, Campo Grande"/>
    <x v="2"/>
    <s v="ES"/>
    <n v="29146200"/>
    <n v="1"/>
    <s v="RENATA"/>
    <m/>
    <m/>
    <s v="LABORATORIO ANATOMIA PATOLOGICA"/>
    <s v="LABORATORIO"/>
    <x v="0"/>
    <x v="0"/>
  </r>
  <r>
    <n v="500004"/>
    <s v="LABORATORIO UNIDOS DE ANATOMIA PATOLOGIA CITOPATOLOGIA LTDA"/>
    <x v="5"/>
    <s v="RUA ANTONIO ATAIDE, 823, LJ 06, CENTRO DE VILA VELHA"/>
    <x v="0"/>
    <s v="ES"/>
    <n v="29100295"/>
    <n v="1"/>
    <s v="RENATA"/>
    <m/>
    <m/>
    <s v="LABORATORIO ANATOMIA PATOLOGICA"/>
    <s v="LABORATORIO"/>
    <x v="0"/>
    <x v="0"/>
  </r>
  <r>
    <n v="500005"/>
    <s v="HEMOMED MEDICINA TRANSFUSIONAL LTDA"/>
    <x v="6"/>
    <s v="RUA SAO JOAO BATISTA, 200, -, TREVO DE ALTO LAGE"/>
    <x v="2"/>
    <s v="ES"/>
    <n v="29151230"/>
    <n v="1"/>
    <s v="RENATA"/>
    <m/>
    <m/>
    <s v="BANCO DE SANGUE"/>
    <s v="CLINICA"/>
    <x v="1"/>
    <x v="0"/>
  </r>
  <r>
    <n v="500005"/>
    <s v="HEMOMED MEDICINA TRANSFUSIONAL LTDA"/>
    <x v="7"/>
    <s v="RUA MOEMA, S/N, S/N, QUADRA 41, DIVINO ESPIRITO SANTO"/>
    <x v="0"/>
    <s v="ES"/>
    <n v="29107250"/>
    <n v="1"/>
    <s v="RENATA"/>
    <m/>
    <m/>
    <s v="BANCO DE SANGUE"/>
    <s v="CLINICA"/>
    <x v="1"/>
    <x v="0"/>
  </r>
  <r>
    <n v="500005"/>
    <s v="HEMOMED MEDICINA TRANSFUSIONAL LTDA"/>
    <x v="0"/>
    <s v="AV LEITAO DA SILVA , 2311, 2 ANDAR, ITARARE"/>
    <x v="1"/>
    <s v="ES"/>
    <n v="29047575"/>
    <n v="1"/>
    <s v="RENATA"/>
    <m/>
    <m/>
    <s v="BANCO DE SANGUE"/>
    <s v="CLINICA"/>
    <x v="1"/>
    <x v="0"/>
  </r>
  <r>
    <n v="500007"/>
    <s v="LABORATORIO LANDSTEINER S S LTDA"/>
    <x v="0"/>
    <s v="RUA JOAQUIM LIRIO , 455, 1 PISO, PRAIA DO CANTO"/>
    <x v="1"/>
    <s v="ES"/>
    <n v="29055460"/>
    <n v="1"/>
    <s v="RENATA"/>
    <m/>
    <m/>
    <s v="LABORATORIO ANALISES CLINICAS"/>
    <s v="LABORATORIO"/>
    <x v="0"/>
    <x v="0"/>
  </r>
  <r>
    <n v="500007"/>
    <s v="LABORATORIO LANDSTEINER S S LTDA"/>
    <x v="2"/>
    <s v="AV REPUBLICA, 94, -, CENTRO"/>
    <x v="1"/>
    <s v="ES"/>
    <n v="29010700"/>
    <n v="1"/>
    <s v="RENATA"/>
    <m/>
    <m/>
    <s v="LABORATORIO ANALISES CLINICAS"/>
    <s v="LABORATORIO"/>
    <x v="0"/>
    <x v="0"/>
  </r>
  <r>
    <n v="500007"/>
    <s v="LABORATORIO LANDSTEINER S S LTDA"/>
    <x v="8"/>
    <s v="AV MARECHAL MASCARENHAS DE MORAES, 2734, -, JESUS DE NAZARETH"/>
    <x v="1"/>
    <s v="ES"/>
    <n v="29052015"/>
    <n v="1"/>
    <s v="RENATA"/>
    <m/>
    <m/>
    <s v="LABORATORIO ANALISES CLINICAS"/>
    <s v="LABORATORIO"/>
    <x v="0"/>
    <x v="0"/>
  </r>
  <r>
    <n v="500007"/>
    <s v="LABORATORIO LANDSTEINER S S LTDA"/>
    <x v="9"/>
    <s v="RUA COELHO NETO, 69, -, PQ RES LARANJEIRAS"/>
    <x v="3"/>
    <s v="ES"/>
    <n v="29165250"/>
    <n v="1"/>
    <s v="RENATA"/>
    <m/>
    <m/>
    <s v="LABORATORIO ANALISES CLINICAS"/>
    <s v="LABORATORIO"/>
    <x v="0"/>
    <x v="0"/>
  </r>
  <r>
    <n v="500007"/>
    <s v="LABORATORIO LANDSTEINER S S LTDA"/>
    <x v="5"/>
    <s v="RUA MINISTRO EURICO SALLES, 34, -, CAMPO GRANDE"/>
    <x v="2"/>
    <s v="ES"/>
    <n v="29146140"/>
    <n v="1"/>
    <s v="RENATA"/>
    <m/>
    <m/>
    <s v="LABORATORIO ANALISES CLINICAS"/>
    <s v="LABORATORIO"/>
    <x v="0"/>
    <x v="0"/>
  </r>
  <r>
    <n v="500007"/>
    <s v="LABORATORIO LANDSTEINER S S LTDA"/>
    <x v="10"/>
    <s v="RUA NELSON MONTEIRO, 1, -, IBES"/>
    <x v="0"/>
    <s v="ES"/>
    <n v="29108710"/>
    <n v="1"/>
    <s v="RENATA"/>
    <m/>
    <m/>
    <s v="LABORATORIO ANALISES CLINICAS"/>
    <s v="LABORATORIO"/>
    <x v="0"/>
    <x v="0"/>
  </r>
  <r>
    <n v="500008"/>
    <s v="CREMASCO MEDICINA DIAGNOSTICA LTDA"/>
    <x v="0"/>
    <s v="AV EXPEDITO GARCIA, 23, TERREO, CAMPO GRANDE"/>
    <x v="2"/>
    <s v="ES"/>
    <n v="29146201"/>
    <n v="2"/>
    <s v="RENATA"/>
    <m/>
    <m/>
    <s v="LABORATORIO ANALISES CLINICAS"/>
    <s v="LABORATORIO"/>
    <x v="0"/>
    <x v="0"/>
  </r>
  <r>
    <n v="500008"/>
    <s v="CREMASCO MEDICINA DIAGNOSTICA LTDA"/>
    <x v="2"/>
    <s v="AV MINISTRO EURICO SALLES, 385, -, CAMPO GRANDE"/>
    <x v="2"/>
    <s v="ES"/>
    <n v="29146140"/>
    <n v="2"/>
    <s v="RENATA"/>
    <m/>
    <m/>
    <s v="LABORATORIO ANALISES CLINICAS"/>
    <s v="LABORATORIO"/>
    <x v="0"/>
    <x v="0"/>
  </r>
  <r>
    <n v="500008"/>
    <s v="CREMASCO MEDICINA DIAGNOSTICA LTDA"/>
    <x v="3"/>
    <s v="RUA MARANHAO, PROX. RUA SAO PAULO, 461, LJ 6, PRAIA DA COSTA"/>
    <x v="0"/>
    <s v="ES"/>
    <n v="29101300"/>
    <n v="2"/>
    <s v="RENATA"/>
    <m/>
    <m/>
    <s v="LABORATORIO ANALISES CLINICAS"/>
    <s v="LABORATORIO"/>
    <x v="0"/>
    <x v="0"/>
  </r>
  <r>
    <n v="500008"/>
    <s v="CREMASCO MEDICINA DIAGNOSTICA LTDA"/>
    <x v="4"/>
    <s v="RUA TIRADENTES PROX. R.FELIPE DOS SANTOS, 11, -, PQ RES LARANJEIRAS"/>
    <x v="3"/>
    <s v="ES"/>
    <n v="29165380"/>
    <n v="2"/>
    <s v="RENATA"/>
    <m/>
    <m/>
    <s v="LABORATORIO ANALISES CLINICAS"/>
    <s v="LABORATORIO"/>
    <x v="0"/>
    <x v="0"/>
  </r>
  <r>
    <n v="500010"/>
    <s v="LABORATORIO BIOCLINICO LTDA"/>
    <x v="0"/>
    <s v="AVENIDA RIO BRANCO, 310, -, SANTA LUCIA"/>
    <x v="1"/>
    <s v="ES"/>
    <n v="29056264"/>
    <n v="1"/>
    <s v="RENATA"/>
    <m/>
    <m/>
    <s v="LABORATORIO ANALISES CLINICAS"/>
    <s v="LABORATORIO"/>
    <x v="0"/>
    <x v="0"/>
  </r>
  <r>
    <n v="500010"/>
    <s v="LABORATORIO BIOCLINICO LTDA"/>
    <x v="2"/>
    <s v="RUA JOAO DA CRUZ, 164, -, PRAIA DO CANTO"/>
    <x v="1"/>
    <s v="ES"/>
    <n v="29055620"/>
    <n v="1"/>
    <s v="RENATA"/>
    <m/>
    <m/>
    <s v="LABORATORIO ANALISES CLINICAS"/>
    <s v="LABORATORIO"/>
    <x v="0"/>
    <x v="0"/>
  </r>
  <r>
    <n v="500010"/>
    <s v="LABORATORIO BIOCLINICO LTDA"/>
    <x v="3"/>
    <s v="RUA EUGENILIO RAMOS, 780, LJ 4 E 5, JARDIM DA PENHA"/>
    <x v="1"/>
    <s v="ES"/>
    <n v="29060130"/>
    <n v="1"/>
    <s v="RENATA"/>
    <m/>
    <m/>
    <s v="LABORATORIO ANALISES CLINICAS"/>
    <s v="LABORATORIO"/>
    <x v="0"/>
    <x v="0"/>
  </r>
  <r>
    <n v="500010"/>
    <s v="LABORATORIO BIOCLINICO LTDA"/>
    <x v="4"/>
    <s v="RUA MISAEL PEDREIRA DA SILVA, 98, TERREO LJ 5, SANTA LUCIA"/>
    <x v="1"/>
    <s v="ES"/>
    <n v="29056230"/>
    <n v="1"/>
    <s v="RENATA"/>
    <m/>
    <m/>
    <s v="LABORATORIO ANALISES CLINICAS"/>
    <s v="LABORATORIO"/>
    <x v="0"/>
    <x v="0"/>
  </r>
  <r>
    <n v="500010"/>
    <s v="LABORATORIO BIOCLINICO LTDA"/>
    <x v="5"/>
    <s v="RUA QUINZE DE NOVEMBRO, S/N, S/N - LOJA 2, CAMPO GRANDE"/>
    <x v="2"/>
    <s v="ES"/>
    <n v="29146270"/>
    <n v="1"/>
    <s v="RENATA"/>
    <m/>
    <m/>
    <s v="LABORATORIO ANALISES CLINICAS"/>
    <s v="LABORATORIO"/>
    <x v="0"/>
    <x v="0"/>
  </r>
  <r>
    <n v="500010"/>
    <s v="LABORATORIO BIOCLINICO LTDA"/>
    <x v="11"/>
    <s v="RUA CEARA, 1513, LJ 5, PRAIA DA COSTA"/>
    <x v="0"/>
    <s v="ES"/>
    <n v="29101290"/>
    <n v="1"/>
    <s v="RENATA"/>
    <m/>
    <m/>
    <s v="LABORATORIO ANALISES CLINICAS"/>
    <s v="LABORATORIO"/>
    <x v="0"/>
    <x v="0"/>
  </r>
  <r>
    <n v="500010"/>
    <s v="LABORATORIO BIOCLINICO LTDA"/>
    <x v="12"/>
    <s v="Av Central, 1289, QD 1C, PQ RES LARANJEIRAS"/>
    <x v="3"/>
    <s v="ES"/>
    <n v="29165130"/>
    <n v="1"/>
    <s v="RENATA"/>
    <m/>
    <m/>
    <s v="LABORATORIO ANALISES CLINICAS"/>
    <s v="LABORATORIO"/>
    <x v="0"/>
    <x v="0"/>
  </r>
  <r>
    <n v="500011"/>
    <s v="UNIHEMO CLINICA DE HEMATOLOGIA E HEMOTERAPIA LTDA "/>
    <x v="6"/>
    <s v="RODOVIA BR 101 KM 02, S/N, S/N, VAH, CARAPINA"/>
    <x v="3"/>
    <s v="ES"/>
    <n v="29161900"/>
    <n v="1"/>
    <s v="RENATA"/>
    <m/>
    <m/>
    <s v="BANCO DE SANGUE"/>
    <s v="CLINICA"/>
    <x v="1"/>
    <x v="0"/>
  </r>
  <r>
    <n v="500011"/>
    <s v="UNIHEMO CLINICA DE HEMATOLOGIA E HEMOTERAPIA LTDA "/>
    <x v="7"/>
    <s v="AV DARIO LOURENCO SOUZA, 191, CL. ACIDENTADOS, SANTO ANTONIO"/>
    <x v="1"/>
    <s v="ES"/>
    <n v="29026080"/>
    <n v="1"/>
    <s v="RENATA"/>
    <m/>
    <m/>
    <s v="BANCO DE SANGUE"/>
    <s v="CLINICA"/>
    <x v="1"/>
    <x v="0"/>
  </r>
  <r>
    <n v="500011"/>
    <s v="UNIHEMO CLINICA DE HEMATOLOGIA E HEMOTERAPIA LTDA "/>
    <x v="13"/>
    <s v="RUA PEDRO PALACIO, 155, AFPES, CIDADE ALTA"/>
    <x v="1"/>
    <s v="ES"/>
    <n v="29015160"/>
    <n v="1"/>
    <s v="RENATA"/>
    <m/>
    <m/>
    <s v="BANCO DE SANGUE"/>
    <s v="CLINICA"/>
    <x v="1"/>
    <x v="0"/>
  </r>
  <r>
    <n v="500011"/>
    <s v="UNIHEMO CLINICA DE HEMATOLOGIA E HEMOTERAPIA LTDA "/>
    <x v="0"/>
    <s v="AV NOSSA SENHORA DA PENHA , 520, -, PRAIA DO CANTO"/>
    <x v="1"/>
    <s v="ES"/>
    <n v="29055131"/>
    <n v="1"/>
    <s v="RENATA"/>
    <m/>
    <m/>
    <s v="BANCO DE SANGUE"/>
    <s v="CLINICA"/>
    <x v="1"/>
    <x v="0"/>
  </r>
  <r>
    <n v="500012"/>
    <s v="LABORATORIO DE ANATOMIA PATOLOGIA E CITOLOGIA LTDA"/>
    <x v="0"/>
    <s v="RUA DESEMBARGADOR FERREIRA COELHO, 330, SL 902, PRAIA DO SUA"/>
    <x v="1"/>
    <s v="ES"/>
    <n v="29052901"/>
    <n v="1"/>
    <s v="RENATA"/>
    <m/>
    <m/>
    <s v="LABORATORIO ANATOMIA PATOLOGICA"/>
    <s v="LABORATORIO"/>
    <x v="0"/>
    <x v="0"/>
  </r>
  <r>
    <n v="500014"/>
    <s v="INSTITUTO DE PATOLOGIA LTDA"/>
    <x v="0"/>
    <s v="RUA HENRIQUE MOSCOSO , 833, SL 101/107/108, CENTRO DE VILA VELHA"/>
    <x v="0"/>
    <s v="ES"/>
    <n v="29100020"/>
    <n v="1"/>
    <s v="RENATA"/>
    <m/>
    <m/>
    <s v="LABORATORIO ANATOMIA PATOLOGICA"/>
    <s v="LABORATORIO"/>
    <x v="0"/>
    <x v="0"/>
  </r>
  <r>
    <n v="500014"/>
    <s v="INSTITUTO DE PATOLOGIA LTDA"/>
    <x v="2"/>
    <s v="PRAÇA GETULIO VARGAS, 35, SL 903, CENTRO"/>
    <x v="1"/>
    <s v="ES"/>
    <n v="29010150"/>
    <n v="1"/>
    <s v="RENATA"/>
    <m/>
    <m/>
    <s v="LABORATORIO ANATOMIA PATOLOGICA"/>
    <s v="LABORATORIO"/>
    <x v="0"/>
    <x v="0"/>
  </r>
  <r>
    <n v="500014"/>
    <s v="INSTITUTO DE PATOLOGIA LTDA"/>
    <x v="3"/>
    <s v="AV NOSSA SRA. DA PENHA , 367, SL 302, PRAIA DO CANTO"/>
    <x v="1"/>
    <s v="ES"/>
    <n v="29055131"/>
    <n v="1"/>
    <s v="RENATA"/>
    <m/>
    <m/>
    <s v="LABORATORIO ANATOMIA PATOLOGICA"/>
    <s v="LABORATORIO"/>
    <x v="0"/>
    <x v="0"/>
  </r>
  <r>
    <n v="500015"/>
    <s v="MARCOS DANIEL LABORATORIO LTDA"/>
    <x v="0"/>
    <s v="RODOVIA DO SOL, S/N, -, ITAPARICA"/>
    <x v="0"/>
    <s v="ES"/>
    <n v="29102920"/>
    <n v="1"/>
    <s v="RENATA"/>
    <m/>
    <m/>
    <s v="LABORATORIO ANALISES CLINICAS"/>
    <s v="LABORATORIO"/>
    <x v="0"/>
    <x v="0"/>
  </r>
  <r>
    <n v="500015"/>
    <s v="MARCOS DANIEL LABORATORIO LTDA"/>
    <x v="2"/>
    <s v="RUA FORTUNATO RAMOS, 123, -, Santa Lucia"/>
    <x v="1"/>
    <s v="ES"/>
    <n v="29056020"/>
    <n v="1"/>
    <s v="RENATA"/>
    <m/>
    <m/>
    <s v="LABORATORIO ANALISES CLINICAS"/>
    <s v="LABORATORIO"/>
    <x v="0"/>
    <x v="0"/>
  </r>
  <r>
    <n v="500015"/>
    <s v="MARCOS DANIEL LABORATORIO LTDA"/>
    <x v="14"/>
    <s v="AVENIDA ABDO SAAD, 1296, LJ 01 E 02, ESTANCIA MONAZITICA"/>
    <x v="3"/>
    <s v="ES"/>
    <n v="29175110"/>
    <n v="1"/>
    <s v="RENATA"/>
    <m/>
    <m/>
    <s v="LABORATORIO ANALISES CLINICAS"/>
    <s v="LABORATORIO"/>
    <x v="0"/>
    <x v="0"/>
  </r>
  <r>
    <n v="500015"/>
    <s v="MARCOS DANIEL LABORATORIO LTDA"/>
    <x v="8"/>
    <s v="RUA MINISTRO EURICO SALLES, 385, -, Campo Grande"/>
    <x v="2"/>
    <s v="ES"/>
    <n v="29146090"/>
    <n v="1"/>
    <s v="RENATA"/>
    <m/>
    <m/>
    <s v="LABORATORIO ANALISES CLINICAS"/>
    <s v="LABORATORIO"/>
    <x v="0"/>
    <x v="0"/>
  </r>
  <r>
    <n v="500015"/>
    <s v="MARCOS DANIEL LABORATORIO LTDA"/>
    <x v="15"/>
    <s v="RUA BELARMINDO FREIRE, S/N, S/N, PAV 01 E 02, Campo Grande"/>
    <x v="2"/>
    <s v="ES"/>
    <n v="29146090"/>
    <n v="1"/>
    <s v="RENATA"/>
    <m/>
    <m/>
    <s v="LABORATORIO ANALISES CLINICAS"/>
    <s v="LABORATORIO"/>
    <x v="0"/>
    <x v="0"/>
  </r>
  <r>
    <n v="500015"/>
    <s v="MARCOS DANIEL LABORATORIO LTDA"/>
    <x v="9"/>
    <s v="AVENIDA CHAMPAGNAT, 332, LJ 02, Praia da Costa"/>
    <x v="0"/>
    <s v="ES"/>
    <n v="29101390"/>
    <n v="1"/>
    <s v="RENATA"/>
    <m/>
    <m/>
    <s v="LABORATORIO ANALISES CLINICAS"/>
    <s v="LABORATORIO"/>
    <x v="0"/>
    <x v="0"/>
  </r>
  <r>
    <n v="500015"/>
    <s v="MARCOS DANIEL LABORATORIO LTDA"/>
    <x v="16"/>
    <s v="RUA HUMBERTO PEREIRA, ITAGARCA, 399, -, Praia de Itaparica"/>
    <x v="0"/>
    <s v="ES"/>
    <n v="29102170"/>
    <n v="1"/>
    <s v="RENATA"/>
    <m/>
    <m/>
    <s v="LABORATORIO ANALISES CLINICAS"/>
    <s v="LABORATORIO"/>
    <x v="0"/>
    <x v="0"/>
  </r>
  <r>
    <n v="500015"/>
    <s v="MARCOS DANIEL LABORATORIO LTDA"/>
    <x v="17"/>
    <s v="PRACA GOV LACERDA, ASSIS CHATEAUBRIAND, 3, -, Ibes"/>
    <x v="0"/>
    <s v="ES"/>
    <n v="29108630"/>
    <n v="1"/>
    <s v="RENATA"/>
    <m/>
    <m/>
    <s v="LABORATORIO ANALISES CLINICAS"/>
    <s v="LABORATORIO"/>
    <x v="0"/>
    <x v="0"/>
  </r>
  <r>
    <n v="500015"/>
    <s v="MARCOS DANIEL LABORATORIO LTDA"/>
    <x v="18"/>
    <s v="RUA ANTONIO ATAIDE, 107, -, DIVINO ESPIRITO SANTO"/>
    <x v="0"/>
    <s v="ES"/>
    <n v="29107215"/>
    <n v="1"/>
    <s v="RENATA"/>
    <m/>
    <m/>
    <s v="LABORATORIO ANALISES CLINICAS"/>
    <s v="LABORATORIO"/>
    <x v="0"/>
    <x v="0"/>
  </r>
  <r>
    <n v="500015"/>
    <s v="MARCOS DANIEL LABORATORIO LTDA"/>
    <x v="19"/>
    <s v="AVENIDA JOAQUIM DA SILVA LIMA, 180, LJ11/12 G.SOLAR, CENTRO"/>
    <x v="4"/>
    <s v="ES"/>
    <n v="29200910"/>
    <n v="1"/>
    <s v="RENATA"/>
    <m/>
    <m/>
    <s v="LABORATORIO ANALISES CLINICAS"/>
    <s v="LABORATORIO"/>
    <x v="0"/>
    <x v="0"/>
  </r>
  <r>
    <n v="500015"/>
    <s v="MARCOS DANIEL LABORATORIO LTDA"/>
    <x v="3"/>
    <s v="PRACA PHILOGOMIRO LANNES, 78, LJ 04, Jardim da Penha"/>
    <x v="1"/>
    <s v="ES"/>
    <n v="29060740"/>
    <n v="1"/>
    <s v="RENATA"/>
    <m/>
    <m/>
    <s v="LABORATORIO ANALISES CLINICAS"/>
    <s v="LABORATORIO"/>
    <x v="0"/>
    <x v="0"/>
  </r>
  <r>
    <n v="500015"/>
    <s v="MARCOS DANIEL LABORATORIO LTDA"/>
    <x v="4"/>
    <s v="RUA JOSE CELSO CLAUDIO, 1025, LJ 01 E 02, Jardim Camburi"/>
    <x v="1"/>
    <s v="ES"/>
    <n v="29090410"/>
    <n v="1"/>
    <s v="RENATA"/>
    <m/>
    <m/>
    <s v="LABORATORIO ANALISES CLINICAS"/>
    <s v="LABORATORIO"/>
    <x v="0"/>
    <x v="0"/>
  </r>
  <r>
    <n v="500015"/>
    <s v="MARCOS DANIEL LABORATORIO LTDA"/>
    <x v="5"/>
    <s v="RUA DAS PALMEIRAS, 685, LJ 08 , Santa Lucia"/>
    <x v="1"/>
    <s v="ES"/>
    <n v="29056210"/>
    <n v="1"/>
    <s v="RENATA"/>
    <m/>
    <m/>
    <s v="LABORATORIO ANALISES CLINICAS"/>
    <s v="LABORATORIO"/>
    <x v="0"/>
    <x v="0"/>
  </r>
  <r>
    <n v="500015"/>
    <s v="MARCOS DANIEL LABORATORIO LTDA"/>
    <x v="11"/>
    <s v="RUA JOAO DA CRUZ, 340, LJ 01, Praia do Canto"/>
    <x v="1"/>
    <s v="ES"/>
    <n v="29055620"/>
    <n v="1"/>
    <s v="RENATA"/>
    <m/>
    <m/>
    <s v="LABORATORIO ANALISES CLINICAS"/>
    <s v="LABORATORIO"/>
    <x v="0"/>
    <x v="0"/>
  </r>
  <r>
    <n v="500015"/>
    <s v="MARCOS DANIEL LABORATORIO LTDA"/>
    <x v="12"/>
    <s v="RUA DESEMBARGADOR JOSE FORTUNATO RIBEIRO, 30, -, Mata da Praia"/>
    <x v="1"/>
    <s v="ES"/>
    <n v="29066070"/>
    <n v="1"/>
    <s v="RENATA"/>
    <m/>
    <m/>
    <s v="LABORATORIO ANALISES CLINICAS"/>
    <s v="LABORATORIO"/>
    <x v="0"/>
    <x v="0"/>
  </r>
  <r>
    <n v="500015"/>
    <s v="MARCOS DANIEL LABORATORIO LTDA"/>
    <x v="10"/>
    <s v="AVENIDA CENTRAL, 621, -, PQ RES LARANJEIRAS"/>
    <x v="3"/>
    <s v="ES"/>
    <n v="29165130"/>
    <n v="1"/>
    <s v="RENATA"/>
    <m/>
    <m/>
    <s v="LABORATORIO ANALISES CLINICAS"/>
    <s v="LABORATORIO"/>
    <x v="0"/>
    <x v="0"/>
  </r>
  <r>
    <n v="500015"/>
    <s v="MARCOS DANIEL LABORATORIO LTDA"/>
    <x v="20"/>
    <s v="AVENIDA REGIAO SUDESTE, 891, QD 122 LJ 01, Barcelona"/>
    <x v="3"/>
    <s v="ES"/>
    <n v="29166200"/>
    <n v="1"/>
    <s v="RENATA"/>
    <m/>
    <m/>
    <s v="LABORATORIO ANALISES CLINICAS"/>
    <s v="LABORATORIO"/>
    <x v="0"/>
    <x v="0"/>
  </r>
  <r>
    <n v="500017"/>
    <s v="LABORATORIO BIOLAB ME"/>
    <x v="1"/>
    <s v="PRAÇA MISAEL PENA, 206, -, PARQUE MOSCOSO"/>
    <x v="1"/>
    <s v="ES"/>
    <n v="29018300"/>
    <n v="1"/>
    <s v="RENATA"/>
    <m/>
    <m/>
    <s v="LABORATORIO ANALISES CLINICAS"/>
    <s v="LABORATORIO"/>
    <x v="0"/>
    <x v="0"/>
  </r>
  <r>
    <n v="500017"/>
    <s v="LABORATORIO BIOLAB ME"/>
    <x v="2"/>
    <s v="RUA HELIO MARCONI, 71, -, BENTO FERREIRA"/>
    <x v="1"/>
    <s v="ES"/>
    <n v="29050690"/>
    <n v="1"/>
    <s v="RENATA"/>
    <m/>
    <m/>
    <s v="LABORATORIO ANALISES CLINICAS"/>
    <s v="LABORATORIO"/>
    <x v="0"/>
    <x v="0"/>
  </r>
  <r>
    <n v="500018"/>
    <s v="PROMEM ANDROLOGIA LABORATORIAL SOCIEDADE SIMPLES LTDA"/>
    <x v="0"/>
    <s v="AV LEITÃO DA SILVA , 141, SL 303 / 304 , PRAIA DO SUA"/>
    <x v="1"/>
    <s v="ES"/>
    <n v="29052110"/>
    <n v="1"/>
    <s v="RENATA"/>
    <m/>
    <m/>
    <s v="LABORATORIO ANALISES CLINICAS"/>
    <s v="LABORATORIO"/>
    <x v="0"/>
    <x v="0"/>
  </r>
  <r>
    <n v="500019"/>
    <s v="HENRIQUE TOMMASI NETTO ANALISES CLINICAS LTDA"/>
    <x v="6"/>
    <s v="R Arariboia, S/N, -, CENTRO DE VILA VELHA"/>
    <x v="0"/>
    <s v="ES"/>
    <n v="29100340"/>
    <n v="1"/>
    <s v="RENATA"/>
    <m/>
    <m/>
    <s v="LABORATORIO ANALISES CLINICAS"/>
    <s v="LABORATORIO"/>
    <x v="0"/>
    <x v="0"/>
  </r>
  <r>
    <n v="500019"/>
    <s v="HENRIQUE TOMMASI NETTO ANALISES CLINICAS LTDA"/>
    <x v="0"/>
    <s v="RUA GENERAL OSORIO, 83, SALA 1110, CENTRO"/>
    <x v="1"/>
    <s v="ES"/>
    <n v="29010080"/>
    <n v="1"/>
    <s v="RENATA"/>
    <m/>
    <m/>
    <s v="LABORATORIO ANALISES CLINICAS"/>
    <s v="LABORATORIO"/>
    <x v="0"/>
    <x v="0"/>
  </r>
  <r>
    <n v="500019"/>
    <s v="HENRIQUE TOMMASI NETTO ANALISES CLINICAS LTDA"/>
    <x v="3"/>
    <s v="AVENIDA MARECHAL CAMPOS, 1579, -, SANTA CECILIA"/>
    <x v="1"/>
    <s v="ES"/>
    <n v="29043260"/>
    <n v="1"/>
    <s v="RENATA"/>
    <m/>
    <m/>
    <s v="LABORATORIO ANALISES CLINICAS"/>
    <s v="LABORATORIO"/>
    <x v="0"/>
    <x v="0"/>
  </r>
  <r>
    <n v="500019"/>
    <s v="HENRIQUE TOMMASI NETTO ANALISES CLINICAS LTDA"/>
    <x v="4"/>
    <s v="RUA SAO JOAO BATISTA, 200, H. MERIDIONAL, ALTO LAJE"/>
    <x v="2"/>
    <s v="ES"/>
    <n v="29151230"/>
    <n v="1"/>
    <s v="RENATA"/>
    <m/>
    <m/>
    <s v="LABORATORIO ANALISES CLINICAS"/>
    <s v="LABORATORIO"/>
    <x v="0"/>
    <x v="0"/>
  </r>
  <r>
    <n v="500020"/>
    <s v="PRE NATAL CLINICA ESPECIALIZADA LTDA"/>
    <x v="0"/>
    <s v="AV JERONIMO MONTEIRO, 1045, 2 ANDAR, GLORIA"/>
    <x v="0"/>
    <s v="ES"/>
    <n v="29122725"/>
    <n v="1"/>
    <s v="RENATA"/>
    <m/>
    <m/>
    <s v="LABORATORIO ANALISES CLINICAS"/>
    <s v="LABORATORIO"/>
    <x v="0"/>
    <x v="0"/>
  </r>
  <r>
    <n v="500020"/>
    <s v="PRE NATAL CLINICA ESPECIALIZADA LTDA"/>
    <x v="5"/>
    <s v="RUA NORDESTE , 114, -, GLORIA"/>
    <x v="0"/>
    <s v="ES"/>
    <n v="29122605"/>
    <n v="1"/>
    <s v="RENATA"/>
    <m/>
    <m/>
    <s v="LABORATORIO ANALISES CLINICAS"/>
    <s v="LABORATORIO"/>
    <x v="0"/>
    <x v="0"/>
  </r>
  <r>
    <n v="500023"/>
    <s v="LABORATORIO PRETTI LTDA"/>
    <x v="0"/>
    <s v="AVENIDA CASTELO BRANCO, 1102, -, CENTRO DE VILA VELHA"/>
    <x v="0"/>
    <s v="ES"/>
    <n v="29100040"/>
    <n v="1"/>
    <s v="RENATA"/>
    <m/>
    <m/>
    <s v="LABORATORIO ANALISES CLINICAS"/>
    <s v="LABORATORIO"/>
    <x v="0"/>
    <x v="0"/>
  </r>
  <r>
    <n v="500023"/>
    <s v="LABORATORIO PRETTI LTDA"/>
    <x v="2"/>
    <s v="AV JERONIMO MONTEIRO, 240, SL 706/707, CENTRO"/>
    <x v="1"/>
    <s v="ES"/>
    <n v="29010002"/>
    <n v="1"/>
    <s v="RENATA"/>
    <m/>
    <m/>
    <s v="LABORATORIO ANALISES CLINICAS"/>
    <s v="LABORATORIO"/>
    <x v="0"/>
    <x v="0"/>
  </r>
  <r>
    <n v="500023"/>
    <s v="LABORATORIO PRETTI LTDA"/>
    <x v="3"/>
    <s v="RUA EUGENIO NETO, 189, -, PRAIA DO CANTO"/>
    <x v="1"/>
    <s v="ES"/>
    <n v="29055270"/>
    <n v="1"/>
    <s v="RENATA"/>
    <m/>
    <m/>
    <s v="LABORATORIO ANALISES CLINICAS"/>
    <s v="LABORATORIO"/>
    <x v="0"/>
    <x v="0"/>
  </r>
  <r>
    <n v="500023"/>
    <s v="LABORATORIO PRETTI LTDA"/>
    <x v="4"/>
    <s v="RUA BELMIRO TEIXEIRA PIMENTA, 643, LJ 01, JARDIM CAMBURI"/>
    <x v="1"/>
    <s v="ES"/>
    <n v="29090600"/>
    <n v="1"/>
    <s v="RENATA"/>
    <m/>
    <m/>
    <s v="LABORATORIO ANALISES CLINICAS"/>
    <s v="LABORATORIO"/>
    <x v="0"/>
    <x v="0"/>
  </r>
  <r>
    <n v="500023"/>
    <s v="LABORATORIO PRETTI LTDA"/>
    <x v="5"/>
    <s v="RUA ANISIO FERNANDES COELHO , 1141, LJ 12/13, JARDIM DA PENHA"/>
    <x v="1"/>
    <s v="ES"/>
    <n v="29060670"/>
    <n v="1"/>
    <s v="RENATA"/>
    <m/>
    <m/>
    <s v="LABORATORIO ANALISES CLINICAS"/>
    <s v="LABORATORIO"/>
    <x v="0"/>
    <x v="0"/>
  </r>
  <r>
    <n v="500023"/>
    <s v="LABORATORIO PRETTI LTDA"/>
    <x v="11"/>
    <s v="AV MINISTRO EURICO SALLES , 27, LJ 03, CAMPO GRANDE"/>
    <x v="2"/>
    <s v="ES"/>
    <n v="29146140"/>
    <n v="1"/>
    <s v="RENATA"/>
    <m/>
    <m/>
    <s v="LABORATORIO ANALISES CLINICAS"/>
    <s v="LABORATORIO"/>
    <x v="0"/>
    <x v="0"/>
  </r>
  <r>
    <n v="500023"/>
    <s v="LABORATORIO PRETTI LTDA"/>
    <x v="12"/>
    <s v="PRIMEIRA AVENIDA, 231, LJ 107/108, PQ RES LARANJEIRAS"/>
    <x v="3"/>
    <s v="ES"/>
    <n v="29165155"/>
    <n v="1"/>
    <s v="RENATA"/>
    <m/>
    <m/>
    <s v="LABORATORIO ANALISES CLINICAS"/>
    <s v="LABORATORIO"/>
    <x v="0"/>
    <x v="0"/>
  </r>
  <r>
    <n v="500023"/>
    <s v="LABORATORIO PRETTI LTDA"/>
    <x v="10"/>
    <s v="RUA PROFESSOR AUGUSTO RUSCHI, 156, LJ 3, PRAIA DE ITAPARICA"/>
    <x v="0"/>
    <s v="ES"/>
    <n v="29102080"/>
    <n v="1"/>
    <s v="RENATA"/>
    <m/>
    <m/>
    <s v="LABORATORIO ANALISES CLINICAS"/>
    <s v="LABORATORIO"/>
    <x v="0"/>
    <x v="0"/>
  </r>
  <r>
    <n v="500023"/>
    <s v="LABORATORIO PRETTI LTDA"/>
    <x v="21"/>
    <s v="Av Champagnat, 309, 0, CENTRO DE VILA VELHA"/>
    <x v="0"/>
    <s v="ES"/>
    <n v="29100011"/>
    <n v="1"/>
    <s v="RENATA"/>
    <m/>
    <m/>
    <s v="LABORATORIO ANALISES CLINICAS"/>
    <s v="LABORATORIO"/>
    <x v="0"/>
    <x v="0"/>
  </r>
  <r>
    <n v="500024"/>
    <s v="GLAB GUARAPARI LABORATORIO DE BIONALISE LTDA - EPP"/>
    <x v="0"/>
    <s v="RUA CARLOS SANTANA , 85, ED RAFAMAR, SAO JUDAS TADEU"/>
    <x v="4"/>
    <s v="ES"/>
    <n v="29200640"/>
    <n v="1"/>
    <s v="RENATA"/>
    <m/>
    <m/>
    <s v="LABORATORIO ANALISES CLINICAS"/>
    <s v="LABORATORIO"/>
    <x v="0"/>
    <x v="0"/>
  </r>
  <r>
    <n v="500024"/>
    <s v="GLAB GUARAPARI LABORATORIO DE BIONALISE LTDA - EPP"/>
    <x v="2"/>
    <s v="RUA SANTANA DO IAPO, 120, LOJA 2, MUQUIÇABA"/>
    <x v="4"/>
    <s v="ES"/>
    <n v="29215020"/>
    <n v="1"/>
    <s v="RENATA"/>
    <m/>
    <m/>
    <s v="LABORATORIO ANALISES CLINICAS"/>
    <s v="LABORATORIO"/>
    <x v="0"/>
    <x v="0"/>
  </r>
  <r>
    <n v="500026"/>
    <s v="HEMOSERVE SERVICO DE HEMOTERAPIA E HEMODERIVADOS LTDA "/>
    <x v="0"/>
    <s v="AV MARECHAL CAMPOS , 1579, ANEXO STA RITA, SANTA CECILIA"/>
    <x v="1"/>
    <s v="ES"/>
    <n v="29043260"/>
    <n v="1"/>
    <s v="RENATA"/>
    <m/>
    <m/>
    <s v="BANCO DE SANGUE"/>
    <s v="CLINICA"/>
    <x v="1"/>
    <x v="0"/>
  </r>
  <r>
    <n v="500027"/>
    <s v="LABORATORIO SAO MARCOS LTDA"/>
    <x v="0"/>
    <s v="AV LUCIANO DAS NEVES , 503, -, CENTRO DE VILA VELHA"/>
    <x v="0"/>
    <s v="ES"/>
    <n v="29100201"/>
    <n v="1"/>
    <s v="RENATA"/>
    <m/>
    <m/>
    <s v="LABORATORIO ANALISES CLINICAS"/>
    <s v="LABORATORIO"/>
    <x v="0"/>
    <x v="0"/>
  </r>
  <r>
    <n v="500027"/>
    <s v="LABORATORIO SAO MARCOS LTDA"/>
    <x v="2"/>
    <s v="Av Sta Leopoldina, 1825, -, Coqueiral de Itaparica"/>
    <x v="0"/>
    <s v="ES"/>
    <n v="29102385"/>
    <n v="1"/>
    <s v="RENATA"/>
    <m/>
    <m/>
    <s v="LABORATORIO ANALISES CLINICAS"/>
    <s v="LABORATORIO"/>
    <x v="0"/>
    <x v="0"/>
  </r>
  <r>
    <n v="500027"/>
    <s v="LABORATORIO SAO MARCOS LTDA"/>
    <x v="3"/>
    <s v="RUA PARA , 40, LJ 01, PRAIA DA COSTA"/>
    <x v="0"/>
    <s v="ES"/>
    <n v="29101360"/>
    <n v="1"/>
    <s v="RENATA"/>
    <m/>
    <m/>
    <s v="LABORATORIO ANALISES CLINICAS"/>
    <s v="LABORATORIO"/>
    <x v="0"/>
    <x v="0"/>
  </r>
  <r>
    <n v="500029"/>
    <s v="HEMOCLINICA SERVICOS DE HEMOTERAPIA LTDA"/>
    <x v="1"/>
    <s v="RUA JOAQUIM CORTES, 44, -, CENTRO"/>
    <x v="1"/>
    <s v="ES"/>
    <n v="29015550"/>
    <n v="1"/>
    <s v="RENATA"/>
    <m/>
    <m/>
    <s v="BANCO DE SANGUE"/>
    <s v="CLINICA"/>
    <x v="1"/>
    <x v="0"/>
  </r>
  <r>
    <n v="500029"/>
    <s v="HEMOCLINICA SERVICOS DE HEMOTERAPIA LTDA"/>
    <x v="6"/>
    <s v="AVENIDA VENUS, S/N, S/N, H EVANGELICO, ALECRIM"/>
    <x v="0"/>
    <s v="ES"/>
    <n v="29118060"/>
    <n v="1"/>
    <s v="RENATA"/>
    <m/>
    <m/>
    <s v="BANCO DE SANGUE"/>
    <s v="CLINICA"/>
    <x v="1"/>
    <x v="0"/>
  </r>
  <r>
    <n v="500029"/>
    <s v="HEMOCLINICA SERVICOS DE HEMOTERAPIA LTDA"/>
    <x v="7"/>
    <s v="AVENIDA VITORIA, S/N, PRO MATRE, FORTE SAO JOAO"/>
    <x v="1"/>
    <s v="ES"/>
    <n v="29040010"/>
    <n v="1"/>
    <s v="RENATA"/>
    <m/>
    <m/>
    <s v="BANCO DE SANGUE"/>
    <s v="CLINICA"/>
    <x v="1"/>
    <x v="0"/>
  </r>
  <r>
    <n v="500029"/>
    <s v="HEMOCLINICA SERVICOS DE HEMOTERAPIA LTDA"/>
    <x v="13"/>
    <s v="RUA TELMO DE SOUZA TORRES, 117, H PRAIA DA COST, PRAIA DA COSTA"/>
    <x v="0"/>
    <s v="ES"/>
    <n v="29101295"/>
    <n v="1"/>
    <s v="RENATA"/>
    <m/>
    <m/>
    <s v="BANCO DE SANGUE"/>
    <s v="CLINICA"/>
    <x v="1"/>
    <x v="0"/>
  </r>
  <r>
    <n v="500030"/>
    <s v="LABORATORIO DE GENETICA DO ESPIRITO SANTO LTDA"/>
    <x v="0"/>
    <s v="RUA MAJOR CLARINDO FUNDAO , 156, SL 104 - 107, PRAIA DO CANTO"/>
    <x v="1"/>
    <s v="ES"/>
    <n v="29055655"/>
    <n v="1"/>
    <s v="RENATA"/>
    <m/>
    <m/>
    <s v="LABORATORIO DE GENETICA"/>
    <s v="LABORATORIO"/>
    <x v="0"/>
    <x v="0"/>
  </r>
  <r>
    <n v="500031"/>
    <s v="LAFARMA COMERCIO E SERVICOS DE SAUDE LTDA ME"/>
    <x v="0"/>
    <s v="PRAÇA DOM HELVECIO, 33, -, CENTRO"/>
    <x v="5"/>
    <s v="ES"/>
    <n v="29230000"/>
    <n v="1"/>
    <s v="RENATA"/>
    <m/>
    <m/>
    <s v="LABORATORIO ANALISES CLINICAS"/>
    <s v="LABORATORIO"/>
    <x v="0"/>
    <x v="0"/>
  </r>
  <r>
    <n v="500032"/>
    <s v="TRARBACH PANSINI LTDA"/>
    <x v="1"/>
    <s v="RUA ALFREDO VELTEN, 20, CX POSTAL 112, CENTRO"/>
    <x v="6"/>
    <s v="ES"/>
    <n v="29260000"/>
    <n v="1"/>
    <s v="RENATA"/>
    <m/>
    <m/>
    <s v="LABORATORIO ANALISES CLINICAS"/>
    <s v="LABORATORIO"/>
    <x v="0"/>
    <x v="0"/>
  </r>
  <r>
    <n v="500033"/>
    <s v="PAT ANATOMIA PATOLOGICA LTDA EPP"/>
    <x v="1"/>
    <s v="RUA CANDIDO PORTINARI, 27, SL 101/104, SANTA LUIZA"/>
    <x v="1"/>
    <s v="ES"/>
    <n v="29045415"/>
    <n v="1"/>
    <s v="RENATA"/>
    <m/>
    <m/>
    <s v="LABORATORIO ANATOMIA PATOLOGICA"/>
    <s v="LABORATORIO"/>
    <x v="0"/>
    <x v="0"/>
  </r>
  <r>
    <n v="500033"/>
    <s v="PAT ANATOMIA PATOLOGICA LTDA EPP"/>
    <x v="2"/>
    <s v="RUA MISAEL PEDREIRA DA SILVA , 70, SL 801, SANTA LUCIA"/>
    <x v="1"/>
    <s v="ES"/>
    <n v="29056230"/>
    <n v="1"/>
    <s v="RENATA"/>
    <m/>
    <m/>
    <s v="LABORATORIO ANATOMIA PATOLOGICA"/>
    <s v="LABORATORIO"/>
    <x v="0"/>
    <x v="0"/>
  </r>
  <r>
    <n v="500033"/>
    <s v="PAT ANATOMIA PATOLOGICA LTDA EPP"/>
    <x v="3"/>
    <s v="RUA JOSE FARIAS, 134, SL 204/205, SANTA LUIZA"/>
    <x v="1"/>
    <s v="ES"/>
    <n v="29045300"/>
    <n v="1"/>
    <s v="RENATA"/>
    <m/>
    <m/>
    <s v="LABORATORIO ANATOMIA PATOLOGICA"/>
    <s v="LABORATORIO"/>
    <x v="0"/>
    <x v="0"/>
  </r>
  <r>
    <n v="500033"/>
    <s v="PAT ANATOMIA PATOLOGICA LTDA EPP"/>
    <x v="4"/>
    <s v="AV CHAMPAGNAT , 583, SL 104, PRAIA DA COSTA"/>
    <x v="0"/>
    <s v="ES"/>
    <n v="29101390"/>
    <n v="1"/>
    <s v="RENATA"/>
    <m/>
    <m/>
    <s v="LABORATORIO ANATOMIA PATOLOGICA"/>
    <s v="LABORATORIO"/>
    <x v="0"/>
    <x v="0"/>
  </r>
  <r>
    <n v="500033"/>
    <s v="PAT ANATOMIA PATOLOGICA LTDA EPP"/>
    <x v="5"/>
    <s v="Av N Sra da Penha, 595, LJ 74 - TIFANNY, SANTA LUCIA"/>
    <x v="1"/>
    <s v="ES"/>
    <n v="29056250"/>
    <n v="1"/>
    <s v="RENATA"/>
    <m/>
    <m/>
    <s v="LABORATORIO ANATOMIA PATOLOGICA"/>
    <s v="LABORATORIO"/>
    <x v="0"/>
    <x v="0"/>
  </r>
  <r>
    <n v="500034"/>
    <s v="PAT PATOLOGIA CLINICA LTDA"/>
    <x v="0"/>
    <s v="RUA CONSTANTE SODRE , 346, -, PRAIA DO CANTO"/>
    <x v="1"/>
    <s v="ES"/>
    <n v="29055420"/>
    <n v="1"/>
    <s v="RENATA"/>
    <m/>
    <m/>
    <s v="LABORATORIO ANALISES CLINICAS"/>
    <s v="LABORATORIO"/>
    <x v="0"/>
    <x v="0"/>
  </r>
  <r>
    <n v="500034"/>
    <s v="PAT PATOLOGIA CLINICA LTDA"/>
    <x v="2"/>
    <s v="Av Primeira Avenida, 72, -, PQ RES LARANJEIRAS"/>
    <x v="3"/>
    <s v="ES"/>
    <n v="29165155"/>
    <n v="1"/>
    <s v="RENATA"/>
    <m/>
    <m/>
    <s v="LABORATORIO ANALISES CLINICAS"/>
    <s v="LABORATORIO"/>
    <x v="0"/>
    <x v="0"/>
  </r>
  <r>
    <n v="500034"/>
    <s v="PAT PATOLOGIA CLINICA LTDA"/>
    <x v="3"/>
    <s v="RUA MISAEL PEDREIRA DA SILVA , 70, SL 803, SANTA LUCIA"/>
    <x v="1"/>
    <s v="ES"/>
    <n v="29056230"/>
    <n v="1"/>
    <s v="RENATA"/>
    <m/>
    <m/>
    <s v="LABORATORIO ANALISES CLINICAS"/>
    <s v="LABORATORIO"/>
    <x v="0"/>
    <x v="0"/>
  </r>
  <r>
    <n v="500034"/>
    <s v="PAT PATOLOGIA CLINICA LTDA"/>
    <x v="4"/>
    <s v="AV CHAMPAGNAT , 583, TERREO, CENTRO DE VILA VELHA"/>
    <x v="0"/>
    <s v="ES"/>
    <n v="29100010"/>
    <n v="1"/>
    <s v="RENATA"/>
    <m/>
    <m/>
    <s v="LABORATORIO ANALISES CLINICAS"/>
    <s v="LABORATORIO"/>
    <x v="0"/>
    <x v="0"/>
  </r>
  <r>
    <n v="500034"/>
    <s v="PAT PATOLOGIA CLINICA LTDA"/>
    <x v="5"/>
    <s v="RUA JOSE FARIAS , 160, LJ 02, SANTA LUIZA"/>
    <x v="1"/>
    <s v="ES"/>
    <n v="29045300"/>
    <n v="1"/>
    <s v="RENATA"/>
    <m/>
    <m/>
    <s v="LABORATORIO ANALISES CLINICAS"/>
    <s v="LABORATORIO"/>
    <x v="0"/>
    <x v="0"/>
  </r>
  <r>
    <n v="500035"/>
    <s v="CENTRO DIAGNOSTICO CARLOS CHAGAS LTDA"/>
    <x v="0"/>
    <s v="RODOVIA BR 101 NORTE KM 02, S/N, S/N, PQ RES LARANJEIRAS"/>
    <x v="3"/>
    <s v="ES"/>
    <n v="29165500"/>
    <n v="1"/>
    <s v="JEFERSON"/>
    <m/>
    <m/>
    <s v="LABORATORIO ANALISES CLINICAS"/>
    <s v="LABORATORIO"/>
    <x v="0"/>
    <x v="0"/>
  </r>
  <r>
    <n v="500035"/>
    <s v="CENTRO DIAGNOSTICO CARLOS CHAGAS LTDA"/>
    <x v="22"/>
    <s v="RODOVIA BR 101 NORTE , S/N, KM 02 , PQ RES LARANJEIRAS"/>
    <x v="3"/>
    <s v="ES"/>
    <n v="29165500"/>
    <n v="1"/>
    <s v="JEFERSON"/>
    <m/>
    <m/>
    <s v="LABORATORIO ANALISES CLINICAS"/>
    <s v="LABORATORIO"/>
    <x v="0"/>
    <x v="0"/>
  </r>
  <r>
    <n v="500036"/>
    <s v="VIRCHOW LABORATORIO DE CITO E HISTOPATOLOGIA LTDA"/>
    <x v="0"/>
    <s v="RUA MISAEL PEDREIRA DA SILVA, 70, LJ PILOTIS 4, SANTA LUCIA"/>
    <x v="1"/>
    <s v="ES"/>
    <n v="29056920"/>
    <n v="1"/>
    <s v="RENATA"/>
    <m/>
    <m/>
    <s v="LABORATORIO ANATOMIA PATOLOGICA"/>
    <s v="LABORATORIO"/>
    <x v="0"/>
    <x v="0"/>
  </r>
  <r>
    <n v="500038"/>
    <s v="MATACHON ANALISES CLINICAS LTDA - ME"/>
    <x v="0"/>
    <s v="AV KOEHLER , 230, -, CENTRO"/>
    <x v="6"/>
    <s v="ES"/>
    <n v="29260000"/>
    <n v="1"/>
    <s v="RENATA"/>
    <m/>
    <m/>
    <s v="LABORATORIO ANALISES CLINICAS"/>
    <s v="LABORATORIO"/>
    <x v="0"/>
    <x v="0"/>
  </r>
  <r>
    <n v="500039"/>
    <s v="PAT ANATOMIA PATOLOGICA LTDA "/>
    <x v="0"/>
    <s v="RODOVIA BR 101  NORTE - KM 02, S/N, S/N, VISTA DA SERRA II"/>
    <x v="3"/>
    <s v="ES"/>
    <n v="29176798"/>
    <n v="1"/>
    <s v="JEFERSON"/>
    <m/>
    <m/>
    <s v="LABORATORIO ANATOMIA PATOLOGICA"/>
    <s v="LABORATORIO"/>
    <x v="0"/>
    <x v="0"/>
  </r>
  <r>
    <n v="500040"/>
    <s v="CINTRA &amp; REZENDE CONSULTORIA MEDICA LTDA"/>
    <x v="0"/>
    <s v="RUA DOUTOR EURICO DE AGUIAR, 835, -, SANTA LUCIA"/>
    <x v="1"/>
    <s v="ES"/>
    <n v="29056200"/>
    <n v="1"/>
    <s v="RENATA"/>
    <m/>
    <m/>
    <s v="LABORATORIO ANATOMIA PATOLOGICA"/>
    <s v="LABORATORIO"/>
    <x v="0"/>
    <x v="0"/>
  </r>
  <r>
    <n v="500040"/>
    <s v="CINTRA &amp; REZENDE CONSULTORIA MEDICA LTDA"/>
    <x v="14"/>
    <s v="RUA SAO JOAO BATISTA, 200, -, ALTO LAJE"/>
    <x v="2"/>
    <s v="ES"/>
    <n v="29151920"/>
    <n v="1"/>
    <s v="RENATA"/>
    <m/>
    <m/>
    <s v="LABORATORIO ANATOMIA PATOLOGICA"/>
    <s v="LABORATORIO"/>
    <x v="0"/>
    <x v="0"/>
  </r>
  <r>
    <n v="500040"/>
    <s v="CINTRA &amp; REZENDE CONSULTORIA MEDICA LTDA"/>
    <x v="8"/>
    <s v="RUA MINISTRO EURICO SALES, 7, -, CAMPO GRANDE"/>
    <x v="2"/>
    <s v="ES"/>
    <n v="29146140"/>
    <n v="1"/>
    <s v="RENATA"/>
    <m/>
    <m/>
    <s v="LABORATORIO ANATOMIA PATOLOGICA"/>
    <s v="LABORATORIO"/>
    <x v="0"/>
    <x v="0"/>
  </r>
  <r>
    <n v="500040"/>
    <s v="CINTRA &amp; REZENDE CONSULTORIA MEDICA LTDA"/>
    <x v="3"/>
    <s v="RUA CONSTANTE SODRE, 60, -, PRAIA DO CANTO"/>
    <x v="1"/>
    <s v="ES"/>
    <n v="29055420"/>
    <n v="1"/>
    <s v="RENATA"/>
    <m/>
    <m/>
    <s v="LABORATORIO ANATOMIA PATOLOGICA"/>
    <s v="LABORATORIO"/>
    <x v="0"/>
    <x v="0"/>
  </r>
  <r>
    <n v="500040"/>
    <s v="CINTRA &amp; REZENDE CONSULTORIA MEDICA LTDA"/>
    <x v="4"/>
    <s v="RUA CARLOS GOMES DE SA, 60, -, MATA DA PRAIA"/>
    <x v="1"/>
    <s v="ES"/>
    <n v="29066040"/>
    <n v="1"/>
    <s v="RENATA"/>
    <m/>
    <m/>
    <s v="LABORATORIO ANATOMIA PATOLOGICA"/>
    <s v="LABORATORIO"/>
    <x v="0"/>
    <x v="0"/>
  </r>
  <r>
    <n v="500040"/>
    <s v="CINTRA &amp; REZENDE CONSULTORIA MEDICA LTDA"/>
    <x v="5"/>
    <s v="RUA MOEMA, S/N, S/N, DIVINO ESPIRITO SANTO"/>
    <x v="0"/>
    <s v="ES"/>
    <n v="29107250"/>
    <n v="1"/>
    <s v="RENATA"/>
    <m/>
    <m/>
    <s v="LABORATORIO ANATOMIA PATOLOGICA"/>
    <s v="LABORATORIO"/>
    <x v="0"/>
    <x v="0"/>
  </r>
  <r>
    <n v="500040"/>
    <s v="CINTRA &amp; REZENDE CONSULTORIA MEDICA LTDA"/>
    <x v="12"/>
    <s v="RUA CASTELO BRANCO, 676, -, CENTRO DE VILA VELHA"/>
    <x v="0"/>
    <s v="ES"/>
    <n v="29100040"/>
    <n v="1"/>
    <s v="RENATA"/>
    <m/>
    <m/>
    <s v="LABORATORIO ANATOMIA PATOLOGICA"/>
    <s v="LABORATORIO"/>
    <x v="0"/>
    <x v="0"/>
  </r>
  <r>
    <n v="500040"/>
    <s v="CINTRA &amp; REZENDE CONSULTORIA MEDICA LTDA"/>
    <x v="21"/>
    <s v="AV CIVIT A, 488, -, PQ RES LARANJEIRAS"/>
    <x v="3"/>
    <s v="ES"/>
    <n v="29165680"/>
    <n v="1"/>
    <s v="RENATA"/>
    <m/>
    <m/>
    <s v="LABORATORIO ANATOMIA PATOLOGICA"/>
    <s v="LABORATORIO"/>
    <x v="0"/>
    <x v="0"/>
  </r>
  <r>
    <n v="500044"/>
    <s v="CLINICA RADIOLOGICA PASTEUR LTDA"/>
    <x v="0"/>
    <s v="RUA JOSE MARCELINO, S/N, S/N CIDADE ALTA, CENTRO"/>
    <x v="1"/>
    <s v="ES"/>
    <n v="29015120"/>
    <n v="2"/>
    <s v="ANDREIA"/>
    <m/>
    <m/>
    <s v="RADIOLOGIA CONVENCIONAL"/>
    <s v="CENTRO DE DIAGNOSTICOS"/>
    <x v="2"/>
    <x v="0"/>
  </r>
  <r>
    <n v="500044"/>
    <s v="CLINICA RADIOLOGICA PASTEUR LTDA"/>
    <x v="22"/>
    <s v="RUA: JOSE MARCELINI S/N, S/N, -, CIDADE ALTA"/>
    <x v="1"/>
    <s v="ES"/>
    <n v="29015120"/>
    <n v="2"/>
    <s v="ANDREIA"/>
    <m/>
    <m/>
    <s v="RADIOLOGIA CONVENCIONAL"/>
    <s v="CENTRO DE DIAGNOSTICOS"/>
    <x v="2"/>
    <x v="0"/>
  </r>
  <r>
    <n v="500045"/>
    <s v="CLINICA RADIOLOGICA SANTA ANA S/C "/>
    <x v="1"/>
    <s v="RUA CAROLINA LEAL, 345, -, JABURUNA"/>
    <x v="0"/>
    <s v="ES"/>
    <n v="29100637"/>
    <n v="4"/>
    <s v="ANDREIA"/>
    <m/>
    <m/>
    <s v="RADIOLOGIA CONVENCIONAL"/>
    <s v="CENTRO DE DIAGNOSTICOS"/>
    <x v="2"/>
    <x v="0"/>
  </r>
  <r>
    <n v="500046"/>
    <s v="ARTROSCOPIA ORTOPEDIA E TRAUMATOLOGIA LTDA"/>
    <x v="1"/>
    <s v="Av N Sra dos Navegantes, 451, SL 1205, Enseada do Sua"/>
    <x v="1"/>
    <s v="ES"/>
    <n v="29050335"/>
    <n v="2"/>
    <s v="ANDREIA"/>
    <m/>
    <m/>
    <s v="ATENDIMENTO ORTOPEDICO"/>
    <s v="CLINICA"/>
    <x v="3"/>
    <x v="0"/>
  </r>
  <r>
    <n v="500047"/>
    <s v="IDE INSTITUTO DE DIAGNOSTICOS ESPECIALIZADOS LTDA"/>
    <x v="0"/>
    <s v="AV CIVIT, 488, -, PQ RES LARANJEIRAS"/>
    <x v="3"/>
    <s v="ES"/>
    <n v="29165680"/>
    <n v="4"/>
    <s v="JEFERSON"/>
    <m/>
    <m/>
    <s v="RADIOLOGIA CONVENCIONAL"/>
    <s v="CENTRO DE DIAGNOSTICOS"/>
    <x v="2"/>
    <x v="0"/>
  </r>
  <r>
    <n v="500048"/>
    <s v="H S ULTRA SONOGRAFIA S S LTDA"/>
    <x v="0"/>
    <s v="AV FRANCISCO GENEROSO DA FONSECA, 890, SL 305 A, JARDIM DA PENHA"/>
    <x v="1"/>
    <s v="ES"/>
    <n v="29060140"/>
    <n v="1"/>
    <s v="PRISCILA"/>
    <m/>
    <m/>
    <s v="ULTRASSONOGRAFIA"/>
    <s v="CENTRO DE DIAGNOSTICOS"/>
    <x v="2"/>
    <x v="0"/>
  </r>
  <r>
    <n v="500049"/>
    <s v="CENTRO DE MEDICINA NUCLEAR LTDA"/>
    <x v="1"/>
    <s v="RODOVIA BR-101 NORTE, S/N, S/N, KM 02, Boa Vista II"/>
    <x v="3"/>
    <s v="ES"/>
    <n v="29161001"/>
    <n v="2"/>
    <s v="ANDREIA"/>
    <m/>
    <m/>
    <s v="MEDICINA NUCLEAR"/>
    <s v="CENTRO DE DIAGNOSTICOS"/>
    <x v="2"/>
    <x v="0"/>
  </r>
  <r>
    <n v="500050"/>
    <s v="ECOCLINICA LTDA"/>
    <x v="0"/>
    <s v="AV MINISTRO EURICO SALLES DE AGUIAR, 370, -, Campo Grande"/>
    <x v="2"/>
    <s v="ES"/>
    <n v="29146140"/>
    <n v="1"/>
    <s v="ANDREIA"/>
    <m/>
    <m/>
    <s v="ULTRASSONOGRAFIA"/>
    <s v="CENTRO DE DIAGNOSTICOS"/>
    <x v="2"/>
    <x v="0"/>
  </r>
  <r>
    <n v="500051"/>
    <s v="GASTROCENTER VITORIA CLIN ENDOS CIRUR DO APAR DIGESTIVO LTDA"/>
    <x v="0"/>
    <s v="RUA MISAEL PEDREIRA DA SILVA, 70, CONJ. 301 310, SANTA LUCIA"/>
    <x v="1"/>
    <s v="ES"/>
    <n v="29056230"/>
    <n v="1"/>
    <s v="RENATA"/>
    <m/>
    <m/>
    <s v="ULTRASSONOGRAFIA"/>
    <s v="CLINICA"/>
    <x v="4"/>
    <x v="0"/>
  </r>
  <r>
    <n v="500052"/>
    <s v="INSTITUTO DE ULTRA SONOGRAFIA LTDA EPP"/>
    <x v="0"/>
    <s v="AV JERONIMO MONTEIRO, 1690, 3 PISO LJ 73 , CENTRO DE VILA VELHA"/>
    <x v="0"/>
    <s v="ES"/>
    <n v="29100401"/>
    <n v="1"/>
    <s v="ANDREIA"/>
    <m/>
    <m/>
    <s v="ULTRASSONOGRAFIA"/>
    <s v="CENTRO DE DIAGNOSTICOS"/>
    <x v="2"/>
    <x v="0"/>
  </r>
  <r>
    <n v="500053"/>
    <s v="CLINICA RADIOLOGICA VITORIA S/S LTDA"/>
    <x v="0"/>
    <s v="AV VITORIA , 3096, -, BENTO FERREIRA"/>
    <x v="1"/>
    <s v="ES"/>
    <n v="29050800"/>
    <n v="3"/>
    <s v="ANDREIA"/>
    <m/>
    <m/>
    <s v="RADIOLOGIA CONVENCIONAL"/>
    <s v="CENTRO DE DIAGNOSTICOS"/>
    <x v="2"/>
    <x v="0"/>
  </r>
  <r>
    <n v="500054"/>
    <s v="CLINICA RADIOLOGICA EDUARDO GOMES LTDA"/>
    <x v="6"/>
    <s v="RUA 15 DE NOVEMBRO , 777, -, PRAIA DA COSTA"/>
    <x v="0"/>
    <s v="ES"/>
    <n v="29100031"/>
    <n v="1"/>
    <s v="ANDREIA"/>
    <m/>
    <m/>
    <s v="ULTRASSONOGRAFIA"/>
    <s v="CENTRO DE DIAGNOSTICOS"/>
    <x v="2"/>
    <x v="0"/>
  </r>
  <r>
    <n v="500054"/>
    <s v="CLINICA RADIOLOGICA EDUARDO GOMES LTDA"/>
    <x v="0"/>
    <s v="RUA MISAEL PEDREIRA DA SILVA, 70, SL 603, SANTA LUCIA"/>
    <x v="1"/>
    <s v="ES"/>
    <n v="29056230"/>
    <n v="1"/>
    <s v="ANDREIA"/>
    <m/>
    <m/>
    <s v="ULTRASSONOGRAFIA"/>
    <s v="CENTRO DE DIAGNOSTICOS"/>
    <x v="2"/>
    <x v="0"/>
  </r>
  <r>
    <n v="500055"/>
    <s v="DIAGSON DIAGNOSTICO LTDA - EPP"/>
    <x v="0"/>
    <s v="RUA ALDA SIQUEIRA MOTTA, 146, -, CENTRO DE VILA VELHA"/>
    <x v="0"/>
    <s v="ES"/>
    <n v="29100440"/>
    <n v="1"/>
    <s v="ANDREIA"/>
    <m/>
    <m/>
    <s v="ULTRASSONOGRAFIA"/>
    <s v="CENTRO DE DIAGNOSTICOS"/>
    <x v="2"/>
    <x v="0"/>
  </r>
  <r>
    <n v="500056"/>
    <s v="INSTITUTO TOMOGRAFIA COMPUTADORIZADA LTDA"/>
    <x v="0"/>
    <s v="RUA JOSE MARCELINO, 26, CIDADE ALTA, CENTRO"/>
    <x v="1"/>
    <s v="ES"/>
    <n v="29015120"/>
    <n v="1"/>
    <s v="ANDREIA"/>
    <m/>
    <m/>
    <s v="TOMOGRAFIA"/>
    <s v="CENTRO DE DIAGNOSTICOS"/>
    <x v="2"/>
    <x v="0"/>
  </r>
  <r>
    <n v="500057"/>
    <s v="SONORAD DR PLINIO ZANELLO DIAGNOSTICO POR IMAGEM LTDA"/>
    <x v="0"/>
    <s v="RUA DESEMBARGADOR FERREIRA COELHO, 284, -, PRAIA DO SUA"/>
    <x v="1"/>
    <s v="ES"/>
    <n v="29052210"/>
    <n v="1"/>
    <s v="PRISCILA"/>
    <m/>
    <m/>
    <s v="ULTRASSONOGRAFIA"/>
    <s v="CENTRO DE DIAGNOSTICOS"/>
    <x v="2"/>
    <x v="0"/>
  </r>
  <r>
    <n v="500058"/>
    <s v="MEDICAL CENTER DIAGNOSTICO LTDA "/>
    <x v="0"/>
    <s v="RUA MISAEL PEDREIRA DA SILVA, 70, LJ 03, SANTA LUCIA"/>
    <x v="1"/>
    <s v="ES"/>
    <n v="29056920"/>
    <n v="1"/>
    <s v="ANDREIA"/>
    <m/>
    <m/>
    <s v="ULTRASSONOGRAFIA"/>
    <s v="CLINICA"/>
    <x v="4"/>
    <x v="0"/>
  </r>
  <r>
    <n v="500058"/>
    <s v="MEDICAL CENTER DIAGNOSTICO LTDA "/>
    <x v="23"/>
    <s v="RUA CONSTANTE SODRE , 60, GRAN MATER, SANTA LUCIA"/>
    <x v="1"/>
    <s v="ES"/>
    <n v="29055420"/>
    <n v="1"/>
    <s v="ANDREIA"/>
    <m/>
    <m/>
    <s v="ULTRASSONOGRAFIA"/>
    <s v="CLINICA"/>
    <x v="4"/>
    <x v="0"/>
  </r>
  <r>
    <n v="500059"/>
    <s v="CLIN RADIOL E ULTRASSONOGRAFICA OSCAR GUIMARAES LTDA"/>
    <x v="0"/>
    <s v="Av Vitoria, 1114, -, Forte Sao Joao"/>
    <x v="1"/>
    <s v="ES"/>
    <n v="29017022"/>
    <n v="2"/>
    <s v="ANDREIA"/>
    <m/>
    <m/>
    <s v="ULTRASSONOGRAFIA"/>
    <s v="CENTRO DE DIAGNOSTICOS"/>
    <x v="2"/>
    <x v="0"/>
  </r>
  <r>
    <n v="500060"/>
    <s v="RADIOLOGISTAS ASSOCIADOS LTDA "/>
    <x v="0"/>
    <s v="RUA JOSE TEIXEIRA, 316, -, PRAIA DO CANTO"/>
    <x v="1"/>
    <s v="ES"/>
    <n v="29055310"/>
    <n v="3"/>
    <s v="ANDREIA"/>
    <m/>
    <m/>
    <s v="RADIOLOGIA CONVENCIONAL"/>
    <s v="CENTRO DE DIAGNOSTICOS"/>
    <x v="2"/>
    <x v="0"/>
  </r>
  <r>
    <n v="500061"/>
    <s v="UNIDADE RADIOLOGICA FERNANDO PACHECO LTDA"/>
    <x v="0"/>
    <s v="RUA BARBERINA GIRLEI CUNHA , 3, SETOR B, CAMPO GRANDE"/>
    <x v="2"/>
    <s v="ES"/>
    <n v="29146206"/>
    <n v="2"/>
    <s v="ANDREIA"/>
    <m/>
    <m/>
    <s v="RADIOLOGIA CONVENCIONAL"/>
    <s v="CENTRO DE DIAGNOSTICOS"/>
    <x v="2"/>
    <x v="0"/>
  </r>
  <r>
    <n v="500062"/>
    <s v="CLINICA RADIOLOGICA SANTA ELISA LTDA"/>
    <x v="0"/>
    <s v="RUA HORACIO SANTANA , 99, -, SAO JUDAS TADEU"/>
    <x v="4"/>
    <s v="ES"/>
    <n v="29200750"/>
    <n v="4"/>
    <s v="ANDREIA"/>
    <m/>
    <m/>
    <s v="RADIOLOGIA CONVENCIONAL"/>
    <s v="CENTRO DE DIAGNOSTICOS"/>
    <x v="2"/>
    <x v="0"/>
  </r>
  <r>
    <n v="500063"/>
    <s v="CENTRO RADIOLOGICO FERNANDO PACHECO LTDA"/>
    <x v="1"/>
    <s v="RUA PROFESSOR AUGUSTO RUSCHI, S/N, S/N, PRAIA DE ITAPARICA"/>
    <x v="0"/>
    <s v="ES"/>
    <n v="29102080"/>
    <n v="2"/>
    <s v="ANDREIA"/>
    <m/>
    <m/>
    <s v="RADIOLOGIA CONVENCIONAL"/>
    <s v="CENTRO DE DIAGNOSTICOS"/>
    <x v="2"/>
    <x v="0"/>
  </r>
  <r>
    <n v="500064"/>
    <s v="CENTRO ESPECIALIZADO DE TOMOGRAFIA DO ESP SANTO LTDA"/>
    <x v="1"/>
    <s v="RUA PROFESSOR AUGUSTO RUSCHI, S/N, S/N, PRAIA DE ITAPARICA"/>
    <x v="0"/>
    <s v="ES"/>
    <n v="29102080"/>
    <n v="1"/>
    <s v="ANDREIA"/>
    <m/>
    <m/>
    <s v="TOMOGRAFIA"/>
    <s v="CENTRO DE DIAGNOSTICOS"/>
    <x v="2"/>
    <x v="0"/>
  </r>
  <r>
    <n v="500065"/>
    <s v="UNIDENSO UNIDADE DENSITOMETRIA OSSEA VILA VELHA LTDA"/>
    <x v="0"/>
    <s v="R INACIO HIGINO, 360, -, Praia da Costa"/>
    <x v="0"/>
    <s v="ES"/>
    <n v="29101092"/>
    <n v="1"/>
    <e v="#N/A"/>
    <m/>
    <m/>
    <s v="DENSITOMETRIA OSSEA"/>
    <s v="CENTRO DE DIAGNOSTICOS"/>
    <x v="2"/>
    <x v="0"/>
  </r>
  <r>
    <n v="500067"/>
    <s v="VASCULAR VITORIA LTDA "/>
    <x v="6"/>
    <s v="RUA HENRIQUE MOSCOSO , 833, SL 608, CENTRO DE VILA VELHA"/>
    <x v="0"/>
    <s v="ES"/>
    <n v="29100020"/>
    <n v="1"/>
    <s v="ANDREIA"/>
    <m/>
    <m/>
    <s v="ULTRASSONOGRAFIA"/>
    <s v="CENTRO DE DIAGNOSTICOS"/>
    <x v="2"/>
    <x v="0"/>
  </r>
  <r>
    <n v="500067"/>
    <s v="VASCULAR VITORIA LTDA "/>
    <x v="7"/>
    <s v="RODOVIA BR 101 SN KM 02, S/N, -, VISTA DA SERRA II"/>
    <x v="3"/>
    <s v="ES"/>
    <n v="29176798"/>
    <n v="1"/>
    <s v="ANDREIA"/>
    <m/>
    <m/>
    <s v="ULTRASSONOGRAFIA"/>
    <s v="CENTRO DE DIAGNOSTICOS"/>
    <x v="2"/>
    <x v="0"/>
  </r>
  <r>
    <n v="500067"/>
    <s v="VASCULAR VITORIA LTDA "/>
    <x v="0"/>
    <s v="RUA JOSE TEIXEIRA, 290, -, PRAIA DO CANTO"/>
    <x v="1"/>
    <s v="ES"/>
    <n v="29055310"/>
    <n v="1"/>
    <s v="ANDREIA"/>
    <m/>
    <m/>
    <s v="ULTRASSONOGRAFIA"/>
    <s v="CENTRO DE DIAGNOSTICOS"/>
    <x v="2"/>
    <x v="0"/>
  </r>
  <r>
    <n v="500071"/>
    <s v="CENTRO MEDICO DE RADIODIAGNOSTICOS S S LTDA"/>
    <x v="0"/>
    <s v="AVENIDA CENTRAL, 317, -, PQ RES LARANJEIRAS"/>
    <x v="3"/>
    <s v="ES"/>
    <n v="29165130"/>
    <n v="1"/>
    <s v="ANDREIA"/>
    <m/>
    <m/>
    <s v="RADIOLOGIA CONVENCIONAL"/>
    <s v="CENTRO DE DIAGNOSTICOS"/>
    <x v="2"/>
    <x v="0"/>
  </r>
  <r>
    <n v="500072"/>
    <s v="SANTA URSULA DIAGNOSTICOS LTDA "/>
    <x v="0"/>
    <s v="AV CARLOS GOMES DE SA, 60, -, MATA DA PRAIA"/>
    <x v="1"/>
    <s v="ES"/>
    <n v="29066040"/>
    <n v="2"/>
    <s v="ANDREIA"/>
    <m/>
    <m/>
    <s v="RADIOLOGIA CONVENCIONAL"/>
    <s v="CENTRO DE DIAGNOSTICOS"/>
    <x v="2"/>
    <x v="0"/>
  </r>
  <r>
    <n v="500072"/>
    <s v="SANTA URSULA DIAGNOSTICOS LTDA "/>
    <x v="22"/>
    <s v="AV FERNANDO FERRARI , 60, -, MATA DA PRAIA"/>
    <x v="1"/>
    <s v="ES"/>
    <n v="29066380"/>
    <n v="2"/>
    <s v="ANDREIA"/>
    <m/>
    <m/>
    <s v="RADIOLOGIA CONVENCIONAL"/>
    <s v="CENTRO DE DIAGNOSTICOS"/>
    <x v="2"/>
    <x v="0"/>
  </r>
  <r>
    <n v="500074"/>
    <s v="CENTRO DIAGNOSTICO POR IMAGEM LTDA"/>
    <x v="0"/>
    <s v="RUA JOSE TEIXEIRA , 509, -, PRAIA DO CANTO"/>
    <x v="1"/>
    <s v="ES"/>
    <n v="29055310"/>
    <n v="3"/>
    <s v="ANDREIA"/>
    <m/>
    <m/>
    <s v="RESSONANCIA MAGNETICA"/>
    <s v="CENTRO DE DIAGNOSTICOS"/>
    <x v="2"/>
    <x v="0"/>
  </r>
  <r>
    <n v="500076"/>
    <s v="CEDOES CENTRO DIAGNOSTICO E PESQUISA OSTEOPOROSE DO ES LTDA "/>
    <x v="0"/>
    <s v="RUA JOAO DA SILVA ABREU, 78, -, PRAIA DO CANTO"/>
    <x v="1"/>
    <s v="ES"/>
    <n v="29055450"/>
    <n v="1"/>
    <s v="ANDREIA"/>
    <m/>
    <m/>
    <s v="DENSITOMETRIA OSSEA"/>
    <s v="CENTRO DE DIAGNOSTICOS"/>
    <x v="2"/>
    <x v="0"/>
  </r>
  <r>
    <n v="500077"/>
    <s v="CENTRO DE DIAGNOSTICO EM MEDICINA NUCLEAR VILA VELHA LTDA"/>
    <x v="0"/>
    <s v="RODOVIA DO SOL, 210, -, PRAIA DE ITAPARICA"/>
    <x v="0"/>
    <s v="ES"/>
    <n v="29102020"/>
    <n v="1"/>
    <s v="ANDREIA"/>
    <m/>
    <m/>
    <s v="MEDICINA NUCLEAR"/>
    <s v="CENTRO DE DIAGNOSTICOS"/>
    <x v="2"/>
    <x v="0"/>
  </r>
  <r>
    <n v="500078"/>
    <s v="BIO SCAN DIAGNOSTICO POR IMAGEM LTDA "/>
    <x v="0"/>
    <s v="RUA SAO JOAO BATISTA , 200, -, ALTO LAJE"/>
    <x v="2"/>
    <s v="ES"/>
    <n v="29151230"/>
    <n v="5"/>
    <s v="JEFERSON"/>
    <m/>
    <m/>
    <s v="RADIOLOGIA CONVENCIONAL"/>
    <s v="CENTRO DE DIAGNOSTICOS"/>
    <x v="2"/>
    <x v="0"/>
  </r>
  <r>
    <n v="500079"/>
    <s v="VITORIA APART IMAGEM LTDA"/>
    <x v="0"/>
    <s v="ROD BR 101 NORTE, S/N, KM 02, VISTA DA SERRA II"/>
    <x v="3"/>
    <s v="ES"/>
    <n v="29176798"/>
    <n v="1"/>
    <s v="JEFERSON"/>
    <m/>
    <m/>
    <s v="RADIOLOGIA CONVENCIONAL"/>
    <s v="CENTRO DE DIAGNOSTICOS"/>
    <x v="2"/>
    <x v="0"/>
  </r>
  <r>
    <n v="500080"/>
    <s v="CLINICA DE ULTRASSONOGRAFIA BEIRA MAR LTDA"/>
    <x v="0"/>
    <s v="RUA HERVAM MODENESE WANDERLEY , 100, -, JARDIM CAMBURI"/>
    <x v="1"/>
    <s v="ES"/>
    <n v="29090640"/>
    <n v="1"/>
    <e v="#N/A"/>
    <m/>
    <m/>
    <s v="RADIOLOGIA CONVENCIONAL"/>
    <s v="CENTRO DE DIAGNOSTICOS"/>
    <x v="2"/>
    <x v="0"/>
  </r>
  <r>
    <n v="500080"/>
    <s v="CLINICA DE ULTRASSONOGRAFIA BEIRA MAR LTDA"/>
    <x v="22"/>
    <s v="HERVAM MODENESE WANDERLEY , 100, -, JARDIM CAMBURI"/>
    <x v="1"/>
    <s v="ES"/>
    <n v="29090640"/>
    <n v="1"/>
    <e v="#N/A"/>
    <m/>
    <m/>
    <s v="RADIOLOGIA CONVENCIONAL"/>
    <s v="CENTRO DE DIAGNOSTICOS"/>
    <x v="2"/>
    <x v="0"/>
  </r>
  <r>
    <n v="500082"/>
    <s v="MATERNIDADE SANTA PAULA LTDA"/>
    <x v="0"/>
    <s v="RUA DR HERWAM MODENESI WANDERLEY , 100, -, JARDIM CAMBURI"/>
    <x v="1"/>
    <s v="ES"/>
    <n v="29090640"/>
    <n v="7"/>
    <s v="JEFERSON"/>
    <n v="49"/>
    <n v="6"/>
    <s v="INTERNACAO OBSTETRICA ( PARTO )"/>
    <s v="HOSPITAL"/>
    <x v="5"/>
    <x v="0"/>
  </r>
  <r>
    <n v="500084"/>
    <s v="CLINICA DE ACIDENTADOS DE VITORIA S S LTDA"/>
    <x v="0"/>
    <s v="AV DARIO LOURENÇO SOUZA, 191, -, SANTO ANTONIO"/>
    <x v="1"/>
    <s v="ES"/>
    <n v="29026080"/>
    <n v="6"/>
    <s v="JEFERSON"/>
    <n v="51"/>
    <n v="6"/>
    <s v="P A ORTOPEDICO E TRAUMATOGICO"/>
    <s v="HOSPITAL"/>
    <x v="5"/>
    <x v="0"/>
  </r>
  <r>
    <n v="500086"/>
    <s v="ASSOCIACAO FEMININA DE EDUCACAO E COMBATE AO CANCER"/>
    <x v="1"/>
    <s v="Av Mal Campos, 1579, -, Santa Cecilia"/>
    <x v="1"/>
    <s v="ES"/>
    <n v="29043260"/>
    <n v="2"/>
    <s v="JEFERSON"/>
    <n v="242"/>
    <n v="28"/>
    <s v="INTERNACAO GERAL ( HOSPITAL)"/>
    <s v="HOSPITAL"/>
    <x v="5"/>
    <x v="0"/>
  </r>
  <r>
    <n v="500087"/>
    <s v="ASSOCIACAO EVANGELICA BENEFICENTE ESPIRITO-SANTENSE - AEBES"/>
    <x v="1"/>
    <s v="AV VENUS, S/N, S/N, ALECRIM"/>
    <x v="0"/>
    <s v="ES"/>
    <n v="29118060"/>
    <n v="13"/>
    <s v="JEFERSON"/>
    <n v="187"/>
    <n v="41"/>
    <s v="INTERNACAO GERAL ( HOSPITAL)"/>
    <s v="HOSPITAL"/>
    <x v="5"/>
    <x v="0"/>
  </r>
  <r>
    <n v="500090"/>
    <s v="COPES CLINICA DE ORIENTACAO PSICOLOGICA DO E SANTO LTDA"/>
    <x v="0"/>
    <s v="RUA PROFESSOR ARNAUD CABRAL, 133, -, NAZARETH"/>
    <x v="1"/>
    <s v="ES"/>
    <n v="29041265"/>
    <n v="2"/>
    <s v="ANDREIA"/>
    <m/>
    <m/>
    <s v="FISIOTERAPIA"/>
    <s v="CLINICA"/>
    <x v="3"/>
    <x v="0"/>
  </r>
  <r>
    <n v="500091"/>
    <s v="CLINICA ORTOPEDICA TRAUMA S/S LTDA"/>
    <x v="0"/>
    <s v="RUA ALUYSIO SIMOES, 338, -, Bento Ferreira"/>
    <x v="1"/>
    <s v="ES"/>
    <n v="29050632"/>
    <n v="3"/>
    <s v="ANDREIA"/>
    <m/>
    <m/>
    <s v="ATENDIMENTO ORTOPEDICO"/>
    <s v="CLINICA"/>
    <x v="3"/>
    <x v="0"/>
  </r>
  <r>
    <n v="500094"/>
    <s v="POLICLINICA MARTINENSE LTDA - ME"/>
    <x v="0"/>
    <s v="RUA PEDRO GERHARDT, 21, -, CENTRO"/>
    <x v="6"/>
    <s v="ES"/>
    <n v="29260000"/>
    <n v="1"/>
    <s v="ANDREIA"/>
    <m/>
    <m/>
    <s v="FISIOTERAPIA"/>
    <s v="CLINICA"/>
    <x v="3"/>
    <x v="0"/>
  </r>
  <r>
    <n v="500095"/>
    <s v="HOSPITAL E MATERNIDADE SAO FRANCISCO DE ASSIS S/A"/>
    <x v="0"/>
    <s v="RUA MINISTRO EURICO SALLES, 7, -, CAMPO GRANDE"/>
    <x v="2"/>
    <s v="ES"/>
    <n v="29146140"/>
    <n v="12"/>
    <s v="JEFERSON"/>
    <n v="45"/>
    <n v="6"/>
    <s v="INTERNACAO GERAL ( HOSPITAL)"/>
    <s v="HOSPITAL"/>
    <x v="5"/>
    <x v="0"/>
  </r>
  <r>
    <n v="500096"/>
    <s v="SCAF SOCIEDADE CAPIXABA ORTOPEDIA E FISIOTERAPIA LTDA"/>
    <x v="1"/>
    <s v="RUA MARIO AGUIRRE, 45, -, JUCUTUQUARA"/>
    <x v="1"/>
    <s v="ES"/>
    <n v="29040810"/>
    <n v="2"/>
    <s v="ANDREIA"/>
    <m/>
    <m/>
    <s v="ATENDIMENTO ORTOPEDICO"/>
    <s v="CLINICA"/>
    <x v="3"/>
    <x v="0"/>
  </r>
  <r>
    <n v="500100"/>
    <s v="CENTRO MEDICO FAVALORO LTDA EPP"/>
    <x v="0"/>
    <s v="RUA RIO BRANCO, 370, -, PARQUE JACARAIPE"/>
    <x v="3"/>
    <s v="ES"/>
    <n v="29175498"/>
    <n v="2"/>
    <s v="PRISCILA"/>
    <m/>
    <m/>
    <s v="FISIOTERAPIA"/>
    <s v="CLINICA"/>
    <x v="3"/>
    <x v="0"/>
  </r>
  <r>
    <n v="500102"/>
    <s v="CLINICA DE FISIOTERAPIA E REABILITACAO VITORIA LTDA"/>
    <x v="0"/>
    <s v="RUA SIZENANDO PECHINCHA, 131, -, MORADA DE CAMBURI"/>
    <x v="1"/>
    <s v="ES"/>
    <n v="29062520"/>
    <n v="1"/>
    <s v="ANDREIA"/>
    <m/>
    <m/>
    <s v="FISIOTERAPIA"/>
    <s v="CLINICA"/>
    <x v="3"/>
    <x v="0"/>
  </r>
  <r>
    <n v="500103"/>
    <s v="NEUROMEDI CLINICA NEUROLOGICA LTDA"/>
    <x v="0"/>
    <s v="AV NOSSA SENHORA DA PENHA, 570, SL 706, PRAIA DO CANTO"/>
    <x v="1"/>
    <s v="ES"/>
    <n v="29055912"/>
    <n v="1"/>
    <s v="ANDREIA"/>
    <m/>
    <m/>
    <s v="POLISSONOGRAFIA - SERVICOS"/>
    <s v="CLINICA"/>
    <x v="6"/>
    <x v="0"/>
  </r>
  <r>
    <n v="500105"/>
    <s v="TRAUMOR ORTOPEDICO E TRAUMATOLOGIA HOSPITALAR LTDA"/>
    <x v="0"/>
    <s v="AV  CHAMPAGNAT, 777, -, CENTRO DE VILA VELHA"/>
    <x v="0"/>
    <s v="ES"/>
    <n v="29100011"/>
    <n v="1"/>
    <s v="ANDREIA"/>
    <m/>
    <m/>
    <s v="FISIOTERAPIA"/>
    <s v="CLINICA"/>
    <x v="3"/>
    <x v="0"/>
  </r>
  <r>
    <n v="500106"/>
    <s v="APAE ASSOCIACAO DE PAIS E AMIGOS DE EXCEPCIONAIS"/>
    <x v="1"/>
    <s v="RUA ALOISIO SIMOES, 185, -, BENTO FERREIRA"/>
    <x v="1"/>
    <s v="ES"/>
    <n v="29050637"/>
    <n v="1"/>
    <s v="RENATA"/>
    <m/>
    <m/>
    <s v="LABORATORIO ANALISES CLINICAS"/>
    <s v="CLINICA"/>
    <x v="7"/>
    <x v="0"/>
  </r>
  <r>
    <n v="500107"/>
    <s v="JCP CLINICA DE FISIOTERAPIA LTDA ME"/>
    <x v="0"/>
    <s v="RUA JOSE AARAO JORGE, 84, -, MUQUIÇABA"/>
    <x v="4"/>
    <s v="ES"/>
    <n v="29215110"/>
    <n v="1"/>
    <s v="ANDREIA"/>
    <m/>
    <m/>
    <s v="FISIOTERAPIA"/>
    <s v="CLINICA"/>
    <x v="3"/>
    <x v="0"/>
  </r>
  <r>
    <n v="500107"/>
    <s v="JCP CLINICA DE FISIOTERAPIA LTDA ME"/>
    <x v="22"/>
    <s v="AV DAVINO MATTOS, 12, SL 125, CENTRO "/>
    <x v="4"/>
    <s v="ES"/>
    <n v="29200430"/>
    <n v="1"/>
    <s v="ANDREIA"/>
    <m/>
    <m/>
    <s v="FISIOTERAPIA"/>
    <s v="CLINICA"/>
    <x v="3"/>
    <x v="0"/>
  </r>
  <r>
    <n v="500108"/>
    <s v="IRV INSTITUTO DE RADIOTERAPIA DO VAH LTDA"/>
    <x v="0"/>
    <s v="RODOVIA BR 101 NORTE, 2, S/N, KM 02, ROSARIO DE FATIMA"/>
    <x v="3"/>
    <s v="ES"/>
    <n v="29161900"/>
    <n v="1"/>
    <s v="JEFERSON"/>
    <m/>
    <m/>
    <s v="RADIOTERAPIA"/>
    <s v="CLINICA"/>
    <x v="8"/>
    <x v="0"/>
  </r>
  <r>
    <n v="500111"/>
    <s v="EQUIPE FISIOTERAPIA ESPECIALIZADA LTDA"/>
    <x v="0"/>
    <s v="RUA QUINZE DE NOVEMBRO, 128, SL 01 A 07, Praia da Costa"/>
    <x v="0"/>
    <s v="ES"/>
    <n v="29101055"/>
    <n v="1"/>
    <s v="ANDREIA"/>
    <m/>
    <m/>
    <s v="FISIOTERAPIA"/>
    <s v="CLINICA"/>
    <x v="3"/>
    <x v="0"/>
  </r>
  <r>
    <n v="500111"/>
    <s v="EQUIPE FISIOTERAPIA ESPECIALIZADA LTDA"/>
    <x v="22"/>
    <s v="RUA QUINZE DE NOVEMBRO, 128, -, Praia da Costa"/>
    <x v="0"/>
    <s v="ES"/>
    <n v="29101055"/>
    <n v="1"/>
    <s v="ANDREIA"/>
    <m/>
    <m/>
    <s v="FISIOTERAPIA"/>
    <s v="CLINICA"/>
    <x v="3"/>
    <x v="0"/>
  </r>
  <r>
    <n v="500112"/>
    <s v="CLINICA RADIOLOGICA HELIO RIBEIRO SANTOS LTDA"/>
    <x v="1"/>
    <s v="AV MARECHAL CAMPOS , 526, -, CONSOLAÇAO"/>
    <x v="1"/>
    <s v="ES"/>
    <n v="29045460"/>
    <n v="1"/>
    <s v="ANDREIA"/>
    <m/>
    <m/>
    <s v="RADIOLOGIA CONVENCIONAL"/>
    <s v="CENTRO DE DIAGNOSTICOS"/>
    <x v="2"/>
    <x v="0"/>
  </r>
  <r>
    <n v="500113"/>
    <s v="MEDFISIO CLINICA DE FISIOTERAPIA S S LTDA"/>
    <x v="0"/>
    <s v="RUA CARLOS MARTINS, 112, -, JARDIM CAMBURI"/>
    <x v="1"/>
    <s v="ES"/>
    <n v="29090060"/>
    <n v="1"/>
    <s v="ANDREIA"/>
    <m/>
    <m/>
    <s v="FISIOTERAPIA"/>
    <s v="CLINICA"/>
    <x v="3"/>
    <x v="0"/>
  </r>
  <r>
    <n v="500113"/>
    <s v="MEDFISIO CLINICA DE FISIOTERAPIA S S LTDA"/>
    <x v="22"/>
    <s v="RUA CARLOS MARTINS, 112, -, JARDIM CAMBURI"/>
    <x v="1"/>
    <s v="ES"/>
    <n v="29090060"/>
    <n v="1"/>
    <s v="ANDREIA"/>
    <m/>
    <m/>
    <s v="FISIOTERAPIA"/>
    <s v="CLINICA"/>
    <x v="3"/>
    <x v="0"/>
  </r>
  <r>
    <n v="500114"/>
    <s v="MILLENIUM CENTRO DE MEDICINA E CIRURGIA LTDA"/>
    <x v="0"/>
    <s v="RUA DR FREITAS LIMA, 93, -, CENTRO DE VILA VELHA"/>
    <x v="0"/>
    <s v="ES"/>
    <n v="29100380"/>
    <n v="1"/>
    <s v="PRISCILA"/>
    <n v="17"/>
    <n v="0"/>
    <s v="INTERNACAO ADULTO"/>
    <s v="HOSPITAL"/>
    <x v="5"/>
    <x v="0"/>
  </r>
  <r>
    <n v="500114"/>
    <s v="MILLENIUM CENTRO DE MEDICINA E CIRURGIA LTDA"/>
    <x v="22"/>
    <s v="RUA DR FREITAS LIMA , 93, -, CENTRO"/>
    <x v="0"/>
    <s v="ES"/>
    <n v="29100380"/>
    <n v="1"/>
    <s v="PRISCILA"/>
    <m/>
    <m/>
    <s v="INTERNACAO ADULTO"/>
    <s v="HOSPITAL"/>
    <x v="5"/>
    <x v="0"/>
  </r>
  <r>
    <n v="500115"/>
    <s v="UNIDADE RADIOLOGICA FERNANDO PACHECO LTDA"/>
    <x v="0"/>
    <s v="AV CENTRAL , 317, -, PQ RES LARANJEIRAS"/>
    <x v="3"/>
    <s v="ES"/>
    <n v="29165130"/>
    <n v="1"/>
    <s v="ANDREIA"/>
    <m/>
    <m/>
    <s v="RADIOLOGIA CONVENCIONAL"/>
    <s v="CENTRO DE DIAGNOSTICOS"/>
    <x v="2"/>
    <x v="0"/>
  </r>
  <r>
    <n v="500115"/>
    <s v="UNIDADE RADIOLOGICA FERNANDO PACHECO LTDA"/>
    <x v="22"/>
    <s v="AV CENTRAL , 317, -, PQ RES LARANJEIRAS"/>
    <x v="3"/>
    <s v="ES"/>
    <n v="29165130"/>
    <n v="1"/>
    <s v="ANDREIA"/>
    <m/>
    <m/>
    <s v="RADIOLOGIA CONVENCIONAL"/>
    <s v="CENTRO DE DIAGNOSTICOS"/>
    <x v="2"/>
    <x v="0"/>
  </r>
  <r>
    <n v="500117"/>
    <s v="BIOLABOR LABORATORIO LTDA"/>
    <x v="0"/>
    <s v="RUA DO CANAL, RODOVIA 262, S/N , S/N, -, ARACE"/>
    <x v="6"/>
    <s v="ES"/>
    <n v="29278000"/>
    <n v="1"/>
    <s v="RENATA"/>
    <m/>
    <m/>
    <s v="LABORATORIO ANALISES CLINICAS"/>
    <s v="LABORATORIO"/>
    <x v="0"/>
    <x v="0"/>
  </r>
  <r>
    <n v="500117"/>
    <s v="BIOLABOR LABORATORIO LTDA"/>
    <x v="22"/>
    <s v="RUA CANAL, S/N, S/N, -, ARACE"/>
    <x v="6"/>
    <s v="ES"/>
    <n v="29260000"/>
    <n v="1"/>
    <s v="RENATA"/>
    <m/>
    <m/>
    <s v="LABORATORIO ANALISES CLINICAS"/>
    <s v="LABORATORIO"/>
    <x v="0"/>
    <x v="0"/>
  </r>
  <r>
    <n v="500118"/>
    <s v="CENTRO DE DIAGNOSTICO POR IMAGEM DE VILA VELHA  LTDA EPP"/>
    <x v="1"/>
    <s v="RUA LUCIANO DAS NEVES, 2418, -, DIVINO ESPIRITO SANTO"/>
    <x v="0"/>
    <s v="ES"/>
    <n v="29107900"/>
    <n v="3"/>
    <s v="ANDREIA"/>
    <m/>
    <m/>
    <s v="RESSONANCIA MAGNETICA"/>
    <s v="CENTRO DE DIAGNOSTICOS"/>
    <x v="2"/>
    <x v="0"/>
  </r>
  <r>
    <n v="500119"/>
    <s v="CLINICA MULHER S/S LTDA"/>
    <x v="0"/>
    <s v="RODOVIA BR 101 NORTE, S/N, S/N, KM 2, ROSARIO DE FATIMA"/>
    <x v="3"/>
    <s v="ES"/>
    <n v="29161900"/>
    <n v="1"/>
    <s v="PRISCILA"/>
    <m/>
    <m/>
    <s v="ATENDIMENTO AMBULATORIAL"/>
    <s v="CLINICA"/>
    <x v="9"/>
    <x v="0"/>
  </r>
  <r>
    <n v="500120"/>
    <s v="SFAF SAO FRANCISCO DE ASSIS FISIATRIA LTDA"/>
    <x v="0"/>
    <s v="RUA HENRIQUE MOSCOSO, 1925, FUNDOS, CENTRO DE VILA VELHA"/>
    <x v="0"/>
    <s v="ES"/>
    <n v="29100021"/>
    <n v="1"/>
    <s v="ANDREIA"/>
    <m/>
    <m/>
    <s v="FISIOTERAPIA"/>
    <s v="CLINICA"/>
    <x v="3"/>
    <x v="0"/>
  </r>
  <r>
    <n v="500120"/>
    <s v="SFAF SAO FRANCISCO DE ASSIS FISIATRIA LTDA"/>
    <x v="22"/>
    <s v="RUA HENRIQUE MOSCOSO, 1925, -, CENTRO"/>
    <x v="0"/>
    <s v="ES"/>
    <n v="29100021"/>
    <n v="1"/>
    <s v="ANDREIA"/>
    <m/>
    <m/>
    <s v="FISIOTERAPIA"/>
    <s v="CLINICA"/>
    <x v="3"/>
    <x v="0"/>
  </r>
  <r>
    <n v="500122"/>
    <s v="CENTRO MEDICO HOSPITALAR DE VILA VELHA S/A"/>
    <x v="0"/>
    <s v="RUA MOEMA, S/N, S/N, QUADRA 41, DIVINO ESPIRITO SANTO"/>
    <x v="0"/>
    <s v="ES"/>
    <n v="29107250"/>
    <n v="23"/>
    <s v="JEFERSON"/>
    <n v="172"/>
    <n v="17"/>
    <s v="INTERNACAO GERAL ( HOSPITAL)"/>
    <s v="HOSPITAL"/>
    <x v="5"/>
    <x v="0"/>
  </r>
  <r>
    <n v="500122"/>
    <s v="CENTRO MEDICO HOSPITALAR DE VILA VELHA S/A"/>
    <x v="22"/>
    <s v="RUA MOEMA QUADRA 41 S/N, S/N, -, DIVINO ESPIRITO SANTO"/>
    <x v="0"/>
    <s v="ES"/>
    <n v="29100240"/>
    <n v="23"/>
    <s v="JEFERSON"/>
    <m/>
    <m/>
    <s v="INTERNACAO GERAL ( HOSPITAL)"/>
    <s v="HOSPITAL"/>
    <x v="5"/>
    <x v="0"/>
  </r>
  <r>
    <n v="500124"/>
    <s v="INSTITUTO CAPIXABA DE DOENCAS RENAIS E HIPERTENSAO LTDA"/>
    <x v="1"/>
    <s v="RUA SAO JOAO BATISTA , 200, H.MERIDIONAL, ALTO LAJE"/>
    <x v="2"/>
    <s v="ES"/>
    <n v="29151920"/>
    <n v="1"/>
    <s v="RENATA"/>
    <m/>
    <m/>
    <s v="DIALISE E HEMODIALISE"/>
    <s v="CLINICA"/>
    <x v="10"/>
    <x v="0"/>
  </r>
  <r>
    <n v="500125"/>
    <s v="INSTITUTO CAPIXABA DE DOENCAS RENAIS E HIPERTENSAO LTDA "/>
    <x v="1"/>
    <s v="RUA UM, S/N, QUADRA 2, S/N, LT 6 E 7, CIVIT II"/>
    <x v="3"/>
    <s v="ES"/>
    <n v="29168063"/>
    <n v="1"/>
    <s v="RENATA"/>
    <m/>
    <m/>
    <s v="DIALISE E HEMODIALISE"/>
    <s v="CLINICA"/>
    <x v="10"/>
    <x v="0"/>
  </r>
  <r>
    <n v="500125"/>
    <s v="INSTITUTO CAPIXABA DE DOENCAS RENAIS E HIPERTENSAO LTDA "/>
    <x v="22"/>
    <s v="RUA AMELIA DA CUNHA ORNELAS, 333, -, BENTO FERREIRA"/>
    <x v="1"/>
    <s v="ES"/>
    <n v="29050620"/>
    <n v="1"/>
    <s v="RENATA"/>
    <m/>
    <m/>
    <s v="DIALISE E HEMODIALISE"/>
    <s v="CLINICA"/>
    <x v="10"/>
    <x v="0"/>
  </r>
  <r>
    <n v="500126"/>
    <s v="MSB FISIOTERAPIA MEDICINA FISICA E REABILITACAO LTDA"/>
    <x v="1"/>
    <s v="RODOVIA BR 101 NORTE KM 2, S/N, ANEXO VAH, ROSARIO DE FATIMA"/>
    <x v="3"/>
    <s v="ES"/>
    <n v="29161900"/>
    <n v="1"/>
    <s v="ANDREIA"/>
    <m/>
    <m/>
    <s v="FISIOTERAPIA"/>
    <s v="CLINICA"/>
    <x v="3"/>
    <x v="0"/>
  </r>
  <r>
    <n v="500128"/>
    <s v="DR MARCIO MARGOTTO COTTA S/S LTDA"/>
    <x v="1"/>
    <s v="RUA HUMBERTO DE CAMPOS , 79, -, PQ RES LARANJEIRAS"/>
    <x v="3"/>
    <s v="ES"/>
    <n v="29165410"/>
    <n v="1"/>
    <s v="ANDREIA"/>
    <m/>
    <m/>
    <s v="FISIOTERAPIA"/>
    <s v="CLINICA"/>
    <x v="3"/>
    <x v="0"/>
  </r>
  <r>
    <n v="500130"/>
    <s v="MEDICENTRO NUCLEAR LTDA EPP"/>
    <x v="1"/>
    <s v="RUA JOSE TEIXEIRA, 300, -, PRAIA DO CANTO"/>
    <x v="1"/>
    <s v="ES"/>
    <n v="29055310"/>
    <n v="2"/>
    <s v="ANDREIA"/>
    <m/>
    <m/>
    <s v="MEDICINA NUCLEAR"/>
    <s v="CENTRO DE DIAGNOSTICOS"/>
    <x v="2"/>
    <x v="0"/>
  </r>
  <r>
    <n v="500131"/>
    <s v="HOSPITAL MATA DA PRAIA LTDA"/>
    <x v="0"/>
    <s v="AV ROSENDO SERAPIAO DE SOUZA FILHO, 95, -, MATA DA PRAIA"/>
    <x v="1"/>
    <s v="ES"/>
    <n v="29065020"/>
    <n v="4"/>
    <s v="JEFERSON"/>
    <n v="6"/>
    <n v="0"/>
    <s v="INTERNACAO GERAL ( HOSPITAL)"/>
    <s v="HOSPITAL"/>
    <x v="5"/>
    <x v="0"/>
  </r>
  <r>
    <n v="500131"/>
    <s v="HOSPITAL MATA DA PRAIA LTDA"/>
    <x v="22"/>
    <s v="AV ROSENDO SERAPIAO DE S FILHO, 95, -, MATA DA PRAIA"/>
    <x v="1"/>
    <s v="ES"/>
    <n v="29070170"/>
    <n v="4"/>
    <s v="JEFERSON"/>
    <m/>
    <m/>
    <s v="INTERNACAO GERAL ( HOSPITAL)"/>
    <s v="HOSPITAL"/>
    <x v="5"/>
    <x v="0"/>
  </r>
  <r>
    <n v="500133"/>
    <s v="CENTRO DE DIAGNOSTICO EM MEDICINA NUCLEAR VILA VELHA LTDA"/>
    <x v="0"/>
    <s v="RUA DUKLA DE AGUIAR, 148, -, SANTA HELENA"/>
    <x v="1"/>
    <s v="ES"/>
    <n v="29055032"/>
    <n v="2"/>
    <s v="ANDREIA"/>
    <m/>
    <m/>
    <s v="MEDICINA NUCLEAR"/>
    <s v="CENTRO DE DIAGNOSTICOS"/>
    <x v="2"/>
    <x v="0"/>
  </r>
  <r>
    <n v="500133"/>
    <s v="CENTRO DE DIAGNOSTICO EM MEDICINA NUCLEAR VILA VELHA LTDA"/>
    <x v="22"/>
    <s v="RUA DUKLA DE AGUIAR, 148, -, SANTA HELENA"/>
    <x v="1"/>
    <s v="ES"/>
    <n v="29055032"/>
    <n v="2"/>
    <s v="ANDREIA"/>
    <m/>
    <m/>
    <s v="MEDICINA NUCLEAR"/>
    <s v="CENTRO DE DIAGNOSTICOS"/>
    <x v="2"/>
    <x v="0"/>
  </r>
  <r>
    <n v="500135"/>
    <s v="ASSISTENCIA ESPECIALIZADA EM SAUDE S/S LTDA EPP"/>
    <x v="1"/>
    <s v="RUA CABO AYLSON SIMOES, 755, -, CENTRO DE VILA VELHA"/>
    <x v="0"/>
    <s v="ES"/>
    <n v="29100320"/>
    <n v="1"/>
    <s v="ANDREIA"/>
    <m/>
    <m/>
    <s v="FISIOTERAPIA"/>
    <s v="CLINICA"/>
    <x v="3"/>
    <x v="0"/>
  </r>
  <r>
    <n v="500137"/>
    <s v="CENTRO INTEGRADO DE TERAPIA LTDA"/>
    <x v="1"/>
    <s v="RUA SANHAÇO, 223, -, NOVO HORIZONTE"/>
    <x v="3"/>
    <s v="ES"/>
    <n v="29163343"/>
    <n v="1"/>
    <s v="RENATA"/>
    <n v="26"/>
    <n v="0"/>
    <s v="INTERNACAO PSIQUIATRICA"/>
    <s v="HOSPITAL"/>
    <x v="5"/>
    <x v="0"/>
  </r>
  <r>
    <n v="500139"/>
    <s v="INSTITUTO BRASILEIRO DE PSIQUIATRIA E NEUROCIENCIAS LTDA EPP"/>
    <x v="1"/>
    <s v="RUA SANTO ONOFRE, 159, -, PRAIA DA COSTA"/>
    <x v="0"/>
    <s v="ES"/>
    <n v="29101051"/>
    <n v="1"/>
    <s v="RENATA"/>
    <m/>
    <m/>
    <s v="INTERNACAO PSIQUIATRICA"/>
    <s v="CLINICA"/>
    <x v="11"/>
    <x v="0"/>
  </r>
  <r>
    <n v="500140"/>
    <s v="PRAIA DA COSTA DIAGNOSTICOS LTDA"/>
    <x v="1"/>
    <s v="RUA PROFESSOR TELMO TORRES, 117, -, CENTRO DE VILA VELHA"/>
    <x v="0"/>
    <s v="ES"/>
    <n v="29100261"/>
    <n v="4"/>
    <e v="#N/A"/>
    <m/>
    <m/>
    <s v="RADIOLOGIA E DIAGNOSTICO POR IMAGEM"/>
    <s v="CENTRO DE DIAGNOSTICOS"/>
    <x v="2"/>
    <x v="0"/>
  </r>
  <r>
    <n v="500142"/>
    <s v="DNALAB CONSULTORIA GENETICA E EXAMES LABORATORIAIS LTDA"/>
    <x v="1"/>
    <s v="RUA HELIO MARCONI, 42, -, BENTO FERREIRA"/>
    <x v="1"/>
    <s v="ES"/>
    <n v="29050690"/>
    <n v="1"/>
    <s v="RENATA"/>
    <m/>
    <m/>
    <s v="LABORATORIO DE GENETICA"/>
    <s v="LABORATORIO"/>
    <x v="0"/>
    <x v="0"/>
  </r>
  <r>
    <n v="500143"/>
    <s v="MARCOS DANIEL LABORATORIO LTDA"/>
    <x v="2"/>
    <s v="AVENIDA LEITAO DA SILVA, 2311, -, ITARARE"/>
    <x v="1"/>
    <s v="ES"/>
    <n v="29047930"/>
    <n v="1"/>
    <e v="#N/A"/>
    <m/>
    <m/>
    <s v="LABORATORIO ANALISES CLINICAS"/>
    <s v="LABORATORIO"/>
    <x v="0"/>
    <x v="0"/>
  </r>
  <r>
    <n v="500144"/>
    <s v="CENTRO MEDICO HOSPITALAR PRAIA DO CANTO LTDA"/>
    <x v="1"/>
    <s v="RUA DUKLA DE AGUIAR , 129, -, PRAIA DO SUA"/>
    <x v="1"/>
    <s v="ES"/>
    <n v="29052160"/>
    <n v="1"/>
    <s v="JEFERSON"/>
    <n v="34"/>
    <n v="0"/>
    <s v="INTERNACAO GERAL ( HOSPITAL)"/>
    <s v="HOSPITAL"/>
    <x v="5"/>
    <x v="0"/>
  </r>
  <r>
    <n v="500145"/>
    <s v="SONRI - MEDICINA DO SONO MULTIDISCIPLINAR LTDA - ME"/>
    <x v="1"/>
    <s v="RUA CASSIANO ANTONIO MORAES, 80, -, ENSEADA DO SUA"/>
    <x v="1"/>
    <s v="ES"/>
    <n v="29050525"/>
    <n v="1"/>
    <s v="PRISCILA"/>
    <m/>
    <m/>
    <s v="POLISSONOGRAFIA - SERVICOS"/>
    <s v="CLINICA"/>
    <x v="6"/>
    <x v="0"/>
  </r>
  <r>
    <n v="500146"/>
    <s v="VITORIA IMAGEM E DIAGNOSTICO LTDA"/>
    <x v="1"/>
    <s v="ROD BR 101 NORTE, S/N, S/N, -, ROSARIO DE FATIMA"/>
    <x v="3"/>
    <s v="ES"/>
    <n v="29161900"/>
    <n v="2"/>
    <s v="JEFERSON"/>
    <m/>
    <m/>
    <s v="TOMOGRAFIA"/>
    <s v="CENTRO DE DIAGNOSTICOS"/>
    <x v="2"/>
    <x v="0"/>
  </r>
  <r>
    <n v="500148"/>
    <s v="CENTRO DE ATENCAO A SAUDE AUDITIVA S/S LTDA CASA "/>
    <x v="1"/>
    <s v="RUA MISAEL PEDREIRA DA SILVA, 138, SL 701 A 707, SANTA LUCIA"/>
    <x v="1"/>
    <s v="ES"/>
    <n v="29056230"/>
    <n v="1"/>
    <s v="PRISCILA"/>
    <m/>
    <m/>
    <s v="ATENDIMENTO OTORRINOLARINGOLOGICO"/>
    <s v="CLINICA"/>
    <x v="12"/>
    <x v="0"/>
  </r>
  <r>
    <n v="500150"/>
    <s v="C S STEIN LTDA"/>
    <x v="1"/>
    <s v="RUA EMILIO HULLE, 152, -, CENTRO"/>
    <x v="7"/>
    <s v="ES"/>
    <n v="29255000"/>
    <n v="1"/>
    <s v="RENATA"/>
    <m/>
    <m/>
    <s v="LABORATORIO ANALISES CLINICAS"/>
    <s v="LABORATORIO"/>
    <x v="0"/>
    <x v="0"/>
  </r>
  <r>
    <n v="500151"/>
    <s v="SANTA RITA UROLOGIA LTDA"/>
    <x v="1"/>
    <s v="AVENIDA MARECHAL CAMPOS, 1579, -, SANTA CECILIA"/>
    <x v="1"/>
    <s v="ES"/>
    <n v="29043260"/>
    <n v="1"/>
    <s v="RENATA"/>
    <m/>
    <m/>
    <s v="ATENDIMENTO UROLOGICO"/>
    <s v="CLINICA"/>
    <x v="13"/>
    <x v="0"/>
  </r>
  <r>
    <n v="500153"/>
    <s v="VILA MED CENTER LTDA"/>
    <x v="1"/>
    <s v="AVENIDA DOUTOR OLIVIO LIRA, 353, SALA 820, PRAIA DA COSTA"/>
    <x v="0"/>
    <s v="ES"/>
    <n v="29101950"/>
    <n v="2"/>
    <s v="ANDREIA"/>
    <m/>
    <m/>
    <s v="ATENDIMENTO UROLOGICO"/>
    <s v="CLINICA"/>
    <x v="13"/>
    <x v="0"/>
  </r>
  <r>
    <n v="500155"/>
    <s v="REABMEF CLINICA DE REABILITACAO SS LTDA ME"/>
    <x v="1"/>
    <s v="PRAÇA COSTA PEREIRA, 52, SL 401 A 405, Centro"/>
    <x v="1"/>
    <s v="ES"/>
    <n v="29010080"/>
    <n v="1"/>
    <s v="ANDREIA"/>
    <m/>
    <m/>
    <s v="FISIOTERAPIA"/>
    <s v="CLINICA"/>
    <x v="3"/>
    <x v="0"/>
  </r>
  <r>
    <n v="500158"/>
    <s v="REABILITAR LTDA"/>
    <x v="1"/>
    <s v="RUA ELIAS ASSEF, 42, -, Campo Grande"/>
    <x v="2"/>
    <s v="ES"/>
    <n v="29146170"/>
    <n v="1"/>
    <s v="ANDREIA"/>
    <m/>
    <m/>
    <s v="FISIOTERAPIA"/>
    <s v="CLINICA"/>
    <x v="3"/>
    <x v="0"/>
  </r>
  <r>
    <n v="500159"/>
    <s v="CLINICA DE DIAGNOSTICO VITORIA IMAGEM LTDA - EPP"/>
    <x v="1"/>
    <s v="Av Dr Herwan M Wanderley, 100, -, Jardim Camburi"/>
    <x v="1"/>
    <s v="ES"/>
    <n v="29090640"/>
    <n v="1"/>
    <e v="#N/A"/>
    <m/>
    <m/>
    <s v="ULTRASSONOGRAFIA"/>
    <s v="CLINICA"/>
    <x v="4"/>
    <x v="0"/>
  </r>
  <r>
    <n v="500160"/>
    <s v="CASA DE SAUDE PROFESSOR WILSON ARAGAO LTDA"/>
    <x v="1"/>
    <s v="R da Castanheira, 475, -, Balneario de Carapebus"/>
    <x v="3"/>
    <s v="ES"/>
    <n v="29164872"/>
    <n v="1"/>
    <s v="RENATA"/>
    <m/>
    <m/>
    <s v="INTERNACAO PSIQUIATRICA"/>
    <s v="CLINICA"/>
    <x v="11"/>
    <x v="0"/>
  </r>
  <r>
    <n v="500162"/>
    <s v="TOTAL CARE SAUDE EM CASA LTDA"/>
    <x v="1"/>
    <s v="Av Carlos M Lima, 222, -, Bento Ferreira"/>
    <x v="1"/>
    <s v="ES"/>
    <s v="PRESTADOR DE RETAGUARDA"/>
    <n v="1"/>
    <s v="ANDREIA"/>
    <n v="6"/>
    <n v="0"/>
    <s v="INTERNACAO ADULTO"/>
    <s v="HOSPITAL"/>
    <x v="5"/>
    <x v="0"/>
  </r>
  <r>
    <n v="500166"/>
    <s v="CENTRO DE ULTRASSONOGRAFIA DA ENSEADA LTDA"/>
    <x v="1"/>
    <s v="AV AMERICO BUAIZ, 200, LJD18 SL 14, ENSEADA DO SUA"/>
    <x v="1"/>
    <s v="ES"/>
    <n v="29050902"/>
    <n v="1"/>
    <s v="PRISCILA"/>
    <m/>
    <m/>
    <s v="ULTRASSONOGRAFIA"/>
    <s v="CLINICA"/>
    <x v="4"/>
    <x v="0"/>
  </r>
  <r>
    <n v="500167"/>
    <s v="CENTRO MEDICO DE IMAGEM LTDA"/>
    <x v="1"/>
    <s v="ROD BR-101 NORTE KM 02, S/N, BLOCO 08, Boa Vista II"/>
    <x v="3"/>
    <s v="ES"/>
    <n v="29161001"/>
    <n v="1"/>
    <s v="JEFERSON"/>
    <m/>
    <m/>
    <s v="ULTRASSONOGRAFIA"/>
    <s v="CLINICA"/>
    <x v="4"/>
    <x v="0"/>
  </r>
  <r>
    <n v="500168"/>
    <s v="ELETROCOR ELETROFISIOLOGIA E MARCAPASSO LTDA EPP"/>
    <x v="1"/>
    <s v="Av Eldes S Souza, 488, -, PQ RES LARANJEIRAS"/>
    <x v="3"/>
    <s v="ES"/>
    <n v="29165680"/>
    <n v="1"/>
    <s v="RENATA"/>
    <m/>
    <m/>
    <s v="HEMODINAMICA - SERVICOS"/>
    <s v="CLINICA"/>
    <x v="14"/>
    <x v="0"/>
  </r>
  <r>
    <n v="500169"/>
    <s v="OCULAR OFTALMOLOGIA LTDA - EPP"/>
    <x v="1"/>
    <s v="RUA FORTUNATO RAMOS, 411, -, Santa Lucia"/>
    <x v="1"/>
    <s v="ES"/>
    <n v="29056020"/>
    <n v="2"/>
    <s v="ANDREIA"/>
    <m/>
    <m/>
    <s v="ATENDIMENTO OFTALMOLOGICO"/>
    <s v="CLINICA"/>
    <x v="15"/>
    <x v="0"/>
  </r>
  <r>
    <n v="500169"/>
    <s v="OCULAR OFTALMOLOGIA LTDA - EPP"/>
    <x v="6"/>
    <s v="AVENIDA MARECHAL CAMPOS, 1579, -, SANTA CECILIA"/>
    <x v="1"/>
    <s v="ES"/>
    <n v="29043260"/>
    <n v="2"/>
    <s v="ANDREIA"/>
    <m/>
    <m/>
    <s v="ATENDIMENTO OFTALMOLOGICO"/>
    <s v="CLINICA"/>
    <x v="15"/>
    <x v="0"/>
  </r>
  <r>
    <n v="500170"/>
    <s v="CLINISONO CLINICA DE TRATAMENTO AVANCADO DO SONO LTDA"/>
    <x v="1"/>
    <s v="RUA MARANHAO , 575, SALA 814, PRAIA DA COSTA"/>
    <x v="0"/>
    <s v="ES"/>
    <n v="29100040"/>
    <n v="1"/>
    <s v="PRISCILA"/>
    <m/>
    <m/>
    <s v="POLISSONOGRAFIA - SERVICOS"/>
    <s v="CLINICA"/>
    <x v="6"/>
    <x v="0"/>
  </r>
  <r>
    <n v="500171"/>
    <s v="DR MARCIO MARGOTTO COTTA SS LTDA"/>
    <x v="1"/>
    <s v="R AMELIA DA CUNHA ORNELAS, 87, -, Bento Ferreira"/>
    <x v="1"/>
    <s v="ES"/>
    <n v="29050620"/>
    <n v="1"/>
    <s v="ANDREIA"/>
    <m/>
    <m/>
    <s v="FISIOTERAPIA"/>
    <s v="CLINICA"/>
    <x v="3"/>
    <x v="0"/>
  </r>
  <r>
    <n v="500172"/>
    <s v="INSTITUTO DE RETINA E VITREO DO ESPIRITO SANTO LTDA - EPP"/>
    <x v="1"/>
    <s v="RUA EUGENIO NETTO, 767, SL 101/103, Santa Lucia"/>
    <x v="1"/>
    <s v="ES"/>
    <n v="29056235"/>
    <n v="1"/>
    <e v="#N/A"/>
    <m/>
    <m/>
    <s v="ATENDIMENTO OFTALMOLOGICO"/>
    <s v="CLINICA"/>
    <x v="15"/>
    <x v="0"/>
  </r>
  <r>
    <n v="500176"/>
    <s v="CLINICA DE CIRURGIA GERAL LTDA EPP"/>
    <x v="1"/>
    <s v="R Misael P da Silva, 138, S 709, Santa Lucia"/>
    <x v="1"/>
    <s v="ES"/>
    <n v="29056230"/>
    <n v="1"/>
    <s v="PRISCILA"/>
    <m/>
    <m/>
    <s v="CLINICA MEDICA"/>
    <s v="CLINICA"/>
    <x v="16"/>
    <x v="0"/>
  </r>
  <r>
    <n v="500177"/>
    <s v="MEDRITMO LTDA ME"/>
    <x v="1"/>
    <s v="Av N Sra da Penha, 699, SL 1013, Santa Lucia"/>
    <x v="1"/>
    <s v="ES"/>
    <n v="29056250"/>
    <n v="1"/>
    <s v="PRISCILA"/>
    <m/>
    <m/>
    <s v="HEMODINAMICA - SERVICOS"/>
    <s v="CLINICA"/>
    <x v="14"/>
    <x v="0"/>
  </r>
  <r>
    <n v="500178"/>
    <s v="MEDCOR VILA VELHA CARDIOLOGIA S C EPP"/>
    <x v="1"/>
    <s v="R Torquato Laranja, 1, SOBRELOJA, CENTRO DE VILA VELHA"/>
    <x v="0"/>
    <s v="ES"/>
    <n v="29100370"/>
    <n v="1"/>
    <s v="PRISCILA"/>
    <m/>
    <m/>
    <s v="ATENDIMENTO CARDIOLOGICO"/>
    <s v="CENTRO DE DIAGNOSTICOS"/>
    <x v="2"/>
    <x v="0"/>
  </r>
  <r>
    <n v="500179"/>
    <s v="INSTITUTO DE CARDIOLOGIA DO ESPIRITO SANTO "/>
    <x v="1"/>
    <s v="AV MINISTRO EURICO SALLES DE AGUIAR, 385, -, Campo Grande"/>
    <x v="2"/>
    <s v="ES"/>
    <n v="29146140"/>
    <n v="1"/>
    <s v="PRISCILA"/>
    <m/>
    <m/>
    <s v="ATENDIMENTO CARDIOLOGICO"/>
    <s v="CENTRO DE DIAGNOSTICOS"/>
    <x v="2"/>
    <x v="0"/>
  </r>
  <r>
    <n v="500180"/>
    <s v="CENTRO DE RETINA E VITREO CONSULT E SERVIÇOS MEDICOS SS LTDA"/>
    <x v="1"/>
    <s v="R Constante Sodre, 750, SL 1005 E 1006, Santa Lucia"/>
    <x v="1"/>
    <s v="ES"/>
    <n v="29056310"/>
    <n v="3"/>
    <s v="ANDREIA"/>
    <m/>
    <m/>
    <s v="ATENDIMENTO OFTALMOLOGICO"/>
    <s v="CLINICA"/>
    <x v="15"/>
    <x v="0"/>
  </r>
  <r>
    <n v="500181"/>
    <s v=" CONSULTA SERVICOS MEDICOS LTDA"/>
    <x v="1"/>
    <s v="R Carlos Martins, 1201, SALA 101 A 108, Jardim Camburi"/>
    <x v="1"/>
    <s v="ES"/>
    <n v="29090060"/>
    <n v="1"/>
    <s v="PRISCILA"/>
    <m/>
    <m/>
    <s v="ATENDIMENTO CARDIOLOGICO"/>
    <s v="CLINICA"/>
    <x v="17"/>
    <x v="0"/>
  </r>
  <r>
    <n v="500182"/>
    <s v="CARDIODIAGNOSTICO SERVIÇOS MEDICOS LTDA"/>
    <x v="1"/>
    <s v="RUA PROFESSOR AUGUSTO RUSCHI, 600, -, PRAIA DE ITAPARICA"/>
    <x v="0"/>
    <s v="ES"/>
    <n v="29102020"/>
    <n v="1"/>
    <s v="PRISCILA"/>
    <m/>
    <m/>
    <s v="ATENDIMENTO CARDIOLOGICO"/>
    <s v="CENTRO DE DIAGNOSTICOS"/>
    <x v="2"/>
    <x v="0"/>
  </r>
  <r>
    <n v="500183"/>
    <s v="CDC CENTRO DIAGNOSTICO CARDIOLOGICO MERIDIONAL LTDA"/>
    <x v="1"/>
    <s v="R SAO JOAO BATISTA, ED MERIDIONAL CENTER, 200, ANDAR 1, ALTO LAJE"/>
    <x v="2"/>
    <s v="ES"/>
    <n v="29151920"/>
    <n v="1"/>
    <s v="JEFERSON"/>
    <m/>
    <m/>
    <s v="ATENDIMENTO CARDIOLOGICO"/>
    <s v="CENTRO DE DIAGNOSTICOS"/>
    <x v="2"/>
    <x v="0"/>
  </r>
  <r>
    <n v="500184"/>
    <s v="METROCOR INSTITUTO METROPOLITANO DO CORACAO LTDA"/>
    <x v="1"/>
    <s v="AV ELDES SCHERRER SOUZA, 488, ANEXO H METROP, PQ RES LARANJEIRAS"/>
    <x v="3"/>
    <s v="ES"/>
    <n v="29165680"/>
    <n v="1"/>
    <s v="JEFERSON"/>
    <m/>
    <m/>
    <s v="ATENDIMENTO CARDIOLOGICO"/>
    <s v="CENTRO DE DIAGNOSTICOS"/>
    <x v="2"/>
    <x v="0"/>
  </r>
  <r>
    <n v="500185"/>
    <s v="CENTRO DE CIRURGIA E COLOPROCTOLOGIA LTDA EPP"/>
    <x v="1"/>
    <s v="ROD BR 101 NORTE KM 02, S/N, ANEXO VAH, ROSARIO DE FATIMA"/>
    <x v="3"/>
    <s v="ES"/>
    <n v="29161900"/>
    <n v="1"/>
    <s v="JEFERSON"/>
    <m/>
    <m/>
    <s v="COLOPROCTOLOGIA"/>
    <s v="CLINICA"/>
    <x v="18"/>
    <x v="0"/>
  </r>
  <r>
    <n v="500186"/>
    <s v="INSTITUTO DE CARDIOLOGIA DO ESPIRITO SANTO"/>
    <x v="1"/>
    <s v="Av Central, 440, PAVMTO 1 SALA 1, PQ RES LARANJEIRAS"/>
    <x v="3"/>
    <s v="ES"/>
    <n v="29165130"/>
    <n v="1"/>
    <s v="PRISCILA"/>
    <m/>
    <m/>
    <s v="ATENDIMENTO CARDIOLOGICO"/>
    <s v="CENTRO DE DIAGNOSTICOS"/>
    <x v="2"/>
    <x v="0"/>
  </r>
  <r>
    <n v="500187"/>
    <s v="RADIOLOGISTAS ASSOCIADOS LTDA "/>
    <x v="1"/>
    <s v="Av Henrique Moscoso, 417, -, Praia da Costa"/>
    <x v="0"/>
    <s v="ES"/>
    <n v="29101345"/>
    <n v="1"/>
    <s v="ANDREIA"/>
    <m/>
    <m/>
    <s v="RADIOLOGIA CONVENCIONAL"/>
    <s v="CENTRO DE DIAGNOSTICOS"/>
    <x v="2"/>
    <x v="0"/>
  </r>
  <r>
    <n v="500188"/>
    <s v="CEC CENTRO DE EXAMES CARDIOLOGICOS E DERMATOLOGICOS S/S LTDA"/>
    <x v="1"/>
    <s v="AV NOSSA SENHORA DA PENHA, 570, SL 1201 A 1204, PRAIA DO CANTO"/>
    <x v="1"/>
    <s v="ES"/>
    <n v="29055912"/>
    <n v="1"/>
    <s v="PRISCILA"/>
    <m/>
    <m/>
    <s v="ATENDIMENTO CARDIOLOGICO"/>
    <s v="CLINICA"/>
    <x v="17"/>
    <x v="0"/>
  </r>
  <r>
    <n v="500189"/>
    <s v="CLINICA MEDICA ENDOGASTROES LTDA"/>
    <x v="1"/>
    <s v="R Aleixo Netto, 56, -, Santa Lucia"/>
    <x v="1"/>
    <s v="ES"/>
    <n v="29056100"/>
    <n v="2"/>
    <s v="PRISCILA"/>
    <m/>
    <m/>
    <s v="ENDOSCOPIA"/>
    <s v="CLINICA"/>
    <x v="19"/>
    <x v="0"/>
  </r>
  <r>
    <n v="500190"/>
    <s v="INSTITUTO DE OLHOS VIEIRA MENDES LIMITADA - ME "/>
    <x v="1"/>
    <s v="R Dr Jairo de M Pereira, 621, -, Praia da Costa"/>
    <x v="0"/>
    <s v="ES"/>
    <n v="29101310"/>
    <n v="2"/>
    <s v="ANDREIA"/>
    <m/>
    <m/>
    <s v="ATENDIMENTO OFTALMOLOGICO"/>
    <s v="CLINICA"/>
    <x v="15"/>
    <x v="0"/>
  </r>
  <r>
    <n v="500191"/>
    <s v="CLINICA UROLOGICA DA ENSEADA SC LTDA"/>
    <x v="1"/>
    <s v="R JOSE ALENXANDRE BUAIZ, 190, SL 305,306,307, Enseada do Sua"/>
    <x v="1"/>
    <s v="ES"/>
    <n v="29050545"/>
    <n v="1"/>
    <s v="RENATA"/>
    <m/>
    <m/>
    <s v="ATENDIMENTO UROLOGICO"/>
    <s v="CLINICA"/>
    <x v="13"/>
    <x v="0"/>
  </r>
  <r>
    <n v="500193"/>
    <s v="UROCENTER DO ESPIRITO SANTO LTDA "/>
    <x v="1"/>
    <s v="AV CIVIT A, 488, -, PQ RES LARANJEIRAS"/>
    <x v="3"/>
    <s v="ES"/>
    <n v="29165680"/>
    <n v="1"/>
    <s v="ANDREIA"/>
    <m/>
    <m/>
    <s v="UROLOGIA"/>
    <s v="CLINICA"/>
    <x v="20"/>
    <x v="0"/>
  </r>
  <r>
    <n v="500194"/>
    <s v="VITORIA MED CENTER LTDA - ME "/>
    <x v="1"/>
    <s v="Av N Sra dos Navegantes, 955, -, Enseada do Sua"/>
    <x v="1"/>
    <s v="ES"/>
    <n v="29050335"/>
    <n v="2"/>
    <s v="ANDREIA"/>
    <m/>
    <m/>
    <s v="ULTRASSONOGRAFIA"/>
    <s v="CLINICA"/>
    <x v="4"/>
    <x v="0"/>
  </r>
  <r>
    <n v="500194"/>
    <s v="VITORIA MED CENTER LTDA - ME "/>
    <x v="6"/>
    <s v="Av N Sra dos Navegantes, 955, -, Enseada do Sua"/>
    <x v="1"/>
    <s v="ES"/>
    <n v="29050335"/>
    <n v="2"/>
    <s v="ANDREIA"/>
    <m/>
    <m/>
    <s v="ULTRASSONOGRAFIA"/>
    <s v="CLINICA"/>
    <x v="4"/>
    <x v="0"/>
  </r>
  <r>
    <n v="500195"/>
    <s v="MARCOS DANIEL LABORATORIO LTDA"/>
    <x v="1"/>
    <s v="AV EUDES SCHERRER SOUZA , 303, LT 013 QD 05D, PQ RES LARANJEIRAS"/>
    <x v="3"/>
    <s v="ES"/>
    <n v="29165680"/>
    <n v="2"/>
    <e v="#N/A"/>
    <m/>
    <m/>
    <s v="LABORATORIO ANALISES CLINICAS"/>
    <s v="LABORATORIO"/>
    <x v="0"/>
    <x v="0"/>
  </r>
  <r>
    <n v="500196"/>
    <s v="SERGIO ALEXANDRE HATAB - CLINICA CARDIOLOGICA LTDA "/>
    <x v="1"/>
    <s v="Av N Sra da Penha, 595, TORRE 1 SL 714, Santa Lucia"/>
    <x v="1"/>
    <s v="ES"/>
    <n v="29056250"/>
    <n v="1"/>
    <s v="PRISCILA"/>
    <m/>
    <m/>
    <s v="ATENDIMENTO CARDIOLOGICO"/>
    <s v="CLINICA"/>
    <x v="17"/>
    <x v="0"/>
  </r>
  <r>
    <n v="600000"/>
    <s v="FISIOCENTER REABILITACAO LTDA"/>
    <x v="0"/>
    <s v="RUA SÃO JOÃO BATISTA, 200, -, ALTO LAJE"/>
    <x v="2"/>
    <s v="ES"/>
    <n v="29151920"/>
    <n v="1"/>
    <s v="JEFERSON"/>
    <m/>
    <m/>
    <s v="FISIOTERAPIA"/>
    <s v="CLINICA"/>
    <x v="3"/>
    <x v="0"/>
  </r>
  <r>
    <n v="600002"/>
    <s v="CDR CLINICA DE DOENCAS RESPIRATORIAS LTDA"/>
    <x v="0"/>
    <s v="AV MARECHAL MASCARENHA DE MORAES, 2562, SALA 203 A 207, BENTO FERREIRA"/>
    <x v="1"/>
    <s v="ES"/>
    <n v="29050667"/>
    <n v="1"/>
    <s v="RENATA"/>
    <m/>
    <m/>
    <s v="POLISSONOGRAFIA - SERVICOS"/>
    <s v="CLINICA"/>
    <x v="6"/>
    <x v="0"/>
  </r>
  <r>
    <n v="600004"/>
    <s v="CLIFIT CLINICA DE FISIOTERAPIA LTDA"/>
    <x v="0"/>
    <s v="RUA HENRIQUE LARANJA, 75, -, CENTRO DE VILA VELHA"/>
    <x v="0"/>
    <s v="ES"/>
    <n v="29100350"/>
    <n v="1"/>
    <s v="ANDREIA"/>
    <m/>
    <m/>
    <s v="FISIOTERAPIA"/>
    <s v="CLINICA"/>
    <x v="3"/>
    <x v="0"/>
  </r>
  <r>
    <n v="600007"/>
    <s v="SPA SERVICO PSIQUIATRIA APLICADA LTDA"/>
    <x v="0"/>
    <s v="RUA DR. ARLINDO SODRE , 640, -, ITARARE"/>
    <x v="1"/>
    <s v="ES"/>
    <n v="29047500"/>
    <n v="1"/>
    <s v="RENATA"/>
    <m/>
    <m/>
    <s v="INTERNACAO PSIQUIATRICA"/>
    <s v="HOSPITAL"/>
    <x v="5"/>
    <x v="0"/>
  </r>
  <r>
    <n v="600008"/>
    <s v="HOSPITAL SAO LUIZ SA"/>
    <x v="0"/>
    <s v="PRAÇA ASSIS CHATEUBRIAND, 216, -, IBES"/>
    <x v="0"/>
    <s v="ES"/>
    <n v="29108630"/>
    <n v="8"/>
    <s v="JEFERSON"/>
    <n v="35"/>
    <n v="0"/>
    <s v="INTERNACAO ADULTO"/>
    <s v="HOSPITAL"/>
    <x v="5"/>
    <x v="0"/>
  </r>
  <r>
    <n v="600009"/>
    <s v="ORIANI E BERMOND CLINICA DE FISIOTERAPIA LTDA ME"/>
    <x v="0"/>
    <s v="AV PRAIANA, 1155, -, PRAIA DO MORRO"/>
    <x v="4"/>
    <s v="ES"/>
    <n v="29216090"/>
    <n v="1"/>
    <e v="#N/A"/>
    <m/>
    <m/>
    <s v="FISIOTERAPIA"/>
    <s v="CLINICA"/>
    <x v="3"/>
    <x v="0"/>
  </r>
  <r>
    <n v="600010"/>
    <s v="VITORIA APART ONCOLOGIA LTDA"/>
    <x v="0"/>
    <s v="RODOVIA BR 101 NORTE, S/N, S/N, KM 02, ROSARIO DE FATIMA"/>
    <x v="3"/>
    <s v="ES"/>
    <n v="29161900"/>
    <n v="1"/>
    <s v="JEFERSON"/>
    <m/>
    <m/>
    <s v="QUIMIOTERAPIA"/>
    <s v="CLINICA"/>
    <x v="21"/>
    <x v="0"/>
  </r>
  <r>
    <n v="600013"/>
    <s v="HEMODINAMICA MERIDIONAL LTDA"/>
    <x v="0"/>
    <s v="RUA SÃO JOAO BATISTA, 200, 2 PISO, ALTO LAJE"/>
    <x v="2"/>
    <s v="ES"/>
    <n v="29151230"/>
    <n v="1"/>
    <s v="JEFERSON"/>
    <m/>
    <m/>
    <s v="HEMODINAMICA - SERVICOS"/>
    <s v="CLINICA"/>
    <x v="14"/>
    <x v="0"/>
  </r>
  <r>
    <n v="600014"/>
    <s v="NEOCARE CUIDADOS INTENSIV E INTEGR EM NEONATOLOGIA S/S LTDA"/>
    <x v="0"/>
    <s v="RUA CONSTANTE SODRE, 60, -, PRAIA DO CANTO"/>
    <x v="1"/>
    <s v="ES"/>
    <n v="29055420"/>
    <n v="2"/>
    <e v="#N/A"/>
    <m/>
    <m/>
    <s v="UTI NEONATAL"/>
    <s v="HOSPITAL"/>
    <x v="5"/>
    <x v="0"/>
  </r>
  <r>
    <n v="600014"/>
    <s v="NEOCARE CUIDADOS INTENSIV E INTEGR EM NEONATOLOGIA S/S LTDA"/>
    <x v="22"/>
    <s v="CONSTANTE SODRE, 60, -, PRAIA DO CANTO"/>
    <x v="1"/>
    <s v="ES"/>
    <n v="29055420"/>
    <n v="2"/>
    <e v="#N/A"/>
    <m/>
    <m/>
    <s v="UTI NEONATAL"/>
    <s v="HOSPITAL"/>
    <x v="5"/>
    <x v="0"/>
  </r>
  <r>
    <n v="600015"/>
    <s v="SERVICO DE HEMODINAMICA DO VITORIA APART HOSPITAL LTDA"/>
    <x v="0"/>
    <s v="RODOVIA BR 101 NORTE, S/N, S/N, KM 02, ROSARIO DE FATIMA"/>
    <x v="3"/>
    <s v="ES"/>
    <n v="29161900"/>
    <n v="1"/>
    <s v="JEFERSON"/>
    <m/>
    <m/>
    <s v="HEMODINAMICA - SERVICOS"/>
    <s v="CLINICA"/>
    <x v="14"/>
    <x v="0"/>
  </r>
  <r>
    <n v="600016"/>
    <s v="INSTITUTO DE CARDIOLOGIA DO ESPIRITO SANTO"/>
    <x v="0"/>
    <s v="R: TACIANO ABAURRE, 225,  SALA 801 , ENSEADA DO SUA"/>
    <x v="1"/>
    <s v="ES"/>
    <n v="29050470"/>
    <n v="1"/>
    <s v="PRISCILA"/>
    <m/>
    <m/>
    <s v="ATENDIMENTO CARDIOLOGICO"/>
    <s v="CLINICA"/>
    <x v="17"/>
    <x v="0"/>
  </r>
  <r>
    <n v="600017"/>
    <s v="ORTOCLINICA CLINICA DE TRAUMATOLOGIA S/S LTDA"/>
    <x v="1"/>
    <s v="R Milton Caldeira, 70, -, Itapua"/>
    <x v="0"/>
    <s v="ES"/>
    <n v="29101650"/>
    <n v="2"/>
    <s v="ANDREIA"/>
    <m/>
    <m/>
    <s v="ATENDIMENTO ORTOPEDICO"/>
    <s v="CLINICA"/>
    <x v="3"/>
    <x v="0"/>
  </r>
  <r>
    <n v="600017"/>
    <s v="ORTOCLINICA CLINICA DE TRAUMATOLOGIA S/S LTDA"/>
    <x v="6"/>
    <s v="RUA MARIO ALMEIDA, 77, -, ITAPUA"/>
    <x v="0"/>
    <s v="ES"/>
    <n v="29101752"/>
    <n v="2"/>
    <s v="ANDREIA"/>
    <m/>
    <m/>
    <s v="ATENDIMENTO ORTOPEDICO"/>
    <s v="CLINICA"/>
    <x v="3"/>
    <x v="0"/>
  </r>
  <r>
    <n v="600018"/>
    <s v="INSTITUTO NEFROLOGICO DE GUARAPARI LTDA"/>
    <x v="0"/>
    <s v="AV MAR DO NORTE, 202, -, PRAIA DO MORRO"/>
    <x v="4"/>
    <s v="ES"/>
    <n v="29216580"/>
    <n v="1"/>
    <s v="RENATA"/>
    <m/>
    <m/>
    <s v="DIALISE E HEMODIALISE"/>
    <s v="CLINICA"/>
    <x v="10"/>
    <x v="0"/>
  </r>
  <r>
    <n v="600018"/>
    <s v="INSTITUTO NEFROLOGICO DE GUARAPARI LTDA"/>
    <x v="22"/>
    <s v="AV MAR DO NORTE, S/N , S/N, -, PRAIA DO MORRO"/>
    <x v="4"/>
    <s v="ES"/>
    <n v="29216580"/>
    <n v="1"/>
    <s v="RENATA"/>
    <m/>
    <m/>
    <s v="DIALISE E HEMODIALISE"/>
    <s v="CLINICA"/>
    <x v="10"/>
    <x v="0"/>
  </r>
  <r>
    <n v="600019"/>
    <s v="CLINICA DE REABILITACAO E FISIOTERAPIA ANCHIETA SS LTDA"/>
    <x v="0"/>
    <s v="RUA MARECHAL DEODORO DA FONSECA, 112, -, CENTRO "/>
    <x v="5"/>
    <s v="ES"/>
    <n v="29230000"/>
    <n v="1"/>
    <s v="ANDREIA"/>
    <m/>
    <m/>
    <s v="FISIOTERAPIA"/>
    <s v="CLINICA"/>
    <x v="3"/>
    <x v="0"/>
  </r>
  <r>
    <n v="600020"/>
    <s v="CRER CENTRO DE REFERENCIA EM REABILITACAO LTDA"/>
    <x v="1"/>
    <s v="AVENIDA LEITAO DA SILVA, 180, SL 304, Praia do Sua"/>
    <x v="1"/>
    <s v="ES"/>
    <n v="29052110"/>
    <n v="1"/>
    <s v="ANDREIA"/>
    <m/>
    <m/>
    <s v="FISIOTERAPIA"/>
    <s v="CLINICA"/>
    <x v="3"/>
    <x v="0"/>
  </r>
  <r>
    <n v="600026"/>
    <s v="INSTITUTO OFTALMOLOGICO SANTA LUZIA LTDA"/>
    <x v="0"/>
    <s v="RUA ALOISIO SIMOES, 134, -, ENSEADA DO SUA"/>
    <x v="1"/>
    <s v="ES"/>
    <n v="29050015"/>
    <n v="1"/>
    <s v="ANDREIA"/>
    <m/>
    <m/>
    <s v="INTERNACAO OFTALMOLOGICA"/>
    <s v="CLINICA"/>
    <x v="22"/>
    <x v="0"/>
  </r>
  <r>
    <n v="600028"/>
    <s v="CLINICA LINDA ROSA S C LTDA"/>
    <x v="1"/>
    <s v="RUA BELARMINO FREIRE, 14, -, CAMPO GRANDE"/>
    <x v="2"/>
    <s v="ES"/>
    <n v="29146420"/>
    <n v="3"/>
    <s v="ANDREIA"/>
    <m/>
    <m/>
    <s v="ATENDIMENTO AMBULATORIAL"/>
    <s v="CLINICA"/>
    <x v="9"/>
    <x v="0"/>
  </r>
  <r>
    <n v="600029"/>
    <s v="CLINICA PERINATAL VITORIA LTDA "/>
    <x v="0"/>
    <s v="RODOVIA BR 101 NORTE, KM 02, S/N, S/N, ROSARIO DE FATIMA"/>
    <x v="3"/>
    <s v="ES"/>
    <n v="29161900"/>
    <n v="2"/>
    <s v="JEFERSON"/>
    <m/>
    <m/>
    <s v="UTI NEONATAL"/>
    <s v="CLINICA"/>
    <x v="23"/>
    <x v="0"/>
  </r>
  <r>
    <n v="600033"/>
    <s v="SOFIS SOCIEDADE DE FISITERAPIA LTDA"/>
    <x v="0"/>
    <s v="AV JOSE FARIAS, 160, SL 101, SANTA LUIZA"/>
    <x v="1"/>
    <s v="ES"/>
    <n v="29045300"/>
    <n v="1"/>
    <s v="ANDREIA"/>
    <m/>
    <m/>
    <s v="FISIOTERAPIA"/>
    <s v="CLINICA"/>
    <x v="3"/>
    <x v="0"/>
  </r>
  <r>
    <n v="600033"/>
    <s v="SOFIS SOCIEDADE DE FISITERAPIA LTDA"/>
    <x v="22"/>
    <s v="AV JOSE FARIAS , 160, SL 101, BARRO VERMELHO"/>
    <x v="1"/>
    <s v="ES"/>
    <n v="29045300"/>
    <n v="1"/>
    <s v="ANDREIA"/>
    <m/>
    <m/>
    <s v="FISIOTERAPIA"/>
    <s v="CLINICA"/>
    <x v="3"/>
    <x v="0"/>
  </r>
  <r>
    <n v="600034"/>
    <s v="CENTRO DE MEDICINA FISICA E REABILITACAO LTDA"/>
    <x v="0"/>
    <s v="RUA ALVIM SOARES BERMUDES , 91, -, MORADA DE CAMBURI"/>
    <x v="1"/>
    <s v="ES"/>
    <n v="29062515"/>
    <n v="1"/>
    <s v="ANDREIA"/>
    <m/>
    <m/>
    <s v="FISIOTERAPIA"/>
    <s v="CLINICA"/>
    <x v="3"/>
    <x v="0"/>
  </r>
  <r>
    <n v="600035"/>
    <s v="CARDIOMED SERVICOS MEDICOS LTDA"/>
    <x v="0"/>
    <s v="RODOVIA BR 101 NORTE, S/N, KM 02 , ROSARIO DE FATIMA"/>
    <x v="3"/>
    <s v="ES"/>
    <n v="29161900"/>
    <n v="2"/>
    <s v="JEFERSON"/>
    <m/>
    <m/>
    <s v="ATENDIMENTO CARDIOLOGICO"/>
    <s v="CLINICA"/>
    <x v="17"/>
    <x v="0"/>
  </r>
  <r>
    <n v="600036"/>
    <s v="CLINICA APARELHO RESP E CLINICA GERAL LTDA ME"/>
    <x v="1"/>
    <s v="RUA LEOCADIA PEDRA DOS SANTOS, 130, -, ENSEADA DO SUA"/>
    <x v="1"/>
    <s v="ES"/>
    <n v="29050370"/>
    <n v="2"/>
    <s v="PRISCILA"/>
    <m/>
    <m/>
    <s v="ATENDIMENTO AMBULATORIAL"/>
    <s v="CLINICA"/>
    <x v="9"/>
    <x v="0"/>
  </r>
  <r>
    <n v="600039"/>
    <s v="ASSOCIACAO DOS FUNCIONARIOS PUBLICOS DO ESPIRITO SANTO"/>
    <x v="1"/>
    <s v="RUA PEDRO PALACIO, 155, -, CENTRO"/>
    <x v="1"/>
    <s v="ES"/>
    <n v="29015160"/>
    <n v="6"/>
    <s v="JEFERSON"/>
    <n v="116"/>
    <n v="14"/>
    <s v="INTERNACAO GERAL ( HOSPITAL)"/>
    <s v="HOSPITAL"/>
    <x v="5"/>
    <x v="0"/>
  </r>
  <r>
    <n v="600040"/>
    <s v="HOSPITAL E MATERNIDADE SAO PEDRO LTDA"/>
    <x v="0"/>
    <s v="RUA SANTANA DO IAPO, S/N, S/N, -, MUQUIÇABA"/>
    <x v="4"/>
    <s v="ES"/>
    <n v="29215020"/>
    <n v="6"/>
    <s v="JEFERSON"/>
    <m/>
    <m/>
    <s v="INTERNACAO ADULTO"/>
    <s v="HOSPITAL"/>
    <x v="5"/>
    <x v="0"/>
  </r>
  <r>
    <n v="600041"/>
    <s v="CLINICA DE OLHOS DA PRAIA LTDA"/>
    <x v="1"/>
    <s v="RUA DUKLA DE AGUIAR, 201, -, PRAIA DO SUA"/>
    <x v="1"/>
    <s v="ES"/>
    <n v="29052160"/>
    <n v="1"/>
    <s v="ANDREIA"/>
    <m/>
    <m/>
    <s v="ATENDIMENTO OFTALMOLOGICO"/>
    <s v="CLINICA"/>
    <x v="15"/>
    <x v="0"/>
  </r>
  <r>
    <n v="600042"/>
    <s v="CLINICA ORTOPEDICA CAMBURI S/S LTDA"/>
    <x v="0"/>
    <s v="RUA DR ANTONIO BASILIO , 40, -, JARDIM DA PENHA"/>
    <x v="1"/>
    <s v="ES"/>
    <n v="29060390"/>
    <n v="1"/>
    <s v="ANDREIA"/>
    <m/>
    <m/>
    <s v="FISIOTERAPIA"/>
    <s v="CLINICA"/>
    <x v="3"/>
    <x v="0"/>
  </r>
  <r>
    <n v="600045"/>
    <s v="INSTITUTO CAPIXABA DE DOENCAS RENAIS E HIPERTENSAO LTDA"/>
    <x v="1"/>
    <s v="RUA MARIA AMELIA DA CUNHA ORNELAS, 333, -, BENTO FERREIRA"/>
    <x v="1"/>
    <s v="ES"/>
    <n v="29050620"/>
    <n v="1"/>
    <s v="RENATA"/>
    <m/>
    <m/>
    <s v="DIALISE E HEMODIALISE"/>
    <s v="CLINICA"/>
    <x v="10"/>
    <x v="0"/>
  </r>
  <r>
    <n v="600047"/>
    <s v="CLIFOR CLINICA DE FRATURAS E ORTOPEDIA S/S LTDA "/>
    <x v="0"/>
    <s v="AV LEITAO DA SILVA , 202, -, PRAIA DO SUA"/>
    <x v="1"/>
    <s v="ES"/>
    <n v="29052110"/>
    <n v="2"/>
    <s v="ANDREIA"/>
    <m/>
    <m/>
    <s v="ATENDIMENTO ORTOPEDICO"/>
    <s v="CLINICA"/>
    <x v="3"/>
    <x v="0"/>
  </r>
  <r>
    <n v="600048"/>
    <s v="IRMANDADE DA SANTA CASA DE MISERICORDIA DE VITORIA "/>
    <x v="0"/>
    <s v="RUA DOUTOR JOAO DOS SANTOS NEVES , 143, -, PARQUE MOSCOSO"/>
    <x v="1"/>
    <s v="ES"/>
    <n v="29018180"/>
    <n v="13"/>
    <s v="JEFERSON"/>
    <n v="271"/>
    <n v="21"/>
    <s v="INTERNACAO GERAL ( HOSPITAL)"/>
    <s v="HOSPITAL"/>
    <x v="5"/>
    <x v="0"/>
  </r>
  <r>
    <n v="600050"/>
    <s v="CENTRO ORTOPEDICO DE VITORIA LTDA"/>
    <x v="0"/>
    <s v="RUA CHAFIC MURAD , 148, -, BENTO FERREIRA"/>
    <x v="1"/>
    <s v="ES"/>
    <n v="29050660"/>
    <n v="2"/>
    <s v="ANDREIA"/>
    <m/>
    <m/>
    <s v="ATENDIMENTO ORTOPEDICO"/>
    <s v="CLINICA"/>
    <x v="3"/>
    <x v="0"/>
  </r>
  <r>
    <n v="600051"/>
    <s v="CECON CENTRO CAPIXABA DE ONCOLOGIA LTDA SC"/>
    <x v="0"/>
    <s v="R MANOEL FEU SUBTIL , 120, -, ENSEADA DO SUA "/>
    <x v="1"/>
    <s v="ES"/>
    <n v="29050400"/>
    <n v="1"/>
    <s v="RENATA"/>
    <m/>
    <m/>
    <s v="QUIMIOTERAPIA"/>
    <s v="CLINICA"/>
    <x v="21"/>
    <x v="0"/>
  </r>
  <r>
    <n v="600052"/>
    <s v="OFTALMODIAGNOSE S/A"/>
    <x v="0"/>
    <s v="RUA MISAEL PEDREIRA DA SILVA, 70, SL 609, SANTA LUCIA"/>
    <x v="1"/>
    <s v="ES"/>
    <n v="29056920"/>
    <n v="1"/>
    <s v="ANDREIA"/>
    <m/>
    <m/>
    <s v="ATENDIMENTO OFTALMOLOGICO"/>
    <s v="CLINICA"/>
    <x v="15"/>
    <x v="0"/>
  </r>
  <r>
    <n v="600053"/>
    <s v="COV CENTRO OFTALMOLOGICO DE VITORIA LTDA"/>
    <x v="0"/>
    <s v="RUA EUGENIO NETO, 488, SL 803 A 812, PRAIA DO CANTO"/>
    <x v="1"/>
    <s v="ES"/>
    <n v="29055270"/>
    <n v="1"/>
    <s v="ANDREIA"/>
    <m/>
    <m/>
    <s v="ATENDIMENTO OFTALMOLOGICO"/>
    <s v="CLINICA"/>
    <x v="15"/>
    <x v="0"/>
  </r>
  <r>
    <n v="600054"/>
    <s v="CLINICA E CIRURGIA SAO CLEMENTE LTDA"/>
    <x v="0"/>
    <s v="RUA CAROLINA LEAL, 46, -, JABURUNA"/>
    <x v="0"/>
    <s v="ES"/>
    <n v="29100637"/>
    <n v="4"/>
    <s v="RENATA"/>
    <n v="9"/>
    <n v="0"/>
    <s v="INTERNACAO ADULTO"/>
    <s v="HOSPITAL"/>
    <x v="5"/>
    <x v="0"/>
  </r>
  <r>
    <n v="600057"/>
    <s v="GRAMEG GRUPO DE ASSISTENCIA MEDICA DA GLORIA LTDA "/>
    <x v="0"/>
    <s v="RUA NORDESTE, 114, -, GLORIA"/>
    <x v="0"/>
    <s v="ES"/>
    <n v="29122605"/>
    <n v="7"/>
    <s v="JEFERSON"/>
    <n v="12"/>
    <n v="0"/>
    <s v="INTERNACAO ADULTO"/>
    <s v="HOSPITAL"/>
    <x v="5"/>
    <x v="0"/>
  </r>
  <r>
    <n v="600059"/>
    <s v="ISMOT INST SANTA MONICA DE ORTOP E TRAUMATOLOGIA LTDA"/>
    <x v="1"/>
    <s v="RUA PROFESSOR AUGUSTO RUSCHI, 600, -, PRAIA DE ITAPARICA"/>
    <x v="0"/>
    <s v="ES"/>
    <n v="29102080"/>
    <n v="2"/>
    <s v="ANDREIA"/>
    <m/>
    <m/>
    <s v="ATENDIMENTO ORTOPEDICO"/>
    <s v="CLINICA"/>
    <x v="3"/>
    <x v="0"/>
  </r>
  <r>
    <n v="600061"/>
    <s v="INSTITUTO DE UROLOGIA DO ESPIRITO SANTO LTDA"/>
    <x v="1"/>
    <s v="RUA HELIO MARCONI, 71, -, BENTO FERREIRA"/>
    <x v="1"/>
    <s v="ES"/>
    <n v="29050690"/>
    <n v="6"/>
    <s v="RENATA"/>
    <n v="9"/>
    <n v="0"/>
    <s v="LITOTRIPSIA - SERVICOS"/>
    <s v="HOSPITAL"/>
    <x v="5"/>
    <x v="0"/>
  </r>
  <r>
    <n v="600062"/>
    <s v="CENTROCOR CARDIOLOGIA LTDA"/>
    <x v="0"/>
    <s v="RUA ALFEU ALVES PEREIRA, 60, -, ENSEADA DO SUA"/>
    <x v="1"/>
    <s v="ES"/>
    <n v="29050285"/>
    <n v="1"/>
    <s v="PRISCILA"/>
    <m/>
    <m/>
    <s v="MEDICINA NUCLEAR"/>
    <s v="CLINICA"/>
    <x v="24"/>
    <x v="0"/>
  </r>
  <r>
    <n v="600063"/>
    <s v="SOS CORACAO LTDA"/>
    <x v="1"/>
    <s v="RUA MARIA AMALIA, 542, -, JABURUNA"/>
    <x v="0"/>
    <s v="ES"/>
    <n v="29100637"/>
    <n v="1"/>
    <s v="ANDREIA"/>
    <m/>
    <m/>
    <s v="FISIOTERAPIA"/>
    <s v="CLINICA"/>
    <x v="3"/>
    <x v="0"/>
  </r>
  <r>
    <n v="600063"/>
    <s v="SOS CORACAO LTDA"/>
    <x v="6"/>
    <s v="AV CESAR HILAL, 1325, -, SANTA LUCIA"/>
    <x v="1"/>
    <s v="ES"/>
    <n v="29056085"/>
    <n v="1"/>
    <s v="ANDREIA"/>
    <m/>
    <m/>
    <s v="FISIOTERAPIA"/>
    <s v="CLINICA"/>
    <x v="3"/>
    <x v="0"/>
  </r>
  <r>
    <n v="600064"/>
    <s v="VILA TRAUMA CLINICA ORTOPEDICA LTDA "/>
    <x v="1"/>
    <s v="RUA PRESIDENTE DUTRA, S/N, S/N, CAMPO GRANDE"/>
    <x v="2"/>
    <s v="ES"/>
    <n v="29146090"/>
    <n v="3"/>
    <s v="ANDREIA"/>
    <m/>
    <m/>
    <s v="ATENDIMENTO ORTOPEDICO"/>
    <s v="CLINICA"/>
    <x v="3"/>
    <x v="0"/>
  </r>
  <r>
    <n v="600064"/>
    <s v="VILA TRAUMA CLINICA ORTOPEDICA LTDA "/>
    <x v="6"/>
    <s v="RUA INACIO HIGINO , 370, 0, PRAIA DA COSTA"/>
    <x v="0"/>
    <s v="ES"/>
    <n v="29101430"/>
    <n v="3"/>
    <s v="ANDREIA"/>
    <m/>
    <m/>
    <s v="ATENDIMENTO ORTOPEDICO"/>
    <s v="CLINICA"/>
    <x v="3"/>
    <x v="0"/>
  </r>
  <r>
    <n v="600065"/>
    <s v="JULES WHITE - CENTRO DE MEDICINA REPRODUTIVA S/S LTDA"/>
    <x v="0"/>
    <s v="AV DESEMBARGADOR SANTOS NEVES , 165, -, SANTA LUCIA"/>
    <x v="1"/>
    <s v="ES"/>
    <n v="29056055"/>
    <n v="2"/>
    <e v="#N/A"/>
    <m/>
    <m/>
    <s v="ATENDIMENTO AMBULATORIAL"/>
    <s v="CLINICA"/>
    <x v="9"/>
    <x v="0"/>
  </r>
  <r>
    <n v="600067"/>
    <s v="CLINICA ESPECIALIZADA EM REABILITACAO FISIOTERAPIA S/S LTDA"/>
    <x v="0"/>
    <s v="RUA HENRIQUE ROSETI, 170, -, BENTO FERREIRA "/>
    <x v="1"/>
    <s v="ES"/>
    <n v="29050700"/>
    <n v="1"/>
    <e v="#N/A"/>
    <m/>
    <m/>
    <s v="FISIOTERAPIA"/>
    <s v="CLINICA"/>
    <x v="3"/>
    <x v="0"/>
  </r>
  <r>
    <n v="600071"/>
    <s v="CLINICA DO RITMO S C LTDA"/>
    <x v="1"/>
    <s v="AV NOSSA SENHORA DA PENHA, 1495, SL 706, TORRE B, SANTA LUCIA"/>
    <x v="1"/>
    <s v="ES"/>
    <n v="29056905"/>
    <n v="1"/>
    <s v="RENATA"/>
    <m/>
    <m/>
    <s v="HEMODINAMICA - SERVICOS"/>
    <s v="CLINICA"/>
    <x v="14"/>
    <x v="0"/>
  </r>
  <r>
    <n v="600072"/>
    <s v="HOSPITAL METROPOLITANO S/A"/>
    <x v="1"/>
    <s v="AV CIVIT , 488, -, PQ RES LARANJEIRAS"/>
    <x v="3"/>
    <s v="ES"/>
    <n v="29165680"/>
    <n v="13"/>
    <s v="JEFERSON"/>
    <n v="101"/>
    <n v="27"/>
    <s v="INTERNACAO GERAL ( HOSPITAL)"/>
    <s v="HOSPITAL"/>
    <x v="5"/>
    <x v="0"/>
  </r>
  <r>
    <n v="600073"/>
    <s v="GRIFHO GRUPO INTEGRADO DE FISIOTERAPIA HOSPITALAR LTDA"/>
    <x v="0"/>
    <s v="AV EUDES SCHERRER DE SOUZA, 315, -, PQ RES LARANJEIRAS"/>
    <x v="3"/>
    <s v="ES"/>
    <n v="29165680"/>
    <n v="1"/>
    <s v="ANDREIA"/>
    <m/>
    <m/>
    <s v="FISIOTERAPIA"/>
    <s v="CLINICA"/>
    <x v="3"/>
    <x v="0"/>
  </r>
  <r>
    <n v="600074"/>
    <s v="CENTRO MEDICO BENTO FERREIRA LTDA S C"/>
    <x v="1"/>
    <s v="RUA HELIO MARCONI, 134, -, BENTO FERREIRA"/>
    <x v="1"/>
    <s v="ES"/>
    <n v="29050690"/>
    <n v="4"/>
    <s v="PRISCILA"/>
    <n v="9"/>
    <n v="0"/>
    <s v="ATENDIMENTO ORTOPEDICO"/>
    <s v="HOSPITAL"/>
    <x v="5"/>
    <x v="0"/>
  </r>
  <r>
    <n v="600075"/>
    <s v="CENTRO MEDICO JACARAIPE LTDA"/>
    <x v="0"/>
    <s v="RUA PERNAMBUCO, 210, -, ESTANCIA MONAZITICA"/>
    <x v="3"/>
    <s v="ES"/>
    <n v="29175147"/>
    <n v="2"/>
    <s v="ANDREIA"/>
    <m/>
    <m/>
    <s v="ATENDIMENTO AMBULATORIAL"/>
    <s v="CLINICA"/>
    <x v="3"/>
    <x v="0"/>
  </r>
  <r>
    <n v="600076"/>
    <s v="HOSPITAL PRAIA DA COSTA S/A"/>
    <x v="0"/>
    <s v="RUA PROF. TELMO DE SOUZA TORRES, 117, -, CENTRO DE VILA VELHA"/>
    <x v="0"/>
    <s v="ES"/>
    <n v="29100261"/>
    <n v="12"/>
    <s v="JEFERSON"/>
    <n v="58"/>
    <n v="18"/>
    <s v="INTERNACAO GERAL ( HOSPITAL)"/>
    <s v="HOSPITAL"/>
    <x v="5"/>
    <x v="0"/>
  </r>
  <r>
    <n v="600080"/>
    <s v="ONCO &amp; HEMATO SERVICOS MEDICOS LTDA"/>
    <x v="6"/>
    <s v="RUA ENG GUILHERME JOSE MONJARDIM VAREJAO, 140, SL 2 A 9, ENSEADA DO SUA"/>
    <x v="1"/>
    <s v="ES"/>
    <n v="29050260"/>
    <n v="1"/>
    <s v="RENATA"/>
    <m/>
    <m/>
    <s v="QUIMIOTERAPIA"/>
    <s v="CLINICA"/>
    <x v="21"/>
    <x v="0"/>
  </r>
  <r>
    <n v="600080"/>
    <s v="ONCO &amp; HEMATO SERVICOS MEDICOS LTDA"/>
    <x v="0"/>
    <s v="AV CIVIT II, 488, -, PQ RES LARANJEIRAS"/>
    <x v="3"/>
    <s v="ES"/>
    <n v="29165680"/>
    <n v="1"/>
    <s v="RENATA"/>
    <m/>
    <m/>
    <s v="QUIMIOTERAPIA"/>
    <s v="CLINICA"/>
    <x v="21"/>
    <x v="0"/>
  </r>
  <r>
    <n v="600081"/>
    <s v="FISIO CLINICA LTDA ME"/>
    <x v="0"/>
    <s v="RUA OTAVIO MANHAES DE ANDRADE, S/N, LJ 4 ED CHIABAI, CENTRO"/>
    <x v="4"/>
    <s v="ES"/>
    <n v="29200450"/>
    <n v="1"/>
    <s v="ANDREIA"/>
    <m/>
    <m/>
    <s v="FISIOTERAPIA"/>
    <s v="CLINICA"/>
    <x v="3"/>
    <x v="0"/>
  </r>
  <r>
    <n v="600083"/>
    <s v="ANGIOCOR MEDICINA INTERVENCIONISTA LTDA"/>
    <x v="1"/>
    <s v="AV EUDES SCHERRER DE SOUZA , 488, -, PQ RES LARANJEIRAS"/>
    <x v="3"/>
    <s v="ES"/>
    <n v="29165680"/>
    <n v="1"/>
    <e v="#N/A"/>
    <m/>
    <m/>
    <s v="HEMODINAMICA - SERVICOS"/>
    <s v="CLINICA"/>
    <x v="14"/>
    <x v="0"/>
  </r>
  <r>
    <n v="600087"/>
    <s v="CLINICA ORTOPEDICA DR ROBERTO LORA ORTHOS "/>
    <x v="0"/>
    <s v="RUA EUGENIO NETO, 300, -, PRAIA DO CANTO"/>
    <x v="1"/>
    <s v="ES"/>
    <n v="29055270"/>
    <n v="2"/>
    <e v="#N/A"/>
    <m/>
    <m/>
    <s v="ATENDIMENTO ORTOPEDICO"/>
    <s v="CLINICA"/>
    <x v="3"/>
    <x v="0"/>
  </r>
  <r>
    <n v="600087"/>
    <s v="CLINICA ORTOPEDICA DR ROBERTO LORA ORTHOS "/>
    <x v="22"/>
    <s v="RUA EUGENIO NETO, 300, -, PRAIA DO CANTO"/>
    <x v="1"/>
    <s v="ES"/>
    <n v="29055270"/>
    <n v="2"/>
    <e v="#N/A"/>
    <m/>
    <m/>
    <s v="ATENDIMENTO ORTOPEDICO"/>
    <s v="CLINICA"/>
    <x v="3"/>
    <x v="0"/>
  </r>
  <r>
    <n v="600088"/>
    <s v="CDR CLINICA DE DOR REABILITACAO S C LTDA ME"/>
    <x v="0"/>
    <s v="RUA EUGENIO NETTO, 488, SL 1210, PRAIA DO CANTO"/>
    <x v="1"/>
    <s v="ES"/>
    <n v="29055270"/>
    <n v="1"/>
    <s v="ANDREIA"/>
    <m/>
    <m/>
    <s v="ELETRONEUROMIOGRAFIA/ELETROMIOGRAFIA"/>
    <s v="CLINICA"/>
    <x v="25"/>
    <x v="0"/>
  </r>
  <r>
    <n v="600090"/>
    <s v="UTIM UTI INFANTIL METROPOLITANO LTDA"/>
    <x v="0"/>
    <s v="AV CIVIT, 488, H METROPOLITANO, PQ RES LARANJEIRAS"/>
    <x v="3"/>
    <s v="ES"/>
    <n v="29165680"/>
    <n v="2"/>
    <s v="JEFERSON"/>
    <m/>
    <m/>
    <s v="UTI NEONATAL"/>
    <s v="CLINICA"/>
    <x v="23"/>
    <x v="0"/>
  </r>
  <r>
    <n v="600092"/>
    <s v="CENTRO CAPIXABA DE OLHOS LTDA"/>
    <x v="0"/>
    <s v="AV NOSSA SENHORA DA PENHA, 699, SL 402/408/412 , SANTA LUCIA"/>
    <x v="1"/>
    <s v="ES"/>
    <n v="29056250"/>
    <n v="1"/>
    <s v="ANDREIA"/>
    <m/>
    <m/>
    <s v="ATENDIMENTO OFTALMOLOGICO"/>
    <s v="CLINICA"/>
    <x v="15"/>
    <x v="0"/>
  </r>
  <r>
    <n v="600094"/>
    <s v="ONCOCLINICA LTDA"/>
    <x v="0"/>
    <s v="RUA DESEMBARGADOR SANTOS  NEVES , 389, SL 101 A 106, PRAIA DO CANTO"/>
    <x v="1"/>
    <s v="ES"/>
    <n v="29055721"/>
    <n v="1"/>
    <s v="RENATA"/>
    <m/>
    <m/>
    <s v="QUIMIOTERAPIA"/>
    <s v="CLINICA"/>
    <x v="21"/>
    <x v="0"/>
  </r>
  <r>
    <n v="600095"/>
    <s v="SANTA RITA ASSISTENCIA PEDIATRICA S/S LTDA"/>
    <x v="0"/>
    <s v="AV MARECHAL CAMPOS, 1579, -, SANTOS DUMONT"/>
    <x v="1"/>
    <s v="ES"/>
    <n v="29042715"/>
    <n v="1"/>
    <e v="#N/A"/>
    <m/>
    <m/>
    <s v="ATENDIMENTO AMBULATORIAL"/>
    <s v="CLINICA"/>
    <x v="9"/>
    <x v="0"/>
  </r>
  <r>
    <n v="600097"/>
    <s v="SOCIPLA SOCIEDADE DE CIRURGIA PLASTICA LTDA ME"/>
    <x v="0"/>
    <s v="RUA JOAO DA CRUZ, 173, -, PRAIA DO CANTO"/>
    <x v="1"/>
    <s v="ES"/>
    <n v="29055620"/>
    <n v="1"/>
    <s v="PRISCILA"/>
    <m/>
    <m/>
    <s v="INTERNACAO ADULTO"/>
    <s v="CLINICA"/>
    <x v="26"/>
    <x v="0"/>
  </r>
  <r>
    <n v="600098"/>
    <s v="CLINICA INTERFISIO LTDA"/>
    <x v="0"/>
    <s v="RUA DONA CECILIA, 25, BL B TERREO, MUQUIÇABA"/>
    <x v="4"/>
    <s v="ES"/>
    <n v="29215140"/>
    <n v="1"/>
    <s v="ANDREIA"/>
    <m/>
    <m/>
    <s v="FISIOTERAPIA"/>
    <s v="CLINICA"/>
    <x v="3"/>
    <x v="0"/>
  </r>
  <r>
    <n v="600100"/>
    <s v="FUNDACAO HOSPITALAR E DE ASSIST SOC DE DOMINGOS MARTINS"/>
    <x v="0"/>
    <s v="AV KOEHLER, 230, -, CENTRO"/>
    <x v="6"/>
    <s v="ES"/>
    <n v="29260000"/>
    <n v="7"/>
    <s v="JEFERSON"/>
    <n v="124"/>
    <n v="0"/>
    <s v="INTERNACAO ADULTO"/>
    <s v="HOSPITAL"/>
    <x v="5"/>
    <x v="0"/>
  </r>
  <r>
    <n v="600104"/>
    <s v="CENTRO DE MEDICINA HIPERBARICA DE VITORIA S/S LTDA"/>
    <x v="0"/>
    <s v="RUA HERWAN MODENESI WANDERLEY , 100, SL 14, JARDIM CAMBURI"/>
    <x v="1"/>
    <s v="ES"/>
    <n v="29090640"/>
    <n v="1"/>
    <s v="RENATA"/>
    <m/>
    <m/>
    <s v="HIPERBARICA - SERVICOS"/>
    <s v="CLINICA"/>
    <x v="27"/>
    <x v="0"/>
  </r>
  <r>
    <n v="600106"/>
    <s v="REABILITAR CLINICA DE FISIOTERAPIA LTDA"/>
    <x v="6"/>
    <s v="AVENIDA MARECHAL CAMPOS, 1579, -, Santos Dumont"/>
    <x v="1"/>
    <s v="ES"/>
    <n v="29042715"/>
    <n v="1"/>
    <s v="ANDREIA"/>
    <m/>
    <m/>
    <s v="FISIOTERAPIA"/>
    <s v="CLINICA"/>
    <x v="3"/>
    <x v="0"/>
  </r>
  <r>
    <n v="600106"/>
    <s v="REABILITAR CLINICA DE FISIOTERAPIA LTDA"/>
    <x v="0"/>
    <s v="RUA FRANCISCO RUBIM , 269, -, BENTO FERREIRA"/>
    <x v="1"/>
    <s v="ES"/>
    <n v="29050680"/>
    <n v="1"/>
    <s v="ANDREIA"/>
    <m/>
    <m/>
    <s v="FISIOTERAPIA"/>
    <s v="CLINICA"/>
    <x v="3"/>
    <x v="0"/>
  </r>
  <r>
    <n v="600109"/>
    <s v="CENTRO AVANCADO DE UROLOGIA S/C LTDA"/>
    <x v="0"/>
    <s v="RUA CONSTANTE SODRE, 65, -, PRAIA DO CANTO"/>
    <x v="1"/>
    <s v="ES"/>
    <n v="29055420"/>
    <n v="1"/>
    <e v="#N/A"/>
    <m/>
    <m/>
    <s v="LITOTRIPSIA - SERVICOS"/>
    <s v="CLINICA"/>
    <x v="28"/>
    <x v="0"/>
  </r>
  <r>
    <n v="600109"/>
    <s v="CENTRO AVANCADO DE UROLOGIA S/C LTDA"/>
    <x v="22"/>
    <s v="RUA CONSTANTE SODRE, 65, -, PRAIA DO CANTO"/>
    <x v="1"/>
    <s v="ES"/>
    <n v="29055420"/>
    <n v="1"/>
    <e v="#N/A"/>
    <m/>
    <m/>
    <s v="LITOTRIPSIA - SERVICOS"/>
    <s v="CLINICA"/>
    <x v="28"/>
    <x v="0"/>
  </r>
  <r>
    <n v="600111"/>
    <s v="CENTRO DE CIRURGIA OCULAR DO ESPIRITO SANTO LTDA"/>
    <x v="0"/>
    <s v="RUA DESEMBARGADOR FERREIRA COELHO , 304, -, PRAIA DO SUA"/>
    <x v="1"/>
    <s v="ES"/>
    <n v="29052210"/>
    <n v="1"/>
    <s v="ANDREIA"/>
    <n v="1"/>
    <n v="0"/>
    <s v="INTERNACAO OFTALMOLOGICA"/>
    <s v="CLINICA"/>
    <x v="22"/>
    <x v="0"/>
  </r>
  <r>
    <n v="600113"/>
    <s v="HOSPITAL MERIDIONAL SA"/>
    <x v="0"/>
    <s v="RUA SAO JOAO BATISTA, 200, -, ALTO LAJE"/>
    <x v="2"/>
    <s v="ES"/>
    <n v="29151920"/>
    <n v="15"/>
    <s v="JEFERSON"/>
    <n v="138"/>
    <n v="57"/>
    <s v="INTERNACAO GERAL ( HOSPITAL)"/>
    <s v="HOSPITAL"/>
    <x v="5"/>
    <x v="0"/>
  </r>
  <r>
    <n v="600117"/>
    <s v="VITORIA APART HOSPITAL S A"/>
    <x v="0"/>
    <s v="ROD BR-101 NORTE, KM 2,38, S/N, S/N, Boa Vista II"/>
    <x v="3"/>
    <s v="ES"/>
    <n v="29161001"/>
    <n v="20"/>
    <s v="JEFERSON"/>
    <n v="221"/>
    <n v="43"/>
    <s v="INTERNACAO GERAL ( HOSPITAL)"/>
    <s v="HOSPITAL"/>
    <x v="5"/>
    <x v="0"/>
  </r>
  <r>
    <n v="600118"/>
    <s v="INSTITUTO DE ORTOPE E TRAUMATOL VITORIA APART HOSPITAL LTDA "/>
    <x v="0"/>
    <s v="RODOVIA BR 101 NORTE, S/N, KM 02, ROSARIO DE FATIMA"/>
    <x v="3"/>
    <s v="ES"/>
    <n v="29161900"/>
    <n v="1"/>
    <s v="RENATA"/>
    <m/>
    <m/>
    <s v="P A ORTOPEDICO E TRAUMATOGICO"/>
    <s v="CLINICA"/>
    <x v="29"/>
    <x v="0"/>
  </r>
  <r>
    <n v="600123"/>
    <s v="IDR INSTITUTO DE DOENCAS RENAIS LTDA"/>
    <x v="6"/>
    <s v="RODOVIA BR 101 NORTE, S/N, KM 02, ROSARIO DE FATIMA"/>
    <x v="3"/>
    <s v="ES"/>
    <n v="29161900"/>
    <n v="1"/>
    <s v="JEFERSON"/>
    <m/>
    <m/>
    <s v="DIALISE E HEMODIALISE"/>
    <s v="CLINICA"/>
    <x v="10"/>
    <x v="0"/>
  </r>
  <r>
    <n v="600123"/>
    <s v="IDR INSTITUTO DE DOENCAS RENAIS LTDA"/>
    <x v="0"/>
    <s v="RUA PEDRO PALACIO, 155, 2 ANDAR, CENTRO"/>
    <x v="1"/>
    <s v="ES"/>
    <n v="29015160"/>
    <n v="1"/>
    <s v="JEFERSON"/>
    <m/>
    <m/>
    <s v="DIALISE E HEMODIALISE"/>
    <s v="CLINICA"/>
    <x v="10"/>
    <x v="0"/>
  </r>
  <r>
    <n v="600130"/>
    <s v="FISIOCENTER CLINICA DE FISIOTERAPIA LTDA"/>
    <x v="0"/>
    <s v="RUA CLARA ENDLISH, 221, -, CENTRO"/>
    <x v="7"/>
    <s v="ES"/>
    <n v="29255000"/>
    <n v="1"/>
    <s v="ANDREIA"/>
    <m/>
    <m/>
    <s v="FISIOTERAPIA"/>
    <s v="CLINICA"/>
    <x v="3"/>
    <x v="0"/>
  </r>
  <r>
    <n v="600134"/>
    <s v="MEDICINA HIPERBARICA VITORIA LTDA EPP"/>
    <x v="0"/>
    <s v="RODOVIA BR 101 NORTE, S/N, KM 02, ROSARIO DE FATIMA"/>
    <x v="3"/>
    <s v="ES"/>
    <n v="29161900"/>
    <n v="1"/>
    <s v="JEFERSON"/>
    <m/>
    <m/>
    <s v="HIPERBARICA - SERVICOS"/>
    <s v="CLINICA"/>
    <x v="27"/>
    <x v="0"/>
  </r>
  <r>
    <n v="600134"/>
    <s v="MEDICINA HIPERBARICA VITORIA LTDA EPP"/>
    <x v="22"/>
    <s v="RODOVIA BR 101- KM 02, S/N, -, CARAPINA"/>
    <x v="3"/>
    <s v="ES"/>
    <n v="29161600"/>
    <n v="1"/>
    <s v="JEFERSON"/>
    <m/>
    <m/>
    <s v="HIPERBARICA - SERVICOS"/>
    <s v="CLINICA"/>
    <x v="27"/>
    <x v="0"/>
  </r>
  <r>
    <n v="600231"/>
    <s v="LABORATORIO DEOMAR BITTENCOURT LTDA"/>
    <x v="0"/>
    <s v="RUA CARLOS MARTINS , 594, -, JARDIM CAMBURI "/>
    <x v="1"/>
    <s v="ES"/>
    <n v="29090060"/>
    <n v="1"/>
    <e v="#N/A"/>
    <m/>
    <m/>
    <s v="LABORATORIO ANALISES CLINICAS"/>
    <s v="LABORATORIO"/>
    <x v="0"/>
    <x v="0"/>
  </r>
  <r>
    <n v="600231"/>
    <s v="LABORATORIO DEOMAR BITTENCOURT LTDA"/>
    <x v="22"/>
    <s v="RUA CARLOS MARTINS, 594, -, JARDIM CAMBURI"/>
    <x v="1"/>
    <s v="ES"/>
    <n v="29090060"/>
    <n v="1"/>
    <e v="#N/A"/>
    <m/>
    <m/>
    <s v="LABORATORIO ANALISES CLINICAS"/>
    <s v="LABORATORIO"/>
    <x v="0"/>
    <x v="0"/>
  </r>
  <r>
    <n v="600231"/>
    <s v="LABORATORIO DEOMAR BITTENCOURT LTDA"/>
    <x v="3"/>
    <s v="RUA BARAO DE MAUA, 150, -, JUCUTUQUARA"/>
    <x v="1"/>
    <s v="ES"/>
    <n v="29040860"/>
    <n v="1"/>
    <e v="#N/A"/>
    <m/>
    <m/>
    <s v="LABORATORIO ANALISES CLINICAS"/>
    <s v="LABORATORIO"/>
    <x v="0"/>
    <x v="0"/>
  </r>
  <r>
    <n v="600231"/>
    <s v="LABORATORIO DEOMAR BITTENCOURT LTDA"/>
    <x v="11"/>
    <s v="PRAÇA PRESIDENTE GETULIO VARGAS, 35, SL 920, CENTRO"/>
    <x v="1"/>
    <s v="ES"/>
    <n v="29010350"/>
    <n v="1"/>
    <e v="#N/A"/>
    <m/>
    <m/>
    <s v="LABORATORIO ANALISES CLINICAS"/>
    <s v="LABORATORIO"/>
    <x v="0"/>
    <x v="0"/>
  </r>
  <r>
    <n v="600266"/>
    <s v="MHM MEDICINA HIPERBARICA METROPOLITANO LTDA"/>
    <x v="0"/>
    <s v="RUA UM S/N LOTES 6/7 QD II, S/N, -, PQ RES LARANJEIRAS"/>
    <x v="3"/>
    <s v="ES"/>
    <n v="29165013"/>
    <n v="1"/>
    <s v="JEFERSON"/>
    <m/>
    <m/>
    <s v="HIPERBARICA - SERVICOS"/>
    <s v="CLINICA"/>
    <x v="27"/>
    <x v="0"/>
  </r>
  <r>
    <n v="600333"/>
    <s v="CLINICA DE ORTOPEDIA E REABILITACAO VITORIA S S LTDA"/>
    <x v="1"/>
    <s v="RUA JOSE FARIAS, 134, SL 301, SANTA LUIZA"/>
    <x v="1"/>
    <s v="ES"/>
    <n v="29045300"/>
    <n v="1"/>
    <s v="ANDREIA"/>
    <m/>
    <m/>
    <s v="FISIOTERAPIA"/>
    <s v="CLINICA"/>
    <x v="3"/>
    <x v="0"/>
  </r>
  <r>
    <n v="600338"/>
    <s v="TRIAD IMAGINOLOGIA MEDICA LTDA"/>
    <x v="1"/>
    <s v="RUA DESEMBARGADOR SAMPAIO, 192, -, PRAIA DO CANTO"/>
    <x v="1"/>
    <s v="ES"/>
    <n v="29055250"/>
    <n v="1"/>
    <s v="ANDREIA"/>
    <m/>
    <m/>
    <s v="RESSONANCIA MAGNETICA"/>
    <s v="CENTRO DE DIAGNOSTICOS"/>
    <x v="2"/>
    <x v="0"/>
  </r>
  <r>
    <n v="500073"/>
    <s v="UNIMED DIAGNOSTICO"/>
    <x v="1"/>
    <s v="RUA MISAEL PEDREIRA DA SILVA, 350, -, SANTA LUCIA"/>
    <x v="1"/>
    <s v="ES"/>
    <n v="29056230"/>
    <m/>
    <e v="#N/A"/>
    <m/>
    <m/>
    <s v="RADIOLOGIA CONVENCIONAL"/>
    <s v="CENTRO DE DIAGNOSTICOS"/>
    <x v="2"/>
    <x v="0"/>
  </r>
  <r>
    <n v="500092"/>
    <s v="HOSPITAL UNIMED VITORIA"/>
    <x v="22"/>
    <s v="AV. LEITÃO DA SILVA, 2311, -, ITARARE"/>
    <x v="1"/>
    <s v="ES"/>
    <n v="29056190"/>
    <m/>
    <e v="#N/A"/>
    <n v="128"/>
    <n v="38"/>
    <s v="INTERNACAO GERAL ( HOSPITAL)"/>
    <s v="HOSPITAL"/>
    <x v="5"/>
    <x v="0"/>
  </r>
  <r>
    <n v="500127"/>
    <s v="CENTRO DE ESPECIALIDADES UNIMED VITORIA CAMBURI"/>
    <x v="1"/>
    <s v="AV SATURNINO RANGEL MAURO, 245, -, PONTAL DE CAMBURI"/>
    <x v="1"/>
    <s v="ES"/>
    <n v="29062030"/>
    <m/>
    <e v="#N/A"/>
    <m/>
    <m/>
    <s v="ATENDIMENTO AMBULATORIAL"/>
    <s v="CLINICA"/>
    <x v="9"/>
    <x v="0"/>
  </r>
  <r>
    <n v="500147"/>
    <s v="NUCLEO DE ATENCAO A SAUDE VIVER UNIMED"/>
    <x v="24"/>
    <s v="R das Palmeiras, 685, SALA 901, Santa Lucia"/>
    <x v="1"/>
    <s v="ES"/>
    <n v="29056210"/>
    <m/>
    <e v="#N/A"/>
    <m/>
    <m/>
    <s v="ATENDIMENTO AMBULATORIAL"/>
    <s v="CLINICA"/>
    <x v="9"/>
    <x v="0"/>
  </r>
  <r>
    <n v="500154"/>
    <s v="UNIMED ONCOLOGIA"/>
    <x v="1"/>
    <s v="AV NOSSA SRA DOS NAVEGANTES ED CORPORATE, 635, SL 601, Enseada do Sua"/>
    <x v="1"/>
    <s v="ES"/>
    <n v="29050335"/>
    <m/>
    <e v="#N/A"/>
    <m/>
    <m/>
    <s v="QUIMIOTERAPIA"/>
    <s v="CLINICA"/>
    <x v="21"/>
    <x v="0"/>
  </r>
  <r>
    <n v="500163"/>
    <s v="CENTRO DE ESPECIALIDADES UNIMED VITORIA SANTA LUCIA"/>
    <x v="1"/>
    <s v="RUA DAS PALMEIRAS, 685, SL 901 A 912, Santa Lucia"/>
    <x v="1"/>
    <s v="ES"/>
    <n v="29056210"/>
    <m/>
    <e v="#N/A"/>
    <m/>
    <m/>
    <s v="ATENDIMENTO AMBULATORIAL"/>
    <s v="CLINICA"/>
    <x v="9"/>
    <x v="0"/>
  </r>
  <r>
    <n v="500164"/>
    <s v="CENTRO DE REFERENCIA PERSONAL"/>
    <x v="1"/>
    <s v="AV ELDES SCHERRER SOUZA, 488, CARAPINA, CIVIT II"/>
    <x v="3"/>
    <s v="ES"/>
    <n v="29168060"/>
    <m/>
    <e v="#N/A"/>
    <m/>
    <m/>
    <s v="ATENDIMENTO AMBULATORIAL"/>
    <s v="CLINICA"/>
    <x v="9"/>
    <x v="0"/>
  </r>
  <r>
    <n v="500165"/>
    <s v="HOSPITAL DIA E MATERNIDADE UNIMED"/>
    <x v="1"/>
    <s v="RUA CONSTANTE SODRE, 60, -, Santa Lucia"/>
    <x v="1"/>
    <s v="ES"/>
    <n v="29056310"/>
    <m/>
    <e v="#N/A"/>
    <n v="48"/>
    <n v="10"/>
    <s v="INTERNACAO OBSTETRICA ( PARTO )"/>
    <s v="HOSPITAL"/>
    <x v="5"/>
    <x v="0"/>
  </r>
  <r>
    <n v="500173"/>
    <s v="CENTRO DE REFERENCIA PERSONAL VITORIA"/>
    <x v="1"/>
    <s v="R das Palmeiras, 685, SALA 912, Santa Lucia"/>
    <x v="1"/>
    <s v="ES"/>
    <n v="29056210"/>
    <m/>
    <e v="#N/A"/>
    <m/>
    <m/>
    <s v="ATENDIMENTO AMBULATORIAL"/>
    <s v="CLINICA"/>
    <x v="9"/>
    <x v="0"/>
  </r>
  <r>
    <n v="500174"/>
    <s v="CENTRO DE REFERENCIA PERSONAL VILA VELHA"/>
    <x v="1"/>
    <s v="Av Henrique Moscoso, 798, PAVMTO 2, Centro"/>
    <x v="0"/>
    <s v="ES"/>
    <n v="29100020"/>
    <m/>
    <e v="#N/A"/>
    <m/>
    <m/>
    <s v="ATENDIMENTO AMBULATORIAL"/>
    <s v="CLINICA"/>
    <x v="9"/>
    <x v="0"/>
  </r>
  <r>
    <n v="500175"/>
    <s v="UNIDADE AMBULATORIAL HOSPITAL UNIMED"/>
    <x v="1"/>
    <s v="Av Leitao da Silva, 2160, -, Santa Lucia"/>
    <x v="1"/>
    <s v="ES"/>
    <n v="29056190"/>
    <m/>
    <e v="#N/A"/>
    <m/>
    <m/>
    <s v="PRONTO SOCORRO"/>
    <s v="CLINICA"/>
    <x v="30"/>
    <x v="0"/>
  </r>
  <r>
    <n v="500192"/>
    <s v="SOS REMOCOES MEDICAS"/>
    <x v="24"/>
    <s v="R Marins Alvarino, 365, -, Itarare"/>
    <x v="1"/>
    <s v="ES"/>
    <n v="29047660"/>
    <m/>
    <e v="#N/A"/>
    <m/>
    <m/>
    <s v="ESPECIALIDADE NÃO RECONHECIDA"/>
    <s v="HOSPITAL"/>
    <x v="5"/>
    <x v="0"/>
  </r>
  <r>
    <n v="600093"/>
    <s v="ASSISTENCIA DOMICILIAR DA UNIMED VITORIA"/>
    <x v="24"/>
    <s v="AVENIDA LEITAO DA SILVA, 2160, -, ITARARE"/>
    <x v="1"/>
    <s v="ES"/>
    <n v="29056190"/>
    <m/>
    <e v="#N/A"/>
    <m/>
    <m/>
    <s v="ATENDIMENTO AMBULATORIAL"/>
    <s v="CLINICA"/>
    <x v="9"/>
    <x v="0"/>
  </r>
  <r>
    <n v="600107"/>
    <s v="CENTRO DE ESPECIALIDADES UNIMED VITORIA LARANJEIRAS"/>
    <x v="1"/>
    <s v="AVENIDA SEGUNDA AVENIDA , 465, QD 5 L, PQ RES LARANJEIRAS"/>
    <x v="3"/>
    <s v="ES"/>
    <n v="29165390"/>
    <m/>
    <e v="#N/A"/>
    <m/>
    <m/>
    <s v="ATENDIMENTO AMBULATORIAL"/>
    <s v="CLINICA"/>
    <x v="9"/>
    <x v="0"/>
  </r>
  <r>
    <n v="600110"/>
    <s v="CENTRO DE ESPECIALIDADES UNIMED VITORIA VILA VELHA"/>
    <x v="1"/>
    <s v="RUA JOAO PESSOA DE MATOS , 175, 1 ANDAR, PRAIA DA COSTA"/>
    <x v="0"/>
    <s v="ES"/>
    <n v="29101115"/>
    <m/>
    <e v="#N/A"/>
    <m/>
    <m/>
    <s v="ATENDIMENTO AMBULATORIAL"/>
    <s v="CLINICA"/>
    <x v="9"/>
    <x v="0"/>
  </r>
  <r>
    <n v="600112"/>
    <s v="CENTRO DE ESPECIALIDADES UNIMED VITORIA CAMPO GRANDE"/>
    <x v="1"/>
    <s v="AVENIDA CAMPO GRANDE, 26, -, CAMPO GRANDE"/>
    <x v="2"/>
    <s v="ES"/>
    <n v="29146300"/>
    <m/>
    <e v="#N/A"/>
    <m/>
    <m/>
    <s v="ATENDIMENTO AMBULATORIAL"/>
    <s v="CLINICA"/>
    <x v="9"/>
    <x v="0"/>
  </r>
  <r>
    <n v="600120"/>
    <s v="CENTRO DE ESPECIALIDADES UNIMED VITORIA GUARAPARI"/>
    <x v="1"/>
    <s v="RUA JOSE BARCELOS DE MATTOS, 26, -, SAO JUDAS TADEU"/>
    <x v="4"/>
    <s v="ES"/>
    <n v="29200720"/>
    <m/>
    <e v="#N/A"/>
    <m/>
    <m/>
    <s v="ATENDIMENTO AMBULATORIAL"/>
    <s v="CLINICA"/>
    <x v="9"/>
    <x v="0"/>
  </r>
  <r>
    <n v="600133"/>
    <s v="MEDICINA OCUPACIONAL"/>
    <x v="24"/>
    <s v="Av Saturnino R Mauro, 245, PAV 2, Pontal de Camburi Total"/>
    <x v="1"/>
    <s v="ES"/>
    <n v="29062030"/>
    <m/>
    <e v="#N/A"/>
    <m/>
    <m/>
    <s v="ATENDIMENTO AMBULATORIAL"/>
    <s v="CLINICA"/>
    <x v="9"/>
    <x v="0"/>
  </r>
  <r>
    <n v="600134"/>
    <s v="MEDICINA OCUPACIONAL"/>
    <x v="24"/>
    <s v="RUA DESEMBARGADOR  FERREIRA COELHO, 310, LOJA - 09, PRAIA DO SUA"/>
    <x v="1"/>
    <s v="ES"/>
    <n v="29052915"/>
    <m/>
    <s v="MEDICINA HIPERBARICA VITORIA "/>
    <m/>
    <m/>
    <s v="HIPERBARICA - SERVICOS"/>
    <s v="CLINICA"/>
    <x v="27"/>
    <x v="0"/>
  </r>
  <r>
    <m/>
    <m/>
    <x v="25"/>
    <m/>
    <x v="8"/>
    <m/>
    <m/>
    <m/>
    <m/>
    <m/>
    <m/>
    <m/>
    <m/>
    <x v="31"/>
    <x v="1"/>
  </r>
  <r>
    <m/>
    <s v="PRESTADOR DE RETAGUARDA"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s v="RP- NÃO CONSIDERADOS NA ANALISE CRITICA"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  <r>
    <m/>
    <m/>
    <x v="25"/>
    <m/>
    <x v="8"/>
    <m/>
    <m/>
    <m/>
    <m/>
    <m/>
    <m/>
    <m/>
    <m/>
    <x v="3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46">
  <r>
    <x v="0"/>
    <x v="0"/>
    <x v="0"/>
    <s v="RUA PROFESSOR AUGUSTO RUSCHI , 600, -, PRAIA DE ITAPARICA"/>
    <x v="0"/>
    <s v="ES"/>
    <n v="29102080"/>
    <n v="1"/>
    <s v="RENATA"/>
    <m/>
    <m/>
    <s v="LABORATORIO ANALISES CLINICAS"/>
    <s v="LABORATORIO"/>
    <x v="0"/>
    <x v="0"/>
  </r>
  <r>
    <x v="1"/>
    <x v="1"/>
    <x v="1"/>
    <s v="RUA ALBERTO DE OLIVEIRA SANTOS, 42, SL 1508/1509, CENTRO"/>
    <x v="1"/>
    <s v="ES"/>
    <n v="29010250"/>
    <n v="1"/>
    <s v="RENATA"/>
    <m/>
    <m/>
    <s v="LABORATORIO ANATOMIA PATOLOGICA"/>
    <s v="LABORATORIO"/>
    <x v="0"/>
    <x v="0"/>
  </r>
  <r>
    <x v="1"/>
    <x v="1"/>
    <x v="2"/>
    <s v="AV NOSSA SENHORA DA PENHA , 570, SL 1308, PRAIA DO CANTO"/>
    <x v="1"/>
    <s v="ES"/>
    <n v="29055130"/>
    <n v="1"/>
    <s v="RENATA"/>
    <m/>
    <m/>
    <s v="LABORATORIO ANATOMIA PATOLOGICA"/>
    <s v="LABORATORIO"/>
    <x v="0"/>
    <x v="0"/>
  </r>
  <r>
    <x v="1"/>
    <x v="1"/>
    <x v="3"/>
    <s v="RUA ITALINA PEREIRA MOTTA, 135, -, Jardim Camburi"/>
    <x v="1"/>
    <s v="ES"/>
    <n v="29090370"/>
    <n v="1"/>
    <s v="RENATA"/>
    <m/>
    <m/>
    <s v="LABORATORIO ANATOMIA PATOLOGICA"/>
    <s v="LABORATORIO"/>
    <x v="0"/>
    <x v="0"/>
  </r>
  <r>
    <x v="1"/>
    <x v="1"/>
    <x v="4"/>
    <s v="AV CAMPO GRANDE, 26, SL 402, 403, Campo Grande"/>
    <x v="2"/>
    <s v="ES"/>
    <n v="29146200"/>
    <n v="1"/>
    <s v="RENATA"/>
    <m/>
    <m/>
    <s v="LABORATORIO ANATOMIA PATOLOGICA"/>
    <s v="LABORATORIO"/>
    <x v="0"/>
    <x v="0"/>
  </r>
  <r>
    <x v="1"/>
    <x v="1"/>
    <x v="5"/>
    <s v="RUA ANTONIO ATAIDE, 823, LJ 06, CENTRO DE VILA VELHA"/>
    <x v="0"/>
    <s v="ES"/>
    <n v="29100295"/>
    <n v="1"/>
    <s v="RENATA"/>
    <m/>
    <m/>
    <s v="LABORATORIO ANATOMIA PATOLOGICA"/>
    <s v="LABORATORIO"/>
    <x v="0"/>
    <x v="0"/>
  </r>
  <r>
    <x v="2"/>
    <x v="2"/>
    <x v="6"/>
    <s v="RUA SAO JOAO BATISTA, 200, -, TREVO DE ALTO LAGE"/>
    <x v="2"/>
    <s v="ES"/>
    <n v="29151230"/>
    <n v="1"/>
    <s v="RENATA"/>
    <m/>
    <m/>
    <s v="BANCO DE SANGUE"/>
    <s v="CLINICA"/>
    <x v="1"/>
    <x v="0"/>
  </r>
  <r>
    <x v="2"/>
    <x v="2"/>
    <x v="7"/>
    <s v="RUA MOEMA, S/N, S/N, QUADRA 41, DIVINO ESPIRITO SANTO"/>
    <x v="0"/>
    <s v="ES"/>
    <n v="29107250"/>
    <n v="1"/>
    <s v="RENATA"/>
    <m/>
    <m/>
    <s v="BANCO DE SANGUE"/>
    <s v="CLINICA"/>
    <x v="1"/>
    <x v="0"/>
  </r>
  <r>
    <x v="2"/>
    <x v="2"/>
    <x v="0"/>
    <s v="AV LEITAO DA SILVA , 2311, 2 ANDAR, ITARARE"/>
    <x v="1"/>
    <s v="ES"/>
    <n v="29047575"/>
    <n v="1"/>
    <s v="RENATA"/>
    <m/>
    <m/>
    <s v="BANCO DE SANGUE"/>
    <s v="CLINICA"/>
    <x v="1"/>
    <x v="0"/>
  </r>
  <r>
    <x v="3"/>
    <x v="3"/>
    <x v="0"/>
    <s v="RUA JOAQUIM LIRIO , 455, 1 PISO, PRAIA DO CANTO"/>
    <x v="1"/>
    <s v="ES"/>
    <n v="29055460"/>
    <n v="1"/>
    <s v="RENATA"/>
    <m/>
    <m/>
    <s v="LABORATORIO ANALISES CLINICAS"/>
    <s v="LABORATORIO"/>
    <x v="0"/>
    <x v="0"/>
  </r>
  <r>
    <x v="3"/>
    <x v="3"/>
    <x v="2"/>
    <s v="AV REPUBLICA, 94, -, CENTRO"/>
    <x v="1"/>
    <s v="ES"/>
    <n v="29010700"/>
    <n v="1"/>
    <s v="RENATA"/>
    <m/>
    <m/>
    <s v="LABORATORIO ANALISES CLINICAS"/>
    <s v="LABORATORIO"/>
    <x v="0"/>
    <x v="0"/>
  </r>
  <r>
    <x v="3"/>
    <x v="3"/>
    <x v="8"/>
    <s v="AV MARECHAL MASCARENHAS DE MORAES, 2734, -, JESUS DE NAZARETH"/>
    <x v="1"/>
    <s v="ES"/>
    <n v="29052015"/>
    <n v="1"/>
    <s v="RENATA"/>
    <m/>
    <m/>
    <s v="LABORATORIO ANALISES CLINICAS"/>
    <s v="LABORATORIO"/>
    <x v="0"/>
    <x v="0"/>
  </r>
  <r>
    <x v="3"/>
    <x v="3"/>
    <x v="9"/>
    <s v="RUA COELHO NETO, 69, -, PQ RES LARANJEIRAS"/>
    <x v="3"/>
    <s v="ES"/>
    <n v="29165250"/>
    <n v="1"/>
    <s v="RENATA"/>
    <m/>
    <m/>
    <s v="LABORATORIO ANALISES CLINICAS"/>
    <s v="LABORATORIO"/>
    <x v="0"/>
    <x v="0"/>
  </r>
  <r>
    <x v="3"/>
    <x v="3"/>
    <x v="5"/>
    <s v="RUA MINISTRO EURICO SALLES, 34, -, CAMPO GRANDE"/>
    <x v="2"/>
    <s v="ES"/>
    <n v="29146140"/>
    <n v="1"/>
    <s v="RENATA"/>
    <m/>
    <m/>
    <s v="LABORATORIO ANALISES CLINICAS"/>
    <s v="LABORATORIO"/>
    <x v="0"/>
    <x v="0"/>
  </r>
  <r>
    <x v="3"/>
    <x v="3"/>
    <x v="10"/>
    <s v="RUA NELSON MONTEIRO, 1, -, IBES"/>
    <x v="0"/>
    <s v="ES"/>
    <n v="29108710"/>
    <n v="1"/>
    <s v="RENATA"/>
    <m/>
    <m/>
    <s v="LABORATORIO ANALISES CLINICAS"/>
    <s v="LABORATORIO"/>
    <x v="0"/>
    <x v="0"/>
  </r>
  <r>
    <x v="4"/>
    <x v="4"/>
    <x v="0"/>
    <s v="AV EXPEDITO GARCIA, 23, TERREO, CAMPO GRANDE"/>
    <x v="2"/>
    <s v="ES"/>
    <n v="29146201"/>
    <n v="2"/>
    <s v="RENATA"/>
    <m/>
    <m/>
    <s v="LABORATORIO ANALISES CLINICAS"/>
    <s v="LABORATORIO"/>
    <x v="0"/>
    <x v="0"/>
  </r>
  <r>
    <x v="4"/>
    <x v="4"/>
    <x v="2"/>
    <s v="AV MINISTRO EURICO SALLES, 385, -, CAMPO GRANDE"/>
    <x v="2"/>
    <s v="ES"/>
    <n v="29146140"/>
    <n v="2"/>
    <s v="RENATA"/>
    <m/>
    <m/>
    <s v="LABORATORIO ANALISES CLINICAS"/>
    <s v="LABORATORIO"/>
    <x v="0"/>
    <x v="0"/>
  </r>
  <r>
    <x v="4"/>
    <x v="4"/>
    <x v="3"/>
    <s v="RUA MARANHAO, PROX. RUA SAO PAULO, 461, LJ 6, PRAIA DA COSTA"/>
    <x v="0"/>
    <s v="ES"/>
    <n v="29101300"/>
    <n v="2"/>
    <s v="RENATA"/>
    <m/>
    <m/>
    <s v="LABORATORIO ANALISES CLINICAS"/>
    <s v="LABORATORIO"/>
    <x v="0"/>
    <x v="0"/>
  </r>
  <r>
    <x v="4"/>
    <x v="4"/>
    <x v="4"/>
    <s v="RUA TIRADENTES PROX. R.FELIPE DOS SANTOS, 11, -, PQ RES LARANJEIRAS"/>
    <x v="3"/>
    <s v="ES"/>
    <n v="29165380"/>
    <n v="2"/>
    <s v="RENATA"/>
    <m/>
    <m/>
    <s v="LABORATORIO ANALISES CLINICAS"/>
    <s v="LABORATORIO"/>
    <x v="0"/>
    <x v="0"/>
  </r>
  <r>
    <x v="5"/>
    <x v="5"/>
    <x v="0"/>
    <s v="AVENIDA RIO BRANCO, 310, -, SANTA LUCIA"/>
    <x v="1"/>
    <s v="ES"/>
    <n v="29056264"/>
    <n v="1"/>
    <s v="RENATA"/>
    <m/>
    <m/>
    <s v="LABORATORIO ANALISES CLINICAS"/>
    <s v="LABORATORIO"/>
    <x v="0"/>
    <x v="0"/>
  </r>
  <r>
    <x v="5"/>
    <x v="5"/>
    <x v="2"/>
    <s v="RUA JOAO DA CRUZ, 164, -, PRAIA DO CANTO"/>
    <x v="1"/>
    <s v="ES"/>
    <n v="29055620"/>
    <n v="1"/>
    <s v="RENATA"/>
    <m/>
    <m/>
    <s v="LABORATORIO ANALISES CLINICAS"/>
    <s v="LABORATORIO"/>
    <x v="0"/>
    <x v="0"/>
  </r>
  <r>
    <x v="5"/>
    <x v="5"/>
    <x v="3"/>
    <s v="RUA EUGENILIO RAMOS, 780, LJ 4 E 5, JARDIM DA PENHA"/>
    <x v="1"/>
    <s v="ES"/>
    <n v="29060130"/>
    <n v="1"/>
    <s v="RENATA"/>
    <m/>
    <m/>
    <s v="LABORATORIO ANALISES CLINICAS"/>
    <s v="LABORATORIO"/>
    <x v="0"/>
    <x v="0"/>
  </r>
  <r>
    <x v="5"/>
    <x v="5"/>
    <x v="4"/>
    <s v="RUA MISAEL PEDREIRA DA SILVA, 98, TERREO LJ 5, SANTA LUCIA"/>
    <x v="1"/>
    <s v="ES"/>
    <n v="29056230"/>
    <n v="1"/>
    <s v="RENATA"/>
    <m/>
    <m/>
    <s v="LABORATORIO ANALISES CLINICAS"/>
    <s v="LABORATORIO"/>
    <x v="0"/>
    <x v="0"/>
  </r>
  <r>
    <x v="5"/>
    <x v="5"/>
    <x v="5"/>
    <s v="RUA QUINZE DE NOVEMBRO, S/N, S/N - LOJA 2, CAMPO GRANDE"/>
    <x v="2"/>
    <s v="ES"/>
    <n v="29146270"/>
    <n v="1"/>
    <s v="RENATA"/>
    <m/>
    <m/>
    <s v="LABORATORIO ANALISES CLINICAS"/>
    <s v="LABORATORIO"/>
    <x v="0"/>
    <x v="0"/>
  </r>
  <r>
    <x v="5"/>
    <x v="5"/>
    <x v="11"/>
    <s v="RUA CEARA, 1513, LJ 5, PRAIA DA COSTA"/>
    <x v="0"/>
    <s v="ES"/>
    <n v="29101290"/>
    <n v="1"/>
    <s v="RENATA"/>
    <m/>
    <m/>
    <s v="LABORATORIO ANALISES CLINICAS"/>
    <s v="LABORATORIO"/>
    <x v="0"/>
    <x v="0"/>
  </r>
  <r>
    <x v="5"/>
    <x v="5"/>
    <x v="12"/>
    <s v="Av Central, 1289, QD 1C, PQ RES LARANJEIRAS"/>
    <x v="3"/>
    <s v="ES"/>
    <n v="29165130"/>
    <n v="1"/>
    <s v="RENATA"/>
    <m/>
    <m/>
    <s v="LABORATORIO ANALISES CLINICAS"/>
    <s v="LABORATORIO"/>
    <x v="0"/>
    <x v="0"/>
  </r>
  <r>
    <x v="6"/>
    <x v="6"/>
    <x v="6"/>
    <s v="RODOVIA BR 101 KM 02, S/N, S/N, VAH, CARAPINA"/>
    <x v="3"/>
    <s v="ES"/>
    <n v="29161900"/>
    <n v="1"/>
    <s v="RENATA"/>
    <m/>
    <m/>
    <s v="BANCO DE SANGUE"/>
    <s v="CLINICA"/>
    <x v="1"/>
    <x v="0"/>
  </r>
  <r>
    <x v="6"/>
    <x v="6"/>
    <x v="7"/>
    <s v="AV DARIO LOURENCO SOUZA, 191, CL. ACIDENTADOS, SANTO ANTONIO"/>
    <x v="1"/>
    <s v="ES"/>
    <n v="29026080"/>
    <n v="1"/>
    <s v="RENATA"/>
    <m/>
    <m/>
    <s v="BANCO DE SANGUE"/>
    <s v="CLINICA"/>
    <x v="1"/>
    <x v="0"/>
  </r>
  <r>
    <x v="6"/>
    <x v="6"/>
    <x v="13"/>
    <s v="RUA PEDRO PALACIO, 155, AFPES, CIDADE ALTA"/>
    <x v="1"/>
    <s v="ES"/>
    <n v="29015160"/>
    <n v="1"/>
    <s v="RENATA"/>
    <m/>
    <m/>
    <s v="BANCO DE SANGUE"/>
    <s v="CLINICA"/>
    <x v="1"/>
    <x v="0"/>
  </r>
  <r>
    <x v="6"/>
    <x v="6"/>
    <x v="0"/>
    <s v="AV NOSSA SENHORA DA PENHA , 520, -, PRAIA DO CANTO"/>
    <x v="1"/>
    <s v="ES"/>
    <n v="29055131"/>
    <n v="1"/>
    <s v="RENATA"/>
    <m/>
    <m/>
    <s v="BANCO DE SANGUE"/>
    <s v="CLINICA"/>
    <x v="1"/>
    <x v="0"/>
  </r>
  <r>
    <x v="7"/>
    <x v="7"/>
    <x v="0"/>
    <s v="RUA DESEMBARGADOR FERREIRA COELHO, 330, SL 902, PRAIA DO SUA"/>
    <x v="1"/>
    <s v="ES"/>
    <n v="29052901"/>
    <n v="1"/>
    <s v="RENATA"/>
    <m/>
    <m/>
    <s v="LABORATORIO ANATOMIA PATOLOGICA"/>
    <s v="LABORATORIO"/>
    <x v="0"/>
    <x v="0"/>
  </r>
  <r>
    <x v="8"/>
    <x v="8"/>
    <x v="0"/>
    <s v="RUA HENRIQUE MOSCOSO , 833, SL 101/107/108, CENTRO DE VILA VELHA"/>
    <x v="0"/>
    <s v="ES"/>
    <n v="29100020"/>
    <n v="1"/>
    <s v="RENATA"/>
    <m/>
    <m/>
    <s v="LABORATORIO ANATOMIA PATOLOGICA"/>
    <s v="LABORATORIO"/>
    <x v="0"/>
    <x v="0"/>
  </r>
  <r>
    <x v="8"/>
    <x v="8"/>
    <x v="2"/>
    <s v="PRAÇA GETULIO VARGAS, 35, SL 903, CENTRO"/>
    <x v="1"/>
    <s v="ES"/>
    <n v="29010150"/>
    <n v="1"/>
    <s v="RENATA"/>
    <m/>
    <m/>
    <s v="LABORATORIO ANATOMIA PATOLOGICA"/>
    <s v="LABORATORIO"/>
    <x v="0"/>
    <x v="0"/>
  </r>
  <r>
    <x v="8"/>
    <x v="8"/>
    <x v="3"/>
    <s v="AV NOSSA SRA. DA PENHA , 367, SL 302, PRAIA DO CANTO"/>
    <x v="1"/>
    <s v="ES"/>
    <n v="29055131"/>
    <n v="1"/>
    <s v="RENATA"/>
    <m/>
    <m/>
    <s v="LABORATORIO ANATOMIA PATOLOGICA"/>
    <s v="LABORATORIO"/>
    <x v="0"/>
    <x v="0"/>
  </r>
  <r>
    <x v="9"/>
    <x v="9"/>
    <x v="0"/>
    <s v="RODOVIA DO SOL, S/N, -, ITAPARICA"/>
    <x v="0"/>
    <s v="ES"/>
    <n v="29102920"/>
    <n v="1"/>
    <s v="RENATA"/>
    <m/>
    <m/>
    <s v="LABORATORIO ANALISES CLINICAS"/>
    <s v="LABORATORIO"/>
    <x v="0"/>
    <x v="0"/>
  </r>
  <r>
    <x v="9"/>
    <x v="9"/>
    <x v="2"/>
    <s v="RUA FORTUNATO RAMOS, 123, -, Santa Lucia"/>
    <x v="1"/>
    <s v="ES"/>
    <n v="29056020"/>
    <n v="1"/>
    <s v="RENATA"/>
    <m/>
    <m/>
    <s v="LABORATORIO ANALISES CLINICAS"/>
    <s v="LABORATORIO"/>
    <x v="0"/>
    <x v="0"/>
  </r>
  <r>
    <x v="9"/>
    <x v="9"/>
    <x v="14"/>
    <s v="AVENIDA ABDO SAAD, 1296, LJ 01 E 02, ESTANCIA MONAZITICA"/>
    <x v="3"/>
    <s v="ES"/>
    <n v="29175110"/>
    <n v="1"/>
    <s v="RENATA"/>
    <m/>
    <m/>
    <s v="LABORATORIO ANALISES CLINICAS"/>
    <s v="LABORATORIO"/>
    <x v="0"/>
    <x v="0"/>
  </r>
  <r>
    <x v="9"/>
    <x v="9"/>
    <x v="8"/>
    <s v="RUA MINISTRO EURICO SALLES, 385, -, Campo Grande"/>
    <x v="2"/>
    <s v="ES"/>
    <n v="29146090"/>
    <n v="1"/>
    <s v="RENATA"/>
    <m/>
    <m/>
    <s v="LABORATORIO ANALISES CLINICAS"/>
    <s v="LABORATORIO"/>
    <x v="0"/>
    <x v="0"/>
  </r>
  <r>
    <x v="9"/>
    <x v="9"/>
    <x v="15"/>
    <s v="RUA BELARMINDO FREIRE, S/N, S/N, PAV 01 E 02, Campo Grande"/>
    <x v="2"/>
    <s v="ES"/>
    <n v="29146090"/>
    <n v="1"/>
    <s v="RENATA"/>
    <m/>
    <m/>
    <s v="LABORATORIO ANALISES CLINICAS"/>
    <s v="LABORATORIO"/>
    <x v="0"/>
    <x v="0"/>
  </r>
  <r>
    <x v="9"/>
    <x v="9"/>
    <x v="9"/>
    <s v="AVENIDA CHAMPAGNAT, 332, LJ 02, Praia da Costa"/>
    <x v="0"/>
    <s v="ES"/>
    <n v="29101390"/>
    <n v="1"/>
    <s v="RENATA"/>
    <m/>
    <m/>
    <s v="LABORATORIO ANALISES CLINICAS"/>
    <s v="LABORATORIO"/>
    <x v="0"/>
    <x v="0"/>
  </r>
  <r>
    <x v="9"/>
    <x v="9"/>
    <x v="16"/>
    <s v="RUA HUMBERTO PEREIRA, ITAGARCA, 399, -, Praia de Itaparica"/>
    <x v="0"/>
    <s v="ES"/>
    <n v="29102170"/>
    <n v="1"/>
    <s v="RENATA"/>
    <m/>
    <m/>
    <s v="LABORATORIO ANALISES CLINICAS"/>
    <s v="LABORATORIO"/>
    <x v="0"/>
    <x v="0"/>
  </r>
  <r>
    <x v="9"/>
    <x v="9"/>
    <x v="17"/>
    <s v="PRACA GOV LACERDA, ASSIS CHATEAUBRIAND, 3, -, Ibes"/>
    <x v="0"/>
    <s v="ES"/>
    <n v="29108630"/>
    <n v="1"/>
    <s v="RENATA"/>
    <m/>
    <m/>
    <s v="LABORATORIO ANALISES CLINICAS"/>
    <s v="LABORATORIO"/>
    <x v="0"/>
    <x v="0"/>
  </r>
  <r>
    <x v="9"/>
    <x v="9"/>
    <x v="18"/>
    <s v="RUA ANTONIO ATAIDE, 107, -, DIVINO ESPIRITO SANTO"/>
    <x v="0"/>
    <s v="ES"/>
    <n v="29107215"/>
    <n v="1"/>
    <s v="RENATA"/>
    <m/>
    <m/>
    <s v="LABORATORIO ANALISES CLINICAS"/>
    <s v="LABORATORIO"/>
    <x v="0"/>
    <x v="0"/>
  </r>
  <r>
    <x v="9"/>
    <x v="9"/>
    <x v="19"/>
    <s v="AVENIDA JOAQUIM DA SILVA LIMA, 180, LJ11/12 G.SOLAR, CENTRO"/>
    <x v="4"/>
    <s v="ES"/>
    <n v="29200910"/>
    <n v="1"/>
    <s v="RENATA"/>
    <m/>
    <m/>
    <s v="LABORATORIO ANALISES CLINICAS"/>
    <s v="LABORATORIO"/>
    <x v="0"/>
    <x v="0"/>
  </r>
  <r>
    <x v="9"/>
    <x v="9"/>
    <x v="3"/>
    <s v="PRACA PHILOGOMIRO LANNES, 78, LJ 04, Jardim da Penha"/>
    <x v="1"/>
    <s v="ES"/>
    <n v="29060740"/>
    <n v="1"/>
    <s v="RENATA"/>
    <m/>
    <m/>
    <s v="LABORATORIO ANALISES CLINICAS"/>
    <s v="LABORATORIO"/>
    <x v="0"/>
    <x v="0"/>
  </r>
  <r>
    <x v="9"/>
    <x v="9"/>
    <x v="4"/>
    <s v="RUA JOSE CELSO CLAUDIO, 1025, LJ 01 E 02, Jardim Camburi"/>
    <x v="1"/>
    <s v="ES"/>
    <n v="29090410"/>
    <n v="1"/>
    <s v="RENATA"/>
    <m/>
    <m/>
    <s v="LABORATORIO ANALISES CLINICAS"/>
    <s v="LABORATORIO"/>
    <x v="0"/>
    <x v="0"/>
  </r>
  <r>
    <x v="9"/>
    <x v="9"/>
    <x v="5"/>
    <s v="RUA DAS PALMEIRAS, 685, LJ 08 , Santa Lucia"/>
    <x v="1"/>
    <s v="ES"/>
    <n v="29056210"/>
    <n v="1"/>
    <s v="RENATA"/>
    <m/>
    <m/>
    <s v="LABORATORIO ANALISES CLINICAS"/>
    <s v="LABORATORIO"/>
    <x v="0"/>
    <x v="0"/>
  </r>
  <r>
    <x v="9"/>
    <x v="9"/>
    <x v="11"/>
    <s v="RUA JOAO DA CRUZ, 340, LJ 01, Praia do Canto"/>
    <x v="1"/>
    <s v="ES"/>
    <n v="29055620"/>
    <n v="1"/>
    <s v="RENATA"/>
    <m/>
    <m/>
    <s v="LABORATORIO ANALISES CLINICAS"/>
    <s v="LABORATORIO"/>
    <x v="0"/>
    <x v="0"/>
  </r>
  <r>
    <x v="9"/>
    <x v="9"/>
    <x v="12"/>
    <s v="RUA DESEMBARGADOR JOSE FORTUNATO RIBEIRO, 30, -, Mata da Praia"/>
    <x v="1"/>
    <s v="ES"/>
    <n v="29066070"/>
    <n v="1"/>
    <s v="RENATA"/>
    <m/>
    <m/>
    <s v="LABORATORIO ANALISES CLINICAS"/>
    <s v="LABORATORIO"/>
    <x v="0"/>
    <x v="0"/>
  </r>
  <r>
    <x v="9"/>
    <x v="9"/>
    <x v="10"/>
    <s v="AVENIDA CENTRAL, 621, -, PQ RES LARANJEIRAS"/>
    <x v="3"/>
    <s v="ES"/>
    <n v="29165130"/>
    <n v="1"/>
    <s v="RENATA"/>
    <m/>
    <m/>
    <s v="LABORATORIO ANALISES CLINICAS"/>
    <s v="LABORATORIO"/>
    <x v="0"/>
    <x v="0"/>
  </r>
  <r>
    <x v="9"/>
    <x v="9"/>
    <x v="20"/>
    <s v="AVENIDA REGIAO SUDESTE, 891, QD 122 LJ 01, Barcelona"/>
    <x v="3"/>
    <s v="ES"/>
    <n v="29166200"/>
    <n v="1"/>
    <s v="RENATA"/>
    <m/>
    <m/>
    <s v="LABORATORIO ANALISES CLINICAS"/>
    <s v="LABORATORIO"/>
    <x v="0"/>
    <x v="0"/>
  </r>
  <r>
    <x v="10"/>
    <x v="10"/>
    <x v="1"/>
    <s v="PRAÇA MISAEL PENA, 206, -, PARQUE MOSCOSO"/>
    <x v="1"/>
    <s v="ES"/>
    <n v="29018300"/>
    <n v="1"/>
    <s v="RENATA"/>
    <m/>
    <m/>
    <s v="LABORATORIO ANALISES CLINICAS"/>
    <s v="LABORATORIO"/>
    <x v="0"/>
    <x v="0"/>
  </r>
  <r>
    <x v="10"/>
    <x v="10"/>
    <x v="2"/>
    <s v="RUA HELIO MARCONI, 71, -, BENTO FERREIRA"/>
    <x v="1"/>
    <s v="ES"/>
    <n v="29050690"/>
    <n v="1"/>
    <s v="RENATA"/>
    <m/>
    <m/>
    <s v="LABORATORIO ANALISES CLINICAS"/>
    <s v="LABORATORIO"/>
    <x v="0"/>
    <x v="0"/>
  </r>
  <r>
    <x v="11"/>
    <x v="11"/>
    <x v="0"/>
    <s v="AV LEITÃO DA SILVA , 141, SL 303 / 304 , PRAIA DO SUA"/>
    <x v="1"/>
    <s v="ES"/>
    <n v="29052110"/>
    <n v="1"/>
    <s v="RENATA"/>
    <m/>
    <m/>
    <s v="LABORATORIO ANALISES CLINICAS"/>
    <s v="LABORATORIO"/>
    <x v="0"/>
    <x v="0"/>
  </r>
  <r>
    <x v="12"/>
    <x v="12"/>
    <x v="6"/>
    <s v="R Arariboia, S/N, -, CENTRO DE VILA VELHA"/>
    <x v="0"/>
    <s v="ES"/>
    <n v="29100340"/>
    <n v="1"/>
    <s v="RENATA"/>
    <m/>
    <m/>
    <s v="LABORATORIO ANALISES CLINICAS"/>
    <s v="LABORATORIO"/>
    <x v="0"/>
    <x v="0"/>
  </r>
  <r>
    <x v="12"/>
    <x v="12"/>
    <x v="0"/>
    <s v="RUA GENERAL OSORIO, 83, SALA 1110, CENTRO"/>
    <x v="1"/>
    <s v="ES"/>
    <n v="29010080"/>
    <n v="1"/>
    <s v="RENATA"/>
    <m/>
    <m/>
    <s v="LABORATORIO ANALISES CLINICAS"/>
    <s v="LABORATORIO"/>
    <x v="0"/>
    <x v="0"/>
  </r>
  <r>
    <x v="12"/>
    <x v="12"/>
    <x v="3"/>
    <s v="AVENIDA MARECHAL CAMPOS, 1579, -, SANTA CECILIA"/>
    <x v="1"/>
    <s v="ES"/>
    <n v="29043260"/>
    <n v="1"/>
    <s v="RENATA"/>
    <m/>
    <m/>
    <s v="LABORATORIO ANALISES CLINICAS"/>
    <s v="LABORATORIO"/>
    <x v="0"/>
    <x v="0"/>
  </r>
  <r>
    <x v="12"/>
    <x v="12"/>
    <x v="4"/>
    <s v="RUA SAO JOAO BATISTA, 200, H. MERIDIONAL, ALTO LAJE"/>
    <x v="2"/>
    <s v="ES"/>
    <n v="29151230"/>
    <n v="1"/>
    <s v="RENATA"/>
    <m/>
    <m/>
    <s v="LABORATORIO ANALISES CLINICAS"/>
    <s v="LABORATORIO"/>
    <x v="0"/>
    <x v="0"/>
  </r>
  <r>
    <x v="13"/>
    <x v="13"/>
    <x v="0"/>
    <s v="AV JERONIMO MONTEIRO, 1045, 2 ANDAR, GLORIA"/>
    <x v="0"/>
    <s v="ES"/>
    <n v="29122725"/>
    <n v="1"/>
    <s v="RENATA"/>
    <m/>
    <m/>
    <s v="LABORATORIO ANALISES CLINICAS"/>
    <s v="LABORATORIO"/>
    <x v="0"/>
    <x v="0"/>
  </r>
  <r>
    <x v="13"/>
    <x v="13"/>
    <x v="5"/>
    <s v="RUA NORDESTE , 114, -, GLORIA"/>
    <x v="0"/>
    <s v="ES"/>
    <n v="29122605"/>
    <n v="1"/>
    <s v="RENATA"/>
    <m/>
    <m/>
    <s v="LABORATORIO ANALISES CLINICAS"/>
    <s v="LABORATORIO"/>
    <x v="0"/>
    <x v="0"/>
  </r>
  <r>
    <x v="14"/>
    <x v="14"/>
    <x v="0"/>
    <s v="AVENIDA CASTELO BRANCO, 1102, -, CENTRO DE VILA VELHA"/>
    <x v="0"/>
    <s v="ES"/>
    <n v="29100040"/>
    <n v="1"/>
    <s v="RENATA"/>
    <m/>
    <m/>
    <s v="LABORATORIO ANALISES CLINICAS"/>
    <s v="LABORATORIO"/>
    <x v="0"/>
    <x v="0"/>
  </r>
  <r>
    <x v="14"/>
    <x v="14"/>
    <x v="2"/>
    <s v="AV JERONIMO MONTEIRO, 240, SL 706/707, CENTRO"/>
    <x v="1"/>
    <s v="ES"/>
    <n v="29010002"/>
    <n v="1"/>
    <s v="RENATA"/>
    <m/>
    <m/>
    <s v="LABORATORIO ANALISES CLINICAS"/>
    <s v="LABORATORIO"/>
    <x v="0"/>
    <x v="0"/>
  </r>
  <r>
    <x v="14"/>
    <x v="14"/>
    <x v="3"/>
    <s v="RUA EUGENIO NETO, 189, -, PRAIA DO CANTO"/>
    <x v="1"/>
    <s v="ES"/>
    <n v="29055270"/>
    <n v="1"/>
    <s v="RENATA"/>
    <m/>
    <m/>
    <s v="LABORATORIO ANALISES CLINICAS"/>
    <s v="LABORATORIO"/>
    <x v="0"/>
    <x v="0"/>
  </r>
  <r>
    <x v="14"/>
    <x v="14"/>
    <x v="4"/>
    <s v="RUA BELMIRO TEIXEIRA PIMENTA, 643, LJ 01, JARDIM CAMBURI"/>
    <x v="1"/>
    <s v="ES"/>
    <n v="29090600"/>
    <n v="1"/>
    <s v="RENATA"/>
    <m/>
    <m/>
    <s v="LABORATORIO ANALISES CLINICAS"/>
    <s v="LABORATORIO"/>
    <x v="0"/>
    <x v="0"/>
  </r>
  <r>
    <x v="14"/>
    <x v="14"/>
    <x v="5"/>
    <s v="RUA ANISIO FERNANDES COELHO , 1141, LJ 12/13, JARDIM DA PENHA"/>
    <x v="1"/>
    <s v="ES"/>
    <n v="29060670"/>
    <n v="1"/>
    <s v="RENATA"/>
    <m/>
    <m/>
    <s v="LABORATORIO ANALISES CLINICAS"/>
    <s v="LABORATORIO"/>
    <x v="0"/>
    <x v="0"/>
  </r>
  <r>
    <x v="14"/>
    <x v="14"/>
    <x v="11"/>
    <s v="AV MINISTRO EURICO SALLES , 27, LJ 03, CAMPO GRANDE"/>
    <x v="2"/>
    <s v="ES"/>
    <n v="29146140"/>
    <n v="1"/>
    <s v="RENATA"/>
    <m/>
    <m/>
    <s v="LABORATORIO ANALISES CLINICAS"/>
    <s v="LABORATORIO"/>
    <x v="0"/>
    <x v="0"/>
  </r>
  <r>
    <x v="14"/>
    <x v="14"/>
    <x v="12"/>
    <s v="PRIMEIRA AVENIDA, 231, LJ 107/108, PQ RES LARANJEIRAS"/>
    <x v="3"/>
    <s v="ES"/>
    <n v="29165155"/>
    <n v="1"/>
    <s v="RENATA"/>
    <m/>
    <m/>
    <s v="LABORATORIO ANALISES CLINICAS"/>
    <s v="LABORATORIO"/>
    <x v="0"/>
    <x v="0"/>
  </r>
  <r>
    <x v="14"/>
    <x v="14"/>
    <x v="10"/>
    <s v="RUA PROFESSOR AUGUSTO RUSCHI, 156, LJ 3, PRAIA DE ITAPARICA"/>
    <x v="0"/>
    <s v="ES"/>
    <n v="29102080"/>
    <n v="1"/>
    <s v="RENATA"/>
    <m/>
    <m/>
    <s v="LABORATORIO ANALISES CLINICAS"/>
    <s v="LABORATORIO"/>
    <x v="0"/>
    <x v="0"/>
  </r>
  <r>
    <x v="14"/>
    <x v="14"/>
    <x v="21"/>
    <s v="Av Champagnat, 309, 0, CENTRO DE VILA VELHA"/>
    <x v="0"/>
    <s v="ES"/>
    <n v="29100011"/>
    <n v="1"/>
    <s v="RENATA"/>
    <m/>
    <m/>
    <s v="LABORATORIO ANALISES CLINICAS"/>
    <s v="LABORATORIO"/>
    <x v="0"/>
    <x v="0"/>
  </r>
  <r>
    <x v="15"/>
    <x v="15"/>
    <x v="0"/>
    <s v="RUA CARLOS SANTANA , 85, ED RAFAMAR, SAO JUDAS TADEU"/>
    <x v="4"/>
    <s v="ES"/>
    <n v="29200640"/>
    <n v="1"/>
    <s v="RENATA"/>
    <m/>
    <m/>
    <s v="LABORATORIO ANALISES CLINICAS"/>
    <s v="LABORATORIO"/>
    <x v="0"/>
    <x v="0"/>
  </r>
  <r>
    <x v="15"/>
    <x v="15"/>
    <x v="2"/>
    <s v="RUA SANTANA DO IAPO, 120, LOJA 2, MUQUIÇABA"/>
    <x v="4"/>
    <s v="ES"/>
    <n v="29215020"/>
    <n v="1"/>
    <s v="RENATA"/>
    <m/>
    <m/>
    <s v="LABORATORIO ANALISES CLINICAS"/>
    <s v="LABORATORIO"/>
    <x v="0"/>
    <x v="0"/>
  </r>
  <r>
    <x v="16"/>
    <x v="16"/>
    <x v="0"/>
    <s v="AV MARECHAL CAMPOS , 1579, ANEXO STA RITA, SANTA CECILIA"/>
    <x v="1"/>
    <s v="ES"/>
    <n v="29043260"/>
    <n v="1"/>
    <s v="RENATA"/>
    <m/>
    <m/>
    <s v="BANCO DE SANGUE"/>
    <s v="CLINICA"/>
    <x v="1"/>
    <x v="0"/>
  </r>
  <r>
    <x v="17"/>
    <x v="17"/>
    <x v="0"/>
    <s v="AV LUCIANO DAS NEVES , 503, -, CENTRO DE VILA VELHA"/>
    <x v="0"/>
    <s v="ES"/>
    <n v="29100201"/>
    <n v="1"/>
    <s v="RENATA"/>
    <m/>
    <m/>
    <s v="LABORATORIO ANALISES CLINICAS"/>
    <s v="LABORATORIO"/>
    <x v="0"/>
    <x v="0"/>
  </r>
  <r>
    <x v="17"/>
    <x v="17"/>
    <x v="2"/>
    <s v="Av Sta Leopoldina, 1825, -, Coqueiral de Itaparica"/>
    <x v="0"/>
    <s v="ES"/>
    <n v="29102385"/>
    <n v="1"/>
    <s v="RENATA"/>
    <m/>
    <m/>
    <s v="LABORATORIO ANALISES CLINICAS"/>
    <s v="LABORATORIO"/>
    <x v="0"/>
    <x v="0"/>
  </r>
  <r>
    <x v="17"/>
    <x v="17"/>
    <x v="3"/>
    <s v="RUA PARA , 40, LJ 01, PRAIA DA COSTA"/>
    <x v="0"/>
    <s v="ES"/>
    <n v="29101360"/>
    <n v="1"/>
    <s v="RENATA"/>
    <m/>
    <m/>
    <s v="LABORATORIO ANALISES CLINICAS"/>
    <s v="LABORATORIO"/>
    <x v="0"/>
    <x v="0"/>
  </r>
  <r>
    <x v="18"/>
    <x v="18"/>
    <x v="0"/>
    <s v="RUA GETULIO VARGAS , 36, LJ 01, CENTRO"/>
    <x v="4"/>
    <s v="ES"/>
    <n v="29200180"/>
    <n v="1"/>
    <s v="RENATA"/>
    <m/>
    <m/>
    <s v="LABORATORIO ANALISES CLINICAS"/>
    <s v="LABORATORIO"/>
    <x v="0"/>
    <x v="0"/>
  </r>
  <r>
    <x v="18"/>
    <x v="18"/>
    <x v="2"/>
    <s v="AV EWERSON ABREU SODRE, 960, LJ 01, MUQUIÇABA"/>
    <x v="4"/>
    <s v="ES"/>
    <n v="29215010"/>
    <n v="1"/>
    <s v="RENATA"/>
    <m/>
    <m/>
    <s v="LABORATORIO ANALISES CLINICAS"/>
    <s v="LABORATORIO"/>
    <x v="0"/>
    <x v="0"/>
  </r>
  <r>
    <x v="18"/>
    <x v="18"/>
    <x v="3"/>
    <s v="RUA HORACIO SANTANA, 160, LJ 01, SAO JUDAS TADEU"/>
    <x v="4"/>
    <s v="ES"/>
    <n v="29200750"/>
    <n v="1"/>
    <s v="RENATA"/>
    <m/>
    <m/>
    <s v="LABORATORIO ANALISES CLINICAS"/>
    <s v="LABORATORIO"/>
    <x v="0"/>
    <x v="0"/>
  </r>
  <r>
    <x v="19"/>
    <x v="19"/>
    <x v="1"/>
    <s v="RUA JOAQUIM CORTES, 44, -, CENTRO"/>
    <x v="1"/>
    <s v="ES"/>
    <n v="29015550"/>
    <n v="1"/>
    <s v="RENATA"/>
    <m/>
    <m/>
    <s v="BANCO DE SANGUE"/>
    <s v="CLINICA"/>
    <x v="1"/>
    <x v="0"/>
  </r>
  <r>
    <x v="19"/>
    <x v="19"/>
    <x v="6"/>
    <s v="AVENIDA VENUS, S/N, S/N, H EVANGELICO, ALECRIM"/>
    <x v="0"/>
    <s v="ES"/>
    <n v="29118060"/>
    <n v="1"/>
    <s v="RENATA"/>
    <m/>
    <m/>
    <s v="BANCO DE SANGUE"/>
    <s v="CLINICA"/>
    <x v="1"/>
    <x v="0"/>
  </r>
  <r>
    <x v="19"/>
    <x v="19"/>
    <x v="7"/>
    <s v="AVENIDA VITORIA, S/N, PRO MATRE, FORTE SAO JOAO"/>
    <x v="1"/>
    <s v="ES"/>
    <n v="29040010"/>
    <n v="1"/>
    <s v="RENATA"/>
    <m/>
    <m/>
    <s v="BANCO DE SANGUE"/>
    <s v="CLINICA"/>
    <x v="1"/>
    <x v="0"/>
  </r>
  <r>
    <x v="19"/>
    <x v="19"/>
    <x v="13"/>
    <s v="RUA TELMO DE SOUZA TORRES, 117, H PRAIA DA COST, PRAIA DA COSTA"/>
    <x v="0"/>
    <s v="ES"/>
    <n v="29101295"/>
    <n v="1"/>
    <s v="RENATA"/>
    <m/>
    <m/>
    <s v="BANCO DE SANGUE"/>
    <s v="CLINICA"/>
    <x v="1"/>
    <x v="0"/>
  </r>
  <r>
    <x v="20"/>
    <x v="20"/>
    <x v="0"/>
    <s v="RUA MAJOR CLARINDO FUNDAO , 156, SL 104 - 107, PRAIA DO CANTO"/>
    <x v="1"/>
    <s v="ES"/>
    <n v="29055655"/>
    <n v="1"/>
    <s v="RENATA"/>
    <m/>
    <m/>
    <s v="LABORATORIO DE GENETICA"/>
    <s v="LABORATORIO"/>
    <x v="0"/>
    <x v="0"/>
  </r>
  <r>
    <x v="21"/>
    <x v="21"/>
    <x v="0"/>
    <s v="PRAÇA DOM HELVECIO, 33, -, CENTRO"/>
    <x v="5"/>
    <s v="ES"/>
    <n v="29230000"/>
    <n v="1"/>
    <s v="RENATA"/>
    <m/>
    <m/>
    <s v="LABORATORIO ANALISES CLINICAS"/>
    <s v="LABORATORIO"/>
    <x v="0"/>
    <x v="0"/>
  </r>
  <r>
    <x v="22"/>
    <x v="22"/>
    <x v="1"/>
    <s v="RUA ALFREDO VELTEN, 20, CX POSTAL 112, CENTRO"/>
    <x v="6"/>
    <s v="ES"/>
    <n v="29260000"/>
    <n v="1"/>
    <s v="RENATA"/>
    <m/>
    <m/>
    <s v="LABORATORIO ANALISES CLINICAS"/>
    <s v="LABORATORIO"/>
    <x v="0"/>
    <x v="0"/>
  </r>
  <r>
    <x v="23"/>
    <x v="23"/>
    <x v="1"/>
    <s v="RUA CANDIDO PORTINARI, 27, SL 101/104, SANTA LUIZA"/>
    <x v="1"/>
    <s v="ES"/>
    <n v="29045415"/>
    <n v="1"/>
    <s v="RENATA"/>
    <m/>
    <m/>
    <s v="LABORATORIO ANATOMIA PATOLOGICA"/>
    <s v="LABORATORIO"/>
    <x v="0"/>
    <x v="0"/>
  </r>
  <r>
    <x v="23"/>
    <x v="23"/>
    <x v="2"/>
    <s v="RUA MISAEL PEDREIRA DA SILVA , 70, SL 801, SANTA LUCIA"/>
    <x v="1"/>
    <s v="ES"/>
    <n v="29056230"/>
    <n v="1"/>
    <s v="RENATA"/>
    <m/>
    <m/>
    <s v="LABORATORIO ANATOMIA PATOLOGICA"/>
    <s v="LABORATORIO"/>
    <x v="0"/>
    <x v="0"/>
  </r>
  <r>
    <x v="23"/>
    <x v="23"/>
    <x v="3"/>
    <s v="RUA JOSE FARIAS, 134, SL 204/205, SANTA LUIZA"/>
    <x v="1"/>
    <s v="ES"/>
    <n v="29045300"/>
    <n v="1"/>
    <s v="RENATA"/>
    <m/>
    <m/>
    <s v="LABORATORIO ANATOMIA PATOLOGICA"/>
    <s v="LABORATORIO"/>
    <x v="0"/>
    <x v="0"/>
  </r>
  <r>
    <x v="23"/>
    <x v="23"/>
    <x v="4"/>
    <s v="AV CHAMPAGNAT , 583, SL 104, PRAIA DA COSTA"/>
    <x v="0"/>
    <s v="ES"/>
    <n v="29101390"/>
    <n v="1"/>
    <s v="RENATA"/>
    <m/>
    <m/>
    <s v="LABORATORIO ANATOMIA PATOLOGICA"/>
    <s v="LABORATORIO"/>
    <x v="0"/>
    <x v="0"/>
  </r>
  <r>
    <x v="23"/>
    <x v="23"/>
    <x v="5"/>
    <s v="Av N Sra da Penha, 595, LJ 74 - TIFANNY, SANTA LUCIA"/>
    <x v="1"/>
    <s v="ES"/>
    <n v="29056250"/>
    <n v="1"/>
    <s v="RENATA"/>
    <m/>
    <m/>
    <s v="LABORATORIO ANATOMIA PATOLOGICA"/>
    <s v="LABORATORIO"/>
    <x v="0"/>
    <x v="0"/>
  </r>
  <r>
    <x v="24"/>
    <x v="24"/>
    <x v="0"/>
    <s v="RUA CONSTANTE SODRE , 346, -, PRAIA DO CANTO"/>
    <x v="1"/>
    <s v="ES"/>
    <n v="29055420"/>
    <n v="1"/>
    <s v="RENATA"/>
    <m/>
    <m/>
    <s v="LABORATORIO ANALISES CLINICAS"/>
    <s v="LABORATORIO"/>
    <x v="0"/>
    <x v="0"/>
  </r>
  <r>
    <x v="24"/>
    <x v="24"/>
    <x v="2"/>
    <s v="Av Primeira Avenida, 72, -, PQ RES LARANJEIRAS"/>
    <x v="3"/>
    <s v="ES"/>
    <n v="29165155"/>
    <n v="1"/>
    <s v="RENATA"/>
    <m/>
    <m/>
    <s v="LABORATORIO ANALISES CLINICAS"/>
    <s v="LABORATORIO"/>
    <x v="0"/>
    <x v="0"/>
  </r>
  <r>
    <x v="24"/>
    <x v="24"/>
    <x v="3"/>
    <s v="RUA MISAEL PEDREIRA DA SILVA , 70, SL 803, SANTA LUCIA"/>
    <x v="1"/>
    <s v="ES"/>
    <n v="29056230"/>
    <n v="1"/>
    <s v="RENATA"/>
    <m/>
    <m/>
    <s v="LABORATORIO ANALISES CLINICAS"/>
    <s v="LABORATORIO"/>
    <x v="0"/>
    <x v="0"/>
  </r>
  <r>
    <x v="24"/>
    <x v="24"/>
    <x v="4"/>
    <s v="AV CHAMPAGNAT , 583, TERREO, CENTRO DE VILA VELHA"/>
    <x v="0"/>
    <s v="ES"/>
    <n v="29100010"/>
    <n v="1"/>
    <s v="RENATA"/>
    <m/>
    <m/>
    <s v="LABORATORIO ANALISES CLINICAS"/>
    <s v="LABORATORIO"/>
    <x v="0"/>
    <x v="0"/>
  </r>
  <r>
    <x v="24"/>
    <x v="24"/>
    <x v="5"/>
    <s v="RUA JOSE FARIAS , 160, LJ 02, SANTA LUIZA"/>
    <x v="1"/>
    <s v="ES"/>
    <n v="29045300"/>
    <n v="1"/>
    <s v="RENATA"/>
    <m/>
    <m/>
    <s v="LABORATORIO ANALISES CLINICAS"/>
    <s v="LABORATORIO"/>
    <x v="0"/>
    <x v="0"/>
  </r>
  <r>
    <x v="25"/>
    <x v="25"/>
    <x v="0"/>
    <s v="RODOVIA BR 101 NORTE KM 02, S/N, S/N, PQ RES LARANJEIRAS"/>
    <x v="3"/>
    <s v="ES"/>
    <n v="29165500"/>
    <n v="1"/>
    <s v="JEFERSON"/>
    <m/>
    <m/>
    <s v="LABORATORIO ANALISES CLINICAS"/>
    <s v="LABORATORIO"/>
    <x v="0"/>
    <x v="0"/>
  </r>
  <r>
    <x v="25"/>
    <x v="25"/>
    <x v="22"/>
    <s v="RODOVIA BR 101 NORTE , S/N, KM 02 , PQ RES LARANJEIRAS"/>
    <x v="3"/>
    <s v="ES"/>
    <n v="29165500"/>
    <n v="1"/>
    <s v="JEFERSON"/>
    <m/>
    <m/>
    <s v="LABORATORIO ANALISES CLINICAS"/>
    <s v="LABORATORIO"/>
    <x v="0"/>
    <x v="0"/>
  </r>
  <r>
    <x v="26"/>
    <x v="26"/>
    <x v="0"/>
    <s v="RUA MISAEL PEDREIRA DA SILVA, 70, LJ PILOTIS 4, SANTA LUCIA"/>
    <x v="1"/>
    <s v="ES"/>
    <n v="29056920"/>
    <n v="1"/>
    <s v="RENATA"/>
    <m/>
    <m/>
    <s v="LABORATORIO ANATOMIA PATOLOGICA"/>
    <s v="LABORATORIO"/>
    <x v="0"/>
    <x v="0"/>
  </r>
  <r>
    <x v="27"/>
    <x v="27"/>
    <x v="0"/>
    <s v="AV KOEHLER , 230, -, CENTRO"/>
    <x v="6"/>
    <s v="ES"/>
    <n v="29260000"/>
    <n v="1"/>
    <s v="RENATA"/>
    <m/>
    <m/>
    <s v="LABORATORIO ANALISES CLINICAS"/>
    <s v="LABORATORIO"/>
    <x v="0"/>
    <x v="0"/>
  </r>
  <r>
    <x v="28"/>
    <x v="28"/>
    <x v="0"/>
    <s v="RODOVIA BR 101  NORTE - KM 02, S/N, S/N, VISTA DA SERRA II"/>
    <x v="3"/>
    <s v="ES"/>
    <n v="29176798"/>
    <n v="1"/>
    <s v="JEFERSON"/>
    <m/>
    <m/>
    <s v="LABORATORIO ANATOMIA PATOLOGICA"/>
    <s v="LABORATORIO"/>
    <x v="0"/>
    <x v="0"/>
  </r>
  <r>
    <x v="29"/>
    <x v="29"/>
    <x v="0"/>
    <s v="RUA DOUTOR EURICO DE AGUIAR, 835, -, SANTA LUCIA"/>
    <x v="1"/>
    <s v="ES"/>
    <n v="29056200"/>
    <n v="1"/>
    <s v="RENATA"/>
    <m/>
    <m/>
    <s v="LABORATORIO ANATOMIA PATOLOGICA"/>
    <s v="LABORATORIO"/>
    <x v="0"/>
    <x v="0"/>
  </r>
  <r>
    <x v="29"/>
    <x v="29"/>
    <x v="14"/>
    <s v="RUA SAO JOAO BATISTA, 200, -, ALTO LAJE"/>
    <x v="2"/>
    <s v="ES"/>
    <n v="29151920"/>
    <n v="1"/>
    <s v="RENATA"/>
    <m/>
    <m/>
    <s v="LABORATORIO ANATOMIA PATOLOGICA"/>
    <s v="LABORATORIO"/>
    <x v="0"/>
    <x v="0"/>
  </r>
  <r>
    <x v="29"/>
    <x v="29"/>
    <x v="8"/>
    <s v="RUA MINISTRO EURICO SALES, 7, -, CAMPO GRANDE"/>
    <x v="2"/>
    <s v="ES"/>
    <n v="29146140"/>
    <n v="1"/>
    <s v="RENATA"/>
    <m/>
    <m/>
    <s v="LABORATORIO ANATOMIA PATOLOGICA"/>
    <s v="LABORATORIO"/>
    <x v="0"/>
    <x v="0"/>
  </r>
  <r>
    <x v="29"/>
    <x v="29"/>
    <x v="3"/>
    <s v="RUA CONSTANTE SODRE, 60, -, PRAIA DO CANTO"/>
    <x v="1"/>
    <s v="ES"/>
    <n v="29055420"/>
    <n v="1"/>
    <s v="RENATA"/>
    <m/>
    <m/>
    <s v="LABORATORIO ANATOMIA PATOLOGICA"/>
    <s v="LABORATORIO"/>
    <x v="0"/>
    <x v="0"/>
  </r>
  <r>
    <x v="29"/>
    <x v="29"/>
    <x v="4"/>
    <s v="RUA CARLOS GOMES DE SA, 60, -, MATA DA PRAIA"/>
    <x v="1"/>
    <s v="ES"/>
    <n v="29066040"/>
    <n v="1"/>
    <s v="RENATA"/>
    <m/>
    <m/>
    <s v="LABORATORIO ANATOMIA PATOLOGICA"/>
    <s v="LABORATORIO"/>
    <x v="0"/>
    <x v="0"/>
  </r>
  <r>
    <x v="29"/>
    <x v="29"/>
    <x v="5"/>
    <s v="RUA MOEMA, S/N, S/N, DIVINO ESPIRITO SANTO"/>
    <x v="0"/>
    <s v="ES"/>
    <n v="29107250"/>
    <n v="1"/>
    <s v="RENATA"/>
    <m/>
    <m/>
    <s v="LABORATORIO ANATOMIA PATOLOGICA"/>
    <s v="LABORATORIO"/>
    <x v="0"/>
    <x v="0"/>
  </r>
  <r>
    <x v="29"/>
    <x v="29"/>
    <x v="12"/>
    <s v="RUA CASTELO BRANCO, 676, -, CENTRO DE VILA VELHA"/>
    <x v="0"/>
    <s v="ES"/>
    <n v="29100040"/>
    <n v="1"/>
    <s v="RENATA"/>
    <m/>
    <m/>
    <s v="LABORATORIO ANATOMIA PATOLOGICA"/>
    <s v="LABORATORIO"/>
    <x v="0"/>
    <x v="0"/>
  </r>
  <r>
    <x v="29"/>
    <x v="29"/>
    <x v="21"/>
    <s v="AV CIVIT A, 488, -, PQ RES LARANJEIRAS"/>
    <x v="3"/>
    <s v="ES"/>
    <n v="29165680"/>
    <n v="1"/>
    <s v="RENATA"/>
    <m/>
    <m/>
    <s v="LABORATORIO ANATOMIA PATOLOGICA"/>
    <s v="LABORATORIO"/>
    <x v="0"/>
    <x v="0"/>
  </r>
  <r>
    <x v="30"/>
    <x v="30"/>
    <x v="0"/>
    <s v="RUA JOSE MARCELINO, S/N, S/N CIDADE ALTA, CENTRO"/>
    <x v="1"/>
    <s v="ES"/>
    <n v="29015120"/>
    <n v="2"/>
    <s v="ANDREIA"/>
    <m/>
    <m/>
    <s v="RADIOLOGIA CONVENCIONAL"/>
    <s v="CENTRO DE DIAGNOSTICOS"/>
    <x v="2"/>
    <x v="0"/>
  </r>
  <r>
    <x v="30"/>
    <x v="30"/>
    <x v="22"/>
    <s v="RUA: JOSE MARCELINI S/N, S/N, -, CIDADE ALTA"/>
    <x v="1"/>
    <s v="ES"/>
    <n v="29015120"/>
    <n v="2"/>
    <s v="ANDREIA"/>
    <m/>
    <m/>
    <s v="RADIOLOGIA CONVENCIONAL"/>
    <s v="CENTRO DE DIAGNOSTICOS"/>
    <x v="2"/>
    <x v="0"/>
  </r>
  <r>
    <x v="31"/>
    <x v="31"/>
    <x v="1"/>
    <s v="RUA CAROLINA LEAL, 345, -, JABURUNA"/>
    <x v="0"/>
    <s v="ES"/>
    <n v="29100637"/>
    <n v="4"/>
    <s v="ANDREIA"/>
    <m/>
    <m/>
    <s v="RADIOLOGIA CONVENCIONAL"/>
    <s v="CENTRO DE DIAGNOSTICOS"/>
    <x v="2"/>
    <x v="0"/>
  </r>
  <r>
    <x v="32"/>
    <x v="32"/>
    <x v="1"/>
    <s v="Av N Sra dos Navegantes, 451, SL 1205, Enseada do Sua"/>
    <x v="1"/>
    <s v="ES"/>
    <n v="29050335"/>
    <n v="2"/>
    <s v="ANDREIA"/>
    <m/>
    <m/>
    <s v="ATENDIMENTO ORTOPEDICO"/>
    <s v="CLINICA"/>
    <x v="3"/>
    <x v="0"/>
  </r>
  <r>
    <x v="33"/>
    <x v="33"/>
    <x v="0"/>
    <s v="AV CIVIT, 488, -, PQ RES LARANJEIRAS"/>
    <x v="3"/>
    <s v="ES"/>
    <n v="29165680"/>
    <n v="4"/>
    <s v="JEFERSON"/>
    <m/>
    <m/>
    <s v="RADIOLOGIA CONVENCIONAL"/>
    <s v="CENTRO DE DIAGNOSTICOS"/>
    <x v="2"/>
    <x v="0"/>
  </r>
  <r>
    <x v="34"/>
    <x v="34"/>
    <x v="0"/>
    <s v="AV FRANCISCO GENEROSO DA FONSECA, 890, SL 305 A, JARDIM DA PENHA"/>
    <x v="1"/>
    <s v="ES"/>
    <n v="29060140"/>
    <n v="1"/>
    <s v="PRISCILA"/>
    <m/>
    <m/>
    <s v="ULTRASSONOGRAFIA"/>
    <s v="CENTRO DE DIAGNOSTICOS"/>
    <x v="2"/>
    <x v="0"/>
  </r>
  <r>
    <x v="35"/>
    <x v="35"/>
    <x v="1"/>
    <s v="RODOVIA BR-101 NORTE, S/N, S/N, KM 02, Boa Vista II"/>
    <x v="3"/>
    <s v="ES"/>
    <n v="29161001"/>
    <n v="2"/>
    <s v="ANDREIA"/>
    <m/>
    <m/>
    <s v="MEDICINA NUCLEAR"/>
    <s v="CENTRO DE DIAGNOSTICOS"/>
    <x v="2"/>
    <x v="0"/>
  </r>
  <r>
    <x v="36"/>
    <x v="36"/>
    <x v="0"/>
    <s v="AV MINISTRO EURICO SALLES DE AGUIAR, 370, -, Campo Grande"/>
    <x v="2"/>
    <s v="ES"/>
    <n v="29146140"/>
    <n v="1"/>
    <s v="ANDREIA"/>
    <m/>
    <m/>
    <s v="ULTRASSONOGRAFIA"/>
    <s v="CENTRO DE DIAGNOSTICOS"/>
    <x v="2"/>
    <x v="0"/>
  </r>
  <r>
    <x v="37"/>
    <x v="37"/>
    <x v="0"/>
    <s v="RUA MISAEL PEDREIRA DA SILVA, 70, CONJ. 301 310, SANTA LUCIA"/>
    <x v="1"/>
    <s v="ES"/>
    <n v="29056230"/>
    <n v="1"/>
    <s v="RENATA"/>
    <m/>
    <m/>
    <s v="ULTRASSONOGRAFIA"/>
    <s v="CLINICA"/>
    <x v="4"/>
    <x v="0"/>
  </r>
  <r>
    <x v="38"/>
    <x v="38"/>
    <x v="0"/>
    <s v="AV JERONIMO MONTEIRO, 1690, 3 PISO LJ 73 , CENTRO DE VILA VELHA"/>
    <x v="0"/>
    <s v="ES"/>
    <n v="29100401"/>
    <n v="1"/>
    <s v="ANDREIA"/>
    <m/>
    <m/>
    <s v="ULTRASSONOGRAFIA"/>
    <s v="CENTRO DE DIAGNOSTICOS"/>
    <x v="2"/>
    <x v="0"/>
  </r>
  <r>
    <x v="39"/>
    <x v="39"/>
    <x v="0"/>
    <s v="AV VITORIA , 3096, -, BENTO FERREIRA"/>
    <x v="1"/>
    <s v="ES"/>
    <n v="29050800"/>
    <n v="3"/>
    <s v="ANDREIA"/>
    <m/>
    <m/>
    <s v="RADIOLOGIA CONVENCIONAL"/>
    <s v="CENTRO DE DIAGNOSTICOS"/>
    <x v="2"/>
    <x v="0"/>
  </r>
  <r>
    <x v="40"/>
    <x v="40"/>
    <x v="6"/>
    <s v="RUA 15 DE NOVEMBRO , 777, -, PRAIA DA COSTA"/>
    <x v="0"/>
    <s v="ES"/>
    <n v="29100031"/>
    <n v="1"/>
    <s v="ANDREIA"/>
    <m/>
    <m/>
    <s v="ULTRASSONOGRAFIA"/>
    <s v="CENTRO DE DIAGNOSTICOS"/>
    <x v="2"/>
    <x v="0"/>
  </r>
  <r>
    <x v="40"/>
    <x v="40"/>
    <x v="0"/>
    <s v="RUA MISAEL PEDREIRA DA SILVA, 70, SL 603, SANTA LUCIA"/>
    <x v="1"/>
    <s v="ES"/>
    <n v="29056230"/>
    <n v="1"/>
    <s v="ANDREIA"/>
    <m/>
    <m/>
    <s v="ULTRASSONOGRAFIA"/>
    <s v="CENTRO DE DIAGNOSTICOS"/>
    <x v="2"/>
    <x v="0"/>
  </r>
  <r>
    <x v="41"/>
    <x v="41"/>
    <x v="0"/>
    <s v="RUA ALDA SIQUEIRA MOTTA, 146, -, CENTRO DE VILA VELHA"/>
    <x v="0"/>
    <s v="ES"/>
    <n v="29100440"/>
    <n v="1"/>
    <s v="ANDREIA"/>
    <m/>
    <m/>
    <s v="ULTRASSONOGRAFIA"/>
    <s v="CENTRO DE DIAGNOSTICOS"/>
    <x v="2"/>
    <x v="0"/>
  </r>
  <r>
    <x v="42"/>
    <x v="42"/>
    <x v="0"/>
    <s v="RUA JOSE MARCELINO, 26, CIDADE ALTA, CENTRO"/>
    <x v="1"/>
    <s v="ES"/>
    <n v="29015120"/>
    <n v="1"/>
    <s v="ANDREIA"/>
    <m/>
    <m/>
    <s v="TOMOGRAFIA"/>
    <s v="CENTRO DE DIAGNOSTICOS"/>
    <x v="2"/>
    <x v="0"/>
  </r>
  <r>
    <x v="43"/>
    <x v="43"/>
    <x v="0"/>
    <s v="RUA DESEMBARGADOR FERREIRA COELHO, 284, -, PRAIA DO SUA"/>
    <x v="1"/>
    <s v="ES"/>
    <n v="29052210"/>
    <n v="1"/>
    <s v="PRISCILA"/>
    <m/>
    <m/>
    <s v="ULTRASSONOGRAFIA"/>
    <s v="CENTRO DE DIAGNOSTICOS"/>
    <x v="2"/>
    <x v="0"/>
  </r>
  <r>
    <x v="44"/>
    <x v="44"/>
    <x v="0"/>
    <s v="RUA MISAEL PEDREIRA DA SILVA, 70, LJ 03, SANTA LUCIA"/>
    <x v="1"/>
    <s v="ES"/>
    <n v="29056920"/>
    <n v="1"/>
    <s v="ANDREIA"/>
    <m/>
    <m/>
    <s v="ULTRASSONOGRAFIA"/>
    <s v="CLINICA"/>
    <x v="4"/>
    <x v="0"/>
  </r>
  <r>
    <x v="44"/>
    <x v="44"/>
    <x v="23"/>
    <s v="RUA CONSTANTE SODRE , 60, GRAN MATER, SANTA LUCIA"/>
    <x v="1"/>
    <s v="ES"/>
    <n v="29055420"/>
    <n v="1"/>
    <s v="ANDREIA"/>
    <m/>
    <m/>
    <s v="ULTRASSONOGRAFIA"/>
    <s v="CLINICA"/>
    <x v="4"/>
    <x v="0"/>
  </r>
  <r>
    <x v="45"/>
    <x v="45"/>
    <x v="0"/>
    <s v="Av Vitoria, 1114, -, Forte Sao Joao"/>
    <x v="1"/>
    <s v="ES"/>
    <n v="29017022"/>
    <n v="2"/>
    <s v="ANDREIA"/>
    <m/>
    <m/>
    <s v="ULTRASSONOGRAFIA"/>
    <s v="CENTRO DE DIAGNOSTICOS"/>
    <x v="2"/>
    <x v="0"/>
  </r>
  <r>
    <x v="46"/>
    <x v="46"/>
    <x v="0"/>
    <s v="RUA JOSE TEIXEIRA, 316, -, PRAIA DO CANTO"/>
    <x v="1"/>
    <s v="ES"/>
    <n v="29055310"/>
    <n v="3"/>
    <s v="ANDREIA"/>
    <m/>
    <m/>
    <s v="RADIOLOGIA CONVENCIONAL"/>
    <s v="CENTRO DE DIAGNOSTICOS"/>
    <x v="2"/>
    <x v="0"/>
  </r>
  <r>
    <x v="47"/>
    <x v="47"/>
    <x v="0"/>
    <s v="RUA BARBERINA GIRLEI CUNHA , 3, SETOR B, CAMPO GRANDE"/>
    <x v="2"/>
    <s v="ES"/>
    <n v="29146206"/>
    <n v="2"/>
    <s v="ANDREIA"/>
    <m/>
    <m/>
    <s v="RADIOLOGIA CONVENCIONAL"/>
    <s v="CENTRO DE DIAGNOSTICOS"/>
    <x v="2"/>
    <x v="0"/>
  </r>
  <r>
    <x v="48"/>
    <x v="48"/>
    <x v="0"/>
    <s v="RUA HORACIO SANTANA , 99, -, SAO JUDAS TADEU"/>
    <x v="4"/>
    <s v="ES"/>
    <n v="29200750"/>
    <n v="4"/>
    <s v="ANDREIA"/>
    <m/>
    <m/>
    <s v="RADIOLOGIA CONVENCIONAL"/>
    <s v="CENTRO DE DIAGNOSTICOS"/>
    <x v="2"/>
    <x v="0"/>
  </r>
  <r>
    <x v="49"/>
    <x v="49"/>
    <x v="1"/>
    <s v="RUA PROFESSOR AUGUSTO RUSCHI, S/N, S/N, PRAIA DE ITAPARICA"/>
    <x v="0"/>
    <s v="ES"/>
    <n v="29102080"/>
    <n v="2"/>
    <s v="ANDREIA"/>
    <m/>
    <m/>
    <s v="RADIOLOGIA CONVENCIONAL"/>
    <s v="CENTRO DE DIAGNOSTICOS"/>
    <x v="2"/>
    <x v="0"/>
  </r>
  <r>
    <x v="50"/>
    <x v="50"/>
    <x v="1"/>
    <s v="RUA PROFESSOR AUGUSTO RUSCHI, S/N, S/N, PRAIA DE ITAPARICA"/>
    <x v="0"/>
    <s v="ES"/>
    <n v="29102080"/>
    <n v="1"/>
    <s v="ANDREIA"/>
    <m/>
    <m/>
    <s v="TOMOGRAFIA"/>
    <s v="CENTRO DE DIAGNOSTICOS"/>
    <x v="2"/>
    <x v="0"/>
  </r>
  <r>
    <x v="51"/>
    <x v="51"/>
    <x v="0"/>
    <s v="R INACIO HIGINO, 360, -, Praia da Costa"/>
    <x v="0"/>
    <s v="ES"/>
    <n v="29101092"/>
    <n v="1"/>
    <e v="#N/A"/>
    <m/>
    <m/>
    <s v="DENSITOMETRIA OSSEA"/>
    <s v="CENTRO DE DIAGNOSTICOS"/>
    <x v="2"/>
    <x v="0"/>
  </r>
  <r>
    <x v="52"/>
    <x v="52"/>
    <x v="6"/>
    <s v="RUA HENRIQUE MOSCOSO , 833, SL 608, CENTRO DE VILA VELHA"/>
    <x v="0"/>
    <s v="ES"/>
    <n v="29100020"/>
    <n v="1"/>
    <s v="ANDREIA"/>
    <m/>
    <m/>
    <s v="ULTRASSONOGRAFIA"/>
    <s v="CENTRO DE DIAGNOSTICOS"/>
    <x v="2"/>
    <x v="0"/>
  </r>
  <r>
    <x v="52"/>
    <x v="52"/>
    <x v="7"/>
    <s v="RODOVIA BR 101 SN KM 02, S/N, -, VISTA DA SERRA II"/>
    <x v="3"/>
    <s v="ES"/>
    <n v="29176798"/>
    <n v="1"/>
    <s v="ANDREIA"/>
    <m/>
    <m/>
    <s v="ULTRASSONOGRAFIA"/>
    <s v="CENTRO DE DIAGNOSTICOS"/>
    <x v="2"/>
    <x v="0"/>
  </r>
  <r>
    <x v="52"/>
    <x v="52"/>
    <x v="0"/>
    <s v="RUA JOSE TEIXEIRA, 290, -, PRAIA DO CANTO"/>
    <x v="1"/>
    <s v="ES"/>
    <n v="29055310"/>
    <n v="1"/>
    <s v="ANDREIA"/>
    <m/>
    <m/>
    <s v="ULTRASSONOGRAFIA"/>
    <s v="CENTRO DE DIAGNOSTICOS"/>
    <x v="2"/>
    <x v="0"/>
  </r>
  <r>
    <x v="53"/>
    <x v="53"/>
    <x v="0"/>
    <s v="AVENIDA CENTRAL, 317, -, PQ RES LARANJEIRAS"/>
    <x v="3"/>
    <s v="ES"/>
    <n v="29165130"/>
    <n v="1"/>
    <s v="ANDREIA"/>
    <m/>
    <m/>
    <s v="RADIOLOGIA CONVENCIONAL"/>
    <s v="CENTRO DE DIAGNOSTICOS"/>
    <x v="2"/>
    <x v="0"/>
  </r>
  <r>
    <x v="54"/>
    <x v="54"/>
    <x v="0"/>
    <s v="AV CARLOS GOMES DE SA, 60, -, MATA DA PRAIA"/>
    <x v="1"/>
    <s v="ES"/>
    <n v="29066040"/>
    <n v="2"/>
    <s v="ANDREIA"/>
    <m/>
    <m/>
    <s v="RADIOLOGIA CONVENCIONAL"/>
    <s v="CENTRO DE DIAGNOSTICOS"/>
    <x v="2"/>
    <x v="0"/>
  </r>
  <r>
    <x v="54"/>
    <x v="54"/>
    <x v="22"/>
    <s v="AV FERNANDO FERRARI , 60, -, MATA DA PRAIA"/>
    <x v="1"/>
    <s v="ES"/>
    <n v="29066380"/>
    <n v="2"/>
    <s v="ANDREIA"/>
    <m/>
    <m/>
    <s v="RADIOLOGIA CONVENCIONAL"/>
    <s v="CENTRO DE DIAGNOSTICOS"/>
    <x v="2"/>
    <x v="0"/>
  </r>
  <r>
    <x v="55"/>
    <x v="55"/>
    <x v="0"/>
    <s v="RUA JOSE TEIXEIRA , 509, -, PRAIA DO CANTO"/>
    <x v="1"/>
    <s v="ES"/>
    <n v="29055310"/>
    <n v="3"/>
    <s v="ANDREIA"/>
    <m/>
    <m/>
    <s v="RESSONANCIA MAGNETICA"/>
    <s v="CENTRO DE DIAGNOSTICOS"/>
    <x v="2"/>
    <x v="0"/>
  </r>
  <r>
    <x v="56"/>
    <x v="56"/>
    <x v="0"/>
    <s v="RUA JOAO DA SILVA ABREU, 78, -, PRAIA DO CANTO"/>
    <x v="1"/>
    <s v="ES"/>
    <n v="29055450"/>
    <n v="1"/>
    <s v="ANDREIA"/>
    <m/>
    <m/>
    <s v="DENSITOMETRIA OSSEA"/>
    <s v="CENTRO DE DIAGNOSTICOS"/>
    <x v="2"/>
    <x v="0"/>
  </r>
  <r>
    <x v="57"/>
    <x v="57"/>
    <x v="0"/>
    <s v="RODOVIA DO SOL, 210, -, PRAIA DE ITAPARICA"/>
    <x v="0"/>
    <s v="ES"/>
    <n v="29102020"/>
    <n v="1"/>
    <s v="ANDREIA"/>
    <m/>
    <m/>
    <s v="MEDICINA NUCLEAR"/>
    <s v="CENTRO DE DIAGNOSTICOS"/>
    <x v="2"/>
    <x v="0"/>
  </r>
  <r>
    <x v="58"/>
    <x v="58"/>
    <x v="0"/>
    <s v="RUA SAO JOAO BATISTA , 200, -, ALTO LAJE"/>
    <x v="2"/>
    <s v="ES"/>
    <n v="29151230"/>
    <n v="5"/>
    <s v="JEFERSON"/>
    <m/>
    <m/>
    <s v="RADIOLOGIA CONVENCIONAL"/>
    <s v="CENTRO DE DIAGNOSTICOS"/>
    <x v="2"/>
    <x v="0"/>
  </r>
  <r>
    <x v="59"/>
    <x v="59"/>
    <x v="0"/>
    <s v="ROD BR 101 NORTE, S/N, KM 02, VISTA DA SERRA II"/>
    <x v="3"/>
    <s v="ES"/>
    <n v="29176798"/>
    <n v="1"/>
    <s v="JEFERSON"/>
    <m/>
    <m/>
    <s v="RADIOLOGIA CONVENCIONAL"/>
    <s v="CENTRO DE DIAGNOSTICOS"/>
    <x v="2"/>
    <x v="0"/>
  </r>
  <r>
    <x v="60"/>
    <x v="60"/>
    <x v="0"/>
    <s v="RUA DR HERWAM MODENESI WANDERLEY , 100, -, JARDIM CAMBURI"/>
    <x v="1"/>
    <s v="ES"/>
    <n v="29090640"/>
    <n v="7"/>
    <s v="JEFERSON"/>
    <n v="43"/>
    <n v="6"/>
    <s v="INTERNACAO OBSTETRICA ( PARTO )"/>
    <s v="HOSPITAL"/>
    <x v="5"/>
    <x v="0"/>
  </r>
  <r>
    <x v="61"/>
    <x v="61"/>
    <x v="0"/>
    <s v="AV DARIO LOURENÇO SOUZA, 191, -, SANTO ANTONIO"/>
    <x v="1"/>
    <s v="ES"/>
    <n v="29026080"/>
    <n v="6"/>
    <s v="JEFERSON"/>
    <n v="54"/>
    <n v="10"/>
    <s v="P A ORTOPEDICO E TRAUMATOGICO"/>
    <s v="HOSPITAL"/>
    <x v="5"/>
    <x v="0"/>
  </r>
  <r>
    <x v="62"/>
    <x v="62"/>
    <x v="1"/>
    <s v="Av Mal Campos, 1579, -, Santa Cecilia"/>
    <x v="1"/>
    <s v="ES"/>
    <n v="29043260"/>
    <n v="2"/>
    <s v="JEFERSON"/>
    <n v="214"/>
    <n v="28"/>
    <s v="INTERNACAO GERAL ( HOSPITAL)"/>
    <s v="HOSPITAL"/>
    <x v="5"/>
    <x v="0"/>
  </r>
  <r>
    <x v="63"/>
    <x v="63"/>
    <x v="1"/>
    <s v="AV VENUS, S/N, S/N, ALECRIM"/>
    <x v="0"/>
    <s v="ES"/>
    <n v="29118060"/>
    <n v="13"/>
    <s v="JEFERSON"/>
    <n v="146"/>
    <n v="31"/>
    <s v="INTERNACAO GERAL ( HOSPITAL)"/>
    <s v="HOSPITAL"/>
    <x v="5"/>
    <x v="0"/>
  </r>
  <r>
    <x v="64"/>
    <x v="64"/>
    <x v="0"/>
    <s v="RUA PROFESSOR ARNAUD CABRAL, 133, -, NAZARETH"/>
    <x v="1"/>
    <s v="ES"/>
    <n v="29041265"/>
    <n v="2"/>
    <s v="ANDREIA"/>
    <m/>
    <m/>
    <s v="FISIOTERAPIA"/>
    <s v="CLINICA"/>
    <x v="3"/>
    <x v="0"/>
  </r>
  <r>
    <x v="65"/>
    <x v="65"/>
    <x v="0"/>
    <s v="RUA ALUYSIO SIMOES, 338, -, Bento Ferreira"/>
    <x v="1"/>
    <s v="ES"/>
    <n v="29050632"/>
    <n v="3"/>
    <s v="ANDREIA"/>
    <m/>
    <m/>
    <s v="ATENDIMENTO ORTOPEDICO"/>
    <s v="CLINICA"/>
    <x v="3"/>
    <x v="0"/>
  </r>
  <r>
    <x v="66"/>
    <x v="66"/>
    <x v="0"/>
    <s v="RUA PEDRO GERHARDT, 21, -, CENTRO"/>
    <x v="6"/>
    <s v="ES"/>
    <n v="29260000"/>
    <n v="1"/>
    <s v="ANDREIA"/>
    <m/>
    <m/>
    <s v="FISIOTERAPIA"/>
    <s v="CLINICA"/>
    <x v="3"/>
    <x v="0"/>
  </r>
  <r>
    <x v="67"/>
    <x v="67"/>
    <x v="0"/>
    <s v="RUA MINISTRO EURICO SALLES, 7, -, CAMPO GRANDE"/>
    <x v="2"/>
    <s v="ES"/>
    <n v="29146140"/>
    <n v="12"/>
    <s v="JEFERSON"/>
    <n v="39"/>
    <n v="6"/>
    <s v="INTERNACAO GERAL ( HOSPITAL)"/>
    <s v="HOSPITAL"/>
    <x v="5"/>
    <x v="0"/>
  </r>
  <r>
    <x v="68"/>
    <x v="68"/>
    <x v="1"/>
    <s v="RUA MARIO AGUIRRE, 45, -, JUCUTUQUARA"/>
    <x v="1"/>
    <s v="ES"/>
    <n v="29040810"/>
    <n v="2"/>
    <s v="ANDREIA"/>
    <m/>
    <m/>
    <s v="ATENDIMENTO ORTOPEDICO"/>
    <s v="CLINICA"/>
    <x v="3"/>
    <x v="0"/>
  </r>
  <r>
    <x v="69"/>
    <x v="69"/>
    <x v="0"/>
    <s v="RUA RIO BRANCO, 370, -, PARQUE JACARAIPE"/>
    <x v="3"/>
    <s v="ES"/>
    <n v="29175498"/>
    <n v="2"/>
    <s v="PRISCILA"/>
    <m/>
    <m/>
    <s v="FISIOTERAPIA"/>
    <s v="CLINICA"/>
    <x v="3"/>
    <x v="0"/>
  </r>
  <r>
    <x v="70"/>
    <x v="70"/>
    <x v="0"/>
    <s v="RUA SIZENANDO PECHINCHA, 131, -, MORADA DE CAMBURI"/>
    <x v="1"/>
    <s v="ES"/>
    <n v="29062520"/>
    <n v="1"/>
    <s v="ANDREIA"/>
    <m/>
    <m/>
    <s v="FISIOTERAPIA"/>
    <s v="CLINICA"/>
    <x v="3"/>
    <x v="0"/>
  </r>
  <r>
    <x v="71"/>
    <x v="71"/>
    <x v="0"/>
    <s v="AV NOSSA SENHORA DA PENHA, 570, SL 706, PRAIA DO CANTO"/>
    <x v="1"/>
    <s v="ES"/>
    <n v="29055912"/>
    <n v="1"/>
    <s v="ANDREIA"/>
    <m/>
    <m/>
    <s v="POLISSONOGRAFIA - SERVICOS"/>
    <s v="CLINICA"/>
    <x v="6"/>
    <x v="0"/>
  </r>
  <r>
    <x v="72"/>
    <x v="72"/>
    <x v="0"/>
    <s v="AV  CHAMPAGNAT, 777, -, CENTRO DE VILA VELHA"/>
    <x v="0"/>
    <s v="ES"/>
    <n v="29100011"/>
    <n v="1"/>
    <s v="ANDREIA"/>
    <m/>
    <m/>
    <s v="FISIOTERAPIA"/>
    <s v="CLINICA"/>
    <x v="3"/>
    <x v="0"/>
  </r>
  <r>
    <x v="73"/>
    <x v="73"/>
    <x v="1"/>
    <s v="RUA ALOISIO SIMOES, 185, -, BENTO FERREIRA"/>
    <x v="1"/>
    <s v="ES"/>
    <n v="29050637"/>
    <n v="1"/>
    <s v="RENATA"/>
    <m/>
    <m/>
    <s v="LABORATORIO ANALISES CLINICAS"/>
    <s v="CLINICA"/>
    <x v="7"/>
    <x v="0"/>
  </r>
  <r>
    <x v="74"/>
    <x v="74"/>
    <x v="0"/>
    <s v="RUA JOSE AARAO JORGE, 84, -, MUQUIÇABA"/>
    <x v="4"/>
    <s v="ES"/>
    <n v="29215110"/>
    <n v="1"/>
    <s v="ANDREIA"/>
    <m/>
    <m/>
    <s v="FISIOTERAPIA"/>
    <s v="CLINICA"/>
    <x v="3"/>
    <x v="0"/>
  </r>
  <r>
    <x v="74"/>
    <x v="74"/>
    <x v="22"/>
    <s v="AV DAVINO MATTOS, 12, SL 125, CENTRO "/>
    <x v="4"/>
    <s v="ES"/>
    <n v="29200430"/>
    <n v="1"/>
    <s v="ANDREIA"/>
    <m/>
    <m/>
    <s v="FISIOTERAPIA"/>
    <s v="CLINICA"/>
    <x v="3"/>
    <x v="0"/>
  </r>
  <r>
    <x v="75"/>
    <x v="75"/>
    <x v="0"/>
    <s v="RODOVIA BR 101 NORTE, 2, S/N, KM 02, ROSARIO DE FATIMA"/>
    <x v="3"/>
    <s v="ES"/>
    <n v="29161900"/>
    <n v="1"/>
    <s v="JEFERSON"/>
    <m/>
    <m/>
    <s v="RADIOTERAPIA"/>
    <s v="CLINICA"/>
    <x v="8"/>
    <x v="0"/>
  </r>
  <r>
    <x v="76"/>
    <x v="76"/>
    <x v="0"/>
    <s v="RUA QUINZE DE NOVEMBRO, 128, SL 01 A 07, Praia da Costa"/>
    <x v="0"/>
    <s v="ES"/>
    <n v="29101055"/>
    <n v="1"/>
    <s v="ANDREIA"/>
    <m/>
    <m/>
    <s v="FISIOTERAPIA"/>
    <s v="CLINICA"/>
    <x v="3"/>
    <x v="0"/>
  </r>
  <r>
    <x v="76"/>
    <x v="76"/>
    <x v="22"/>
    <s v="RUA QUINZE DE NOVEMBRO, 128, -, Praia da Costa"/>
    <x v="0"/>
    <s v="ES"/>
    <n v="29101055"/>
    <n v="1"/>
    <s v="ANDREIA"/>
    <m/>
    <m/>
    <s v="FISIOTERAPIA"/>
    <s v="CLINICA"/>
    <x v="3"/>
    <x v="0"/>
  </r>
  <r>
    <x v="77"/>
    <x v="77"/>
    <x v="1"/>
    <s v="AV MARECHAL CAMPOS , 526, -, CONSOLAÇAO"/>
    <x v="1"/>
    <s v="ES"/>
    <n v="29045460"/>
    <n v="1"/>
    <s v="ANDREIA"/>
    <m/>
    <m/>
    <s v="RADIOLOGIA CONVENCIONAL"/>
    <s v="CENTRO DE DIAGNOSTICOS"/>
    <x v="2"/>
    <x v="0"/>
  </r>
  <r>
    <x v="78"/>
    <x v="78"/>
    <x v="0"/>
    <s v="RUA CARLOS MARTINS, 112, -, JARDIM CAMBURI"/>
    <x v="1"/>
    <s v="ES"/>
    <n v="29090060"/>
    <n v="1"/>
    <s v="ANDREIA"/>
    <m/>
    <m/>
    <s v="FISIOTERAPIA"/>
    <s v="CLINICA"/>
    <x v="3"/>
    <x v="0"/>
  </r>
  <r>
    <x v="78"/>
    <x v="78"/>
    <x v="22"/>
    <s v="RUA CARLOS MARTINS, 112, -, JARDIM CAMBURI"/>
    <x v="1"/>
    <s v="ES"/>
    <n v="29090060"/>
    <n v="1"/>
    <s v="ANDREIA"/>
    <m/>
    <m/>
    <s v="FISIOTERAPIA"/>
    <s v="CLINICA"/>
    <x v="3"/>
    <x v="0"/>
  </r>
  <r>
    <x v="79"/>
    <x v="79"/>
    <x v="0"/>
    <s v="RUA DR FREITAS LIMA, 93, -, CENTRO DE VILA VELHA"/>
    <x v="0"/>
    <s v="ES"/>
    <n v="29100380"/>
    <n v="1"/>
    <s v="PRISCILA"/>
    <n v="17"/>
    <n v="0"/>
    <s v="INTERNACAO ADULTO"/>
    <s v="HOSPITAL"/>
    <x v="5"/>
    <x v="0"/>
  </r>
  <r>
    <x v="79"/>
    <x v="79"/>
    <x v="22"/>
    <s v="RUA DR FREITAS LIMA , 93, -, CENTRO"/>
    <x v="0"/>
    <s v="ES"/>
    <n v="29100380"/>
    <n v="1"/>
    <s v="PRISCILA"/>
    <m/>
    <m/>
    <s v="INTERNACAO ADULTO"/>
    <s v="HOSPITAL"/>
    <x v="5"/>
    <x v="0"/>
  </r>
  <r>
    <x v="80"/>
    <x v="47"/>
    <x v="0"/>
    <s v="AV CENTRAL , 317, -, PQ RES LARANJEIRAS"/>
    <x v="3"/>
    <s v="ES"/>
    <n v="29165130"/>
    <n v="1"/>
    <s v="ANDREIA"/>
    <m/>
    <m/>
    <s v="RADIOLOGIA CONVENCIONAL"/>
    <s v="CENTRO DE DIAGNOSTICOS"/>
    <x v="2"/>
    <x v="0"/>
  </r>
  <r>
    <x v="80"/>
    <x v="47"/>
    <x v="22"/>
    <s v="AV CENTRAL , 317, -, PQ RES LARANJEIRAS"/>
    <x v="3"/>
    <s v="ES"/>
    <n v="29165130"/>
    <n v="1"/>
    <s v="ANDREIA"/>
    <m/>
    <m/>
    <s v="RADIOLOGIA CONVENCIONAL"/>
    <s v="CENTRO DE DIAGNOSTICOS"/>
    <x v="2"/>
    <x v="0"/>
  </r>
  <r>
    <x v="81"/>
    <x v="80"/>
    <x v="0"/>
    <s v="RUA DO CANAL, RODOVIA 262, S/N , S/N, -, ARACE"/>
    <x v="6"/>
    <s v="ES"/>
    <n v="29278000"/>
    <n v="1"/>
    <s v="RENATA"/>
    <m/>
    <m/>
    <s v="LABORATORIO ANALISES CLINICAS"/>
    <s v="LABORATORIO"/>
    <x v="0"/>
    <x v="0"/>
  </r>
  <r>
    <x v="81"/>
    <x v="80"/>
    <x v="22"/>
    <s v="RUA CANAL, S/N, S/N, -, ARACE"/>
    <x v="6"/>
    <s v="ES"/>
    <n v="29260000"/>
    <n v="1"/>
    <s v="RENATA"/>
    <m/>
    <m/>
    <s v="LABORATORIO ANALISES CLINICAS"/>
    <s v="LABORATORIO"/>
    <x v="0"/>
    <x v="0"/>
  </r>
  <r>
    <x v="82"/>
    <x v="81"/>
    <x v="1"/>
    <s v="RUA LUCIANO DAS NEVES, 2418, -, DIVINO ESPIRITO SANTO"/>
    <x v="0"/>
    <s v="ES"/>
    <n v="29107900"/>
    <n v="3"/>
    <s v="ANDREIA"/>
    <m/>
    <m/>
    <s v="RESSONANCIA MAGNETICA"/>
    <s v="CENTRO DE DIAGNOSTICOS"/>
    <x v="2"/>
    <x v="0"/>
  </r>
  <r>
    <x v="83"/>
    <x v="82"/>
    <x v="0"/>
    <s v="RODOVIA BR 101 NORTE, S/N, S/N, KM 2, ROSARIO DE FATIMA"/>
    <x v="3"/>
    <s v="ES"/>
    <n v="29161900"/>
    <n v="1"/>
    <s v="PRISCILA"/>
    <m/>
    <m/>
    <s v="ATENDIMENTO AMBULATORIAL"/>
    <s v="CLINICA"/>
    <x v="9"/>
    <x v="0"/>
  </r>
  <r>
    <x v="84"/>
    <x v="83"/>
    <x v="0"/>
    <s v="RUA HENRIQUE MOSCOSO, 1925, FUNDOS, CENTRO DE VILA VELHA"/>
    <x v="0"/>
    <s v="ES"/>
    <n v="29100021"/>
    <n v="1"/>
    <s v="ANDREIA"/>
    <m/>
    <m/>
    <s v="FISIOTERAPIA"/>
    <s v="CLINICA"/>
    <x v="3"/>
    <x v="0"/>
  </r>
  <r>
    <x v="84"/>
    <x v="83"/>
    <x v="22"/>
    <s v="RUA HENRIQUE MOSCOSO, 1925, -, CENTRO"/>
    <x v="0"/>
    <s v="ES"/>
    <n v="29100021"/>
    <n v="1"/>
    <s v="ANDREIA"/>
    <m/>
    <m/>
    <s v="FISIOTERAPIA"/>
    <s v="CLINICA"/>
    <x v="3"/>
    <x v="0"/>
  </r>
  <r>
    <x v="85"/>
    <x v="84"/>
    <x v="0"/>
    <s v="RUA MOEMA, S/N, S/N, QUADRA 41, DIVINO ESPIRITO SANTO"/>
    <x v="0"/>
    <s v="ES"/>
    <n v="29107250"/>
    <n v="23"/>
    <s v="JEFERSON"/>
    <n v="154"/>
    <n v="18"/>
    <s v="INTERNACAO GERAL ( HOSPITAL)"/>
    <s v="HOSPITAL"/>
    <x v="5"/>
    <x v="0"/>
  </r>
  <r>
    <x v="85"/>
    <x v="84"/>
    <x v="22"/>
    <s v="RUA MOEMA QUADRA 41 S/N, S/N, -, DIVINO ESPIRITO SANTO"/>
    <x v="0"/>
    <s v="ES"/>
    <n v="29100240"/>
    <n v="23"/>
    <s v="JEFERSON"/>
    <m/>
    <m/>
    <s v="INTERNACAO GERAL ( HOSPITAL)"/>
    <s v="HOSPITAL"/>
    <x v="5"/>
    <x v="0"/>
  </r>
  <r>
    <x v="86"/>
    <x v="85"/>
    <x v="1"/>
    <s v="RUA SAO JOAO BATISTA , 200, H.MERIDIONAL, ALTO LAJE"/>
    <x v="2"/>
    <s v="ES"/>
    <n v="29151920"/>
    <n v="1"/>
    <s v="RENATA"/>
    <m/>
    <m/>
    <s v="DIALISE E HEMODIALISE"/>
    <s v="CLINICA"/>
    <x v="10"/>
    <x v="0"/>
  </r>
  <r>
    <x v="87"/>
    <x v="86"/>
    <x v="1"/>
    <s v="RUA UM, S/N, QUADRA 2, S/N, LT 6 E 7, CIVIT II"/>
    <x v="3"/>
    <s v="ES"/>
    <n v="29168063"/>
    <n v="1"/>
    <s v="RENATA"/>
    <m/>
    <m/>
    <s v="DIALISE E HEMODIALISE"/>
    <s v="CLINICA"/>
    <x v="10"/>
    <x v="0"/>
  </r>
  <r>
    <x v="87"/>
    <x v="86"/>
    <x v="22"/>
    <s v="RUA AMELIA DA CUNHA ORNELAS, 333, -, BENTO FERREIRA"/>
    <x v="1"/>
    <s v="ES"/>
    <n v="29050620"/>
    <n v="1"/>
    <s v="RENATA"/>
    <m/>
    <m/>
    <s v="DIALISE E HEMODIALISE"/>
    <s v="CLINICA"/>
    <x v="10"/>
    <x v="0"/>
  </r>
  <r>
    <x v="88"/>
    <x v="87"/>
    <x v="1"/>
    <s v="RODOVIA BR 101 NORTE KM 2, S/N, ANEXO VAH, ROSARIO DE FATIMA"/>
    <x v="3"/>
    <s v="ES"/>
    <n v="29161900"/>
    <n v="1"/>
    <s v="ANDREIA"/>
    <m/>
    <m/>
    <s v="FISIOTERAPIA"/>
    <s v="CLINICA"/>
    <x v="3"/>
    <x v="0"/>
  </r>
  <r>
    <x v="89"/>
    <x v="88"/>
    <x v="1"/>
    <s v="RUA HUMBERTO DE CAMPOS , 79, -, PQ RES LARANJEIRAS"/>
    <x v="3"/>
    <s v="ES"/>
    <n v="29165410"/>
    <n v="1"/>
    <s v="ANDREIA"/>
    <m/>
    <m/>
    <s v="FISIOTERAPIA"/>
    <s v="CLINICA"/>
    <x v="3"/>
    <x v="0"/>
  </r>
  <r>
    <x v="90"/>
    <x v="89"/>
    <x v="1"/>
    <s v="RUA JOSE TEIXEIRA, 300, -, PRAIA DO CANTO"/>
    <x v="1"/>
    <s v="ES"/>
    <n v="29055310"/>
    <n v="2"/>
    <s v="ANDREIA"/>
    <m/>
    <m/>
    <s v="MEDICINA NUCLEAR"/>
    <s v="CENTRO DE DIAGNOSTICOS"/>
    <x v="2"/>
    <x v="0"/>
  </r>
  <r>
    <x v="91"/>
    <x v="90"/>
    <x v="0"/>
    <s v="AV ROSENDO SERAPIAO DE SOUZA FILHO, 95, -, MATA DA PRAIA"/>
    <x v="1"/>
    <s v="ES"/>
    <n v="29065020"/>
    <n v="4"/>
    <s v="JEFERSON"/>
    <n v="6"/>
    <n v="0"/>
    <s v="INTERNACAO GERAL ( HOSPITAL)"/>
    <s v="HOSPITAL"/>
    <x v="5"/>
    <x v="0"/>
  </r>
  <r>
    <x v="91"/>
    <x v="90"/>
    <x v="22"/>
    <s v="AV ROSENDO SERAPIAO DE S FILHO, 95, -, MATA DA PRAIA"/>
    <x v="1"/>
    <s v="ES"/>
    <n v="29070170"/>
    <n v="4"/>
    <s v="JEFERSON"/>
    <m/>
    <m/>
    <s v="INTERNACAO GERAL ( HOSPITAL)"/>
    <s v="HOSPITAL"/>
    <x v="5"/>
    <x v="0"/>
  </r>
  <r>
    <x v="92"/>
    <x v="57"/>
    <x v="0"/>
    <s v="RUA DUKLA DE AGUIAR, 148, -, SANTA HELENA"/>
    <x v="1"/>
    <s v="ES"/>
    <n v="29055032"/>
    <n v="2"/>
    <s v="ANDREIA"/>
    <m/>
    <m/>
    <s v="MEDICINA NUCLEAR"/>
    <s v="CENTRO DE DIAGNOSTICOS"/>
    <x v="2"/>
    <x v="0"/>
  </r>
  <r>
    <x v="92"/>
    <x v="57"/>
    <x v="22"/>
    <s v="RUA DUKLA DE AGUIAR, 148, -, SANTA HELENA"/>
    <x v="1"/>
    <s v="ES"/>
    <n v="29055032"/>
    <n v="2"/>
    <s v="ANDREIA"/>
    <m/>
    <m/>
    <s v="MEDICINA NUCLEAR"/>
    <s v="CENTRO DE DIAGNOSTICOS"/>
    <x v="2"/>
    <x v="0"/>
  </r>
  <r>
    <x v="93"/>
    <x v="91"/>
    <x v="1"/>
    <s v="RUA CABO AYLSON SIMOES, 755, -, CENTRO DE VILA VELHA"/>
    <x v="0"/>
    <s v="ES"/>
    <n v="29100320"/>
    <n v="1"/>
    <s v="ANDREIA"/>
    <m/>
    <m/>
    <s v="FISIOTERAPIA"/>
    <s v="CLINICA"/>
    <x v="3"/>
    <x v="0"/>
  </r>
  <r>
    <x v="94"/>
    <x v="92"/>
    <x v="1"/>
    <s v="RUA SANHAÇO, 223, -, NOVO HORIZONTE"/>
    <x v="3"/>
    <s v="ES"/>
    <n v="29163343"/>
    <n v="1"/>
    <s v="RENATA"/>
    <n v="26"/>
    <n v="0"/>
    <s v="INTERNACAO PSIQUIATRICA"/>
    <s v="HOSPITAL"/>
    <x v="5"/>
    <x v="0"/>
  </r>
  <r>
    <x v="95"/>
    <x v="93"/>
    <x v="1"/>
    <s v="RUA SANTO ONOFRE, 159, -, PRAIA DA COSTA"/>
    <x v="0"/>
    <s v="ES"/>
    <n v="29101051"/>
    <n v="1"/>
    <s v="RENATA"/>
    <m/>
    <m/>
    <s v="INTERNACAO PSIQUIATRICA"/>
    <s v="CLINICA"/>
    <x v="11"/>
    <x v="0"/>
  </r>
  <r>
    <x v="96"/>
    <x v="94"/>
    <x v="1"/>
    <s v="RUA PROFESSOR TELMO TORRES, 117, -, CENTRO DE VILA VELHA"/>
    <x v="0"/>
    <s v="ES"/>
    <n v="29100261"/>
    <n v="4"/>
    <e v="#N/A"/>
    <m/>
    <m/>
    <s v="RADIOLOGIA E DIAGNOSTICO POR IMAGEM"/>
    <s v="CENTRO DE DIAGNOSTICOS"/>
    <x v="2"/>
    <x v="0"/>
  </r>
  <r>
    <x v="97"/>
    <x v="95"/>
    <x v="1"/>
    <s v="RUA HELIO MARCONI, 42, -, BENTO FERREIRA"/>
    <x v="1"/>
    <s v="ES"/>
    <n v="29050690"/>
    <n v="1"/>
    <s v="RENATA"/>
    <m/>
    <m/>
    <s v="LABORATORIO DE GENETICA"/>
    <s v="LABORATORIO"/>
    <x v="0"/>
    <x v="0"/>
  </r>
  <r>
    <x v="98"/>
    <x v="96"/>
    <x v="1"/>
    <s v="RUA DUKLA DE AGUIAR , 129, -, PRAIA DO SUA"/>
    <x v="1"/>
    <s v="ES"/>
    <n v="29052160"/>
    <n v="1"/>
    <s v="JEFERSON"/>
    <n v="34"/>
    <n v="0"/>
    <s v="INTERNACAO GERAL ( HOSPITAL)"/>
    <s v="HOSPITAL"/>
    <x v="5"/>
    <x v="0"/>
  </r>
  <r>
    <x v="99"/>
    <x v="97"/>
    <x v="1"/>
    <s v="RUA CASSIANO ANTONIO MORAES, 80, -, ENSEADA DO SUA"/>
    <x v="1"/>
    <s v="ES"/>
    <n v="29050525"/>
    <n v="1"/>
    <s v="PRISCILA"/>
    <m/>
    <m/>
    <s v="POLISSONOGRAFIA - SERVICOS"/>
    <s v="CLINICA"/>
    <x v="6"/>
    <x v="0"/>
  </r>
  <r>
    <x v="100"/>
    <x v="98"/>
    <x v="1"/>
    <s v="ROD BR 101 NORTE, S/N, S/N, -, ROSARIO DE FATIMA"/>
    <x v="3"/>
    <s v="ES"/>
    <n v="29161900"/>
    <n v="2"/>
    <s v="JEFERSON"/>
    <m/>
    <m/>
    <s v="TOMOGRAFIA"/>
    <s v="CENTRO DE DIAGNOSTICOS"/>
    <x v="2"/>
    <x v="0"/>
  </r>
  <r>
    <x v="101"/>
    <x v="99"/>
    <x v="1"/>
    <s v="RUA MISAEL PEDREIRA DA SILVA, 138, SL 701 A 707, SANTA LUCIA"/>
    <x v="1"/>
    <s v="ES"/>
    <n v="29056230"/>
    <n v="1"/>
    <s v="PRISCILA"/>
    <m/>
    <m/>
    <s v="ATENDIMENTO OTORRINOLARINGOLOGICO"/>
    <s v="CLINICA"/>
    <x v="12"/>
    <x v="0"/>
  </r>
  <r>
    <x v="102"/>
    <x v="100"/>
    <x v="1"/>
    <s v="RUA EMILIO HULLE, 152, -, CENTRO"/>
    <x v="7"/>
    <s v="ES"/>
    <n v="29255000"/>
    <n v="1"/>
    <s v="RENATA"/>
    <m/>
    <m/>
    <s v="LABORATORIO ANALISES CLINICAS"/>
    <s v="LABORATORIO"/>
    <x v="0"/>
    <x v="0"/>
  </r>
  <r>
    <x v="103"/>
    <x v="101"/>
    <x v="1"/>
    <s v="AVENIDA MARECHAL CAMPOS, 1579, -, SANTA CECILIA"/>
    <x v="1"/>
    <s v="ES"/>
    <n v="29043260"/>
    <n v="1"/>
    <s v="RENATA"/>
    <m/>
    <m/>
    <s v="ATENDIMENTO UROLOGICO"/>
    <s v="CLINICA"/>
    <x v="13"/>
    <x v="0"/>
  </r>
  <r>
    <x v="104"/>
    <x v="102"/>
    <x v="1"/>
    <s v="AVENIDA DOUTOR OLIVIO LIRA, 353, SALA 820, PRAIA DA COSTA"/>
    <x v="0"/>
    <s v="ES"/>
    <n v="29101950"/>
    <n v="2"/>
    <s v="ANDREIA"/>
    <m/>
    <m/>
    <s v="ATENDIMENTO UROLOGICO"/>
    <s v="CLINICA"/>
    <x v="13"/>
    <x v="0"/>
  </r>
  <r>
    <x v="105"/>
    <x v="103"/>
    <x v="1"/>
    <s v="PRAÇA COSTA PEREIRA, 52, SL 401 A 405, Centro"/>
    <x v="1"/>
    <s v="ES"/>
    <n v="29010080"/>
    <n v="1"/>
    <s v="ANDREIA"/>
    <m/>
    <m/>
    <s v="FISIOTERAPIA"/>
    <s v="CLINICA"/>
    <x v="3"/>
    <x v="0"/>
  </r>
  <r>
    <x v="106"/>
    <x v="104"/>
    <x v="1"/>
    <s v="RUA ELIAS ASSEF, 42, -, Campo Grande"/>
    <x v="2"/>
    <s v="ES"/>
    <n v="29146170"/>
    <n v="1"/>
    <s v="ANDREIA"/>
    <m/>
    <m/>
    <s v="FISIOTERAPIA"/>
    <s v="CLINICA"/>
    <x v="3"/>
    <x v="0"/>
  </r>
  <r>
    <x v="107"/>
    <x v="105"/>
    <x v="1"/>
    <s v="Av Dr Herwan M Wanderley, 100, -, Jardim Camburi"/>
    <x v="1"/>
    <s v="ES"/>
    <n v="29090640"/>
    <n v="1"/>
    <e v="#N/A"/>
    <m/>
    <m/>
    <s v="ULTRASSONOGRAFIA"/>
    <s v="CLINICA"/>
    <x v="4"/>
    <x v="0"/>
  </r>
  <r>
    <x v="108"/>
    <x v="106"/>
    <x v="1"/>
    <s v="R da Castanheira, 475, -, Balneario de Carapebus"/>
    <x v="3"/>
    <s v="ES"/>
    <n v="29164872"/>
    <n v="1"/>
    <s v="RENATA"/>
    <m/>
    <m/>
    <s v="INTERNACAO PSIQUIATRICA"/>
    <s v="CLINICA"/>
    <x v="11"/>
    <x v="0"/>
  </r>
  <r>
    <x v="109"/>
    <x v="107"/>
    <x v="24"/>
    <s v="Av Carlos M Lima, 222, -, Bento Ferreira"/>
    <x v="1"/>
    <s v="ES"/>
    <s v="PRESTADOR DE RETAGUARDA"/>
    <n v="1"/>
    <s v="ANDREIA"/>
    <n v="6"/>
    <n v="0"/>
    <s v="INTERNACAO ADULTO"/>
    <s v="HOSPITAL"/>
    <x v="5"/>
    <x v="0"/>
  </r>
  <r>
    <x v="110"/>
    <x v="108"/>
    <x v="1"/>
    <s v="AV AMERICO BUAIZ, 200, LJD18 SL 14, ENSEADA DO SUA"/>
    <x v="1"/>
    <s v="ES"/>
    <n v="29050902"/>
    <n v="1"/>
    <s v="PRISCILA"/>
    <m/>
    <m/>
    <s v="ULTRASSONOGRAFIA"/>
    <s v="CLINICA"/>
    <x v="4"/>
    <x v="0"/>
  </r>
  <r>
    <x v="111"/>
    <x v="109"/>
    <x v="1"/>
    <s v="ROD BR-101 NORTE KM 02, S/N, BLOCO 08, Boa Vista II"/>
    <x v="3"/>
    <s v="ES"/>
    <n v="29161001"/>
    <n v="1"/>
    <s v="JEFERSON"/>
    <m/>
    <m/>
    <s v="ULTRASSONOGRAFIA"/>
    <s v="CLINICA"/>
    <x v="4"/>
    <x v="0"/>
  </r>
  <r>
    <x v="112"/>
    <x v="110"/>
    <x v="1"/>
    <s v="Av Eldes S Souza, 488, -, PQ RES LARANJEIRAS"/>
    <x v="3"/>
    <s v="ES"/>
    <n v="29165680"/>
    <n v="1"/>
    <s v="RENATA"/>
    <m/>
    <m/>
    <s v="HEMODINAMICA - SERVICOS"/>
    <s v="CLINICA"/>
    <x v="14"/>
    <x v="0"/>
  </r>
  <r>
    <x v="113"/>
    <x v="111"/>
    <x v="1"/>
    <s v="RUA FORTUNATO RAMOS, 411, -, Santa Lucia"/>
    <x v="1"/>
    <s v="ES"/>
    <n v="29056020"/>
    <n v="2"/>
    <s v="ANDREIA"/>
    <m/>
    <m/>
    <s v="ATENDIMENTO OFTALMOLOGICO"/>
    <s v="CLINICA"/>
    <x v="15"/>
    <x v="0"/>
  </r>
  <r>
    <x v="113"/>
    <x v="111"/>
    <x v="6"/>
    <s v="AVENIDA MARECHAL CAMPOS, 1579, -, SANTA CECILIA"/>
    <x v="1"/>
    <s v="ES"/>
    <n v="29043260"/>
    <n v="2"/>
    <s v="ANDREIA"/>
    <m/>
    <m/>
    <s v="ATENDIMENTO OFTALMOLOGICO"/>
    <s v="CLINICA"/>
    <x v="15"/>
    <x v="0"/>
  </r>
  <r>
    <x v="114"/>
    <x v="112"/>
    <x v="1"/>
    <s v="RUA MARANHAO , 575, SALA 814, PRAIA DA COSTA"/>
    <x v="0"/>
    <s v="ES"/>
    <n v="29100040"/>
    <n v="1"/>
    <s v="PRISCILA"/>
    <m/>
    <m/>
    <s v="POLISSONOGRAFIA - SERVICOS"/>
    <s v="CLINICA"/>
    <x v="6"/>
    <x v="0"/>
  </r>
  <r>
    <x v="115"/>
    <x v="113"/>
    <x v="1"/>
    <s v="R AMELIA DA CUNHA ORNELAS, 87, -, Bento Ferreira"/>
    <x v="1"/>
    <s v="ES"/>
    <n v="29050620"/>
    <n v="1"/>
    <s v="ANDREIA"/>
    <m/>
    <m/>
    <s v="FISIOTERAPIA"/>
    <s v="CLINICA"/>
    <x v="3"/>
    <x v="0"/>
  </r>
  <r>
    <x v="116"/>
    <x v="114"/>
    <x v="1"/>
    <s v="R Misael P da Silva, 138, S 709, Santa Lucia"/>
    <x v="1"/>
    <s v="ES"/>
    <n v="29056230"/>
    <n v="1"/>
    <s v="PRISCILA"/>
    <m/>
    <m/>
    <s v="CLINICA MEDICA"/>
    <s v="CLINICA"/>
    <x v="16"/>
    <x v="0"/>
  </r>
  <r>
    <x v="117"/>
    <x v="115"/>
    <x v="1"/>
    <s v="Av N Sra da Penha, 699, SL 1013, Santa Lucia"/>
    <x v="1"/>
    <s v="ES"/>
    <n v="29056250"/>
    <n v="1"/>
    <s v="PRISCILA"/>
    <m/>
    <m/>
    <s v="HEMODINAMICA - SERVICOS"/>
    <s v="CLINICA"/>
    <x v="14"/>
    <x v="0"/>
  </r>
  <r>
    <x v="118"/>
    <x v="116"/>
    <x v="1"/>
    <s v="R Torquato Laranja, 1, SOBRELOJA, CENTRO DE VILA VELHA"/>
    <x v="0"/>
    <s v="ES"/>
    <n v="29100370"/>
    <n v="1"/>
    <s v="PRISCILA"/>
    <m/>
    <m/>
    <s v="ATENDIMENTO CARDIOLOGICO"/>
    <s v="CENTRO DE DIAGNOSTICOS"/>
    <x v="2"/>
    <x v="0"/>
  </r>
  <r>
    <x v="119"/>
    <x v="117"/>
    <x v="1"/>
    <s v="AV MINISTRO EURICO SALLES DE AGUIAR, 385, -, Campo Grande"/>
    <x v="2"/>
    <s v="ES"/>
    <n v="29146140"/>
    <n v="1"/>
    <s v="PRISCILA"/>
    <m/>
    <m/>
    <s v="ATENDIMENTO CARDIOLOGICO"/>
    <s v="CENTRO DE DIAGNOSTICOS"/>
    <x v="2"/>
    <x v="0"/>
  </r>
  <r>
    <x v="120"/>
    <x v="118"/>
    <x v="1"/>
    <s v="R Constante Sodre, 750, SL 1005 E 1006, Santa Lucia"/>
    <x v="1"/>
    <s v="ES"/>
    <n v="29056310"/>
    <n v="3"/>
    <s v="ANDREIA"/>
    <m/>
    <m/>
    <s v="ATENDIMENTO OFTALMOLOGICO"/>
    <s v="CLINICA"/>
    <x v="15"/>
    <x v="0"/>
  </r>
  <r>
    <x v="121"/>
    <x v="119"/>
    <x v="1"/>
    <s v="R Carlos Martins, 1201, SALA 101 A 108, Jardim Camburi"/>
    <x v="1"/>
    <s v="ES"/>
    <n v="29090060"/>
    <n v="1"/>
    <s v="PRISCILA"/>
    <m/>
    <m/>
    <s v="ATENDIMENTO CARDIOLOGICO"/>
    <s v="CLINICA"/>
    <x v="17"/>
    <x v="0"/>
  </r>
  <r>
    <x v="122"/>
    <x v="120"/>
    <x v="1"/>
    <s v="RUA PROFESSOR AUGUSTO RUSCHI, 600, -, PRAIA DE ITAPARICA"/>
    <x v="0"/>
    <s v="ES"/>
    <n v="29102020"/>
    <n v="1"/>
    <s v="PRISCILA"/>
    <m/>
    <m/>
    <s v="ATENDIMENTO CARDIOLOGICO"/>
    <s v="CENTRO DE DIAGNOSTICOS"/>
    <x v="2"/>
    <x v="0"/>
  </r>
  <r>
    <x v="123"/>
    <x v="121"/>
    <x v="1"/>
    <s v="R SAO JOAO BATISTA, ED MERIDIONAL CENTER, 200, ANDAR 1, ALTO LAJE"/>
    <x v="2"/>
    <s v="ES"/>
    <n v="29151920"/>
    <n v="1"/>
    <s v="JEFERSON"/>
    <m/>
    <m/>
    <s v="ATENDIMENTO CARDIOLOGICO"/>
    <s v="CENTRO DE DIAGNOSTICOS"/>
    <x v="2"/>
    <x v="0"/>
  </r>
  <r>
    <x v="124"/>
    <x v="122"/>
    <x v="1"/>
    <s v="AV ELDES SCHERRER SOUZA, 488, ANEXO H METROP, PQ RES LARANJEIRAS"/>
    <x v="3"/>
    <s v="ES"/>
    <n v="29165680"/>
    <n v="1"/>
    <s v="JEFERSON"/>
    <m/>
    <m/>
    <s v="ATENDIMENTO CARDIOLOGICO"/>
    <s v="CENTRO DE DIAGNOSTICOS"/>
    <x v="2"/>
    <x v="0"/>
  </r>
  <r>
    <x v="125"/>
    <x v="123"/>
    <x v="1"/>
    <s v="ROD BR 101 NORTE KM 02, S/N, ANEXO VAH, ROSARIO DE FATIMA"/>
    <x v="3"/>
    <s v="ES"/>
    <n v="29161900"/>
    <n v="1"/>
    <s v="JEFERSON"/>
    <m/>
    <m/>
    <s v="COLOPROCTOLOGIA"/>
    <s v="CLINICA"/>
    <x v="18"/>
    <x v="0"/>
  </r>
  <r>
    <x v="126"/>
    <x v="124"/>
    <x v="1"/>
    <s v="Av Central, 440, PAVMTO 1 SALA 1, PQ RES LARANJEIRAS"/>
    <x v="3"/>
    <s v="ES"/>
    <n v="29165130"/>
    <n v="1"/>
    <s v="PRISCILA"/>
    <m/>
    <m/>
    <s v="ATENDIMENTO CARDIOLOGICO"/>
    <s v="CENTRO DE DIAGNOSTICOS"/>
    <x v="2"/>
    <x v="0"/>
  </r>
  <r>
    <x v="127"/>
    <x v="46"/>
    <x v="1"/>
    <s v="Av Henrique Moscoso, 417, -, Praia da Costa"/>
    <x v="0"/>
    <s v="ES"/>
    <n v="29101345"/>
    <n v="1"/>
    <s v="ANDREIA"/>
    <m/>
    <m/>
    <s v="RADIOLOGIA CONVENCIONAL"/>
    <s v="CENTRO DE DIAGNOSTICOS"/>
    <x v="2"/>
    <x v="0"/>
  </r>
  <r>
    <x v="128"/>
    <x v="125"/>
    <x v="1"/>
    <s v="AV NOSSA SENHORA DA PENHA, 570, SL 1201 A 1204, PRAIA DO CANTO"/>
    <x v="1"/>
    <s v="ES"/>
    <n v="29055912"/>
    <n v="1"/>
    <s v="PRISCILA"/>
    <m/>
    <m/>
    <s v="ATENDIMENTO CARDIOLOGICO"/>
    <s v="CLINICA"/>
    <x v="17"/>
    <x v="0"/>
  </r>
  <r>
    <x v="129"/>
    <x v="126"/>
    <x v="1"/>
    <s v="R Aleixo Netto, 56, -, Santa Lucia"/>
    <x v="1"/>
    <s v="ES"/>
    <n v="29056100"/>
    <n v="2"/>
    <s v="PRISCILA"/>
    <m/>
    <m/>
    <s v="ENDOSCOPIA"/>
    <s v="CLINICA"/>
    <x v="19"/>
    <x v="0"/>
  </r>
  <r>
    <x v="130"/>
    <x v="127"/>
    <x v="1"/>
    <s v="R Dr Jairo de M Pereira, 621, -, Praia da Costa"/>
    <x v="0"/>
    <s v="ES"/>
    <n v="29101310"/>
    <n v="2"/>
    <s v="ANDREIA"/>
    <m/>
    <m/>
    <s v="ATENDIMENTO OFTALMOLOGICO"/>
    <s v="CLINICA"/>
    <x v="15"/>
    <x v="0"/>
  </r>
  <r>
    <x v="131"/>
    <x v="128"/>
    <x v="1"/>
    <s v="R JOSE ALENXANDRE BUAIZ, 190, SL 305,306,307, Enseada do Sua"/>
    <x v="1"/>
    <s v="ES"/>
    <n v="29050545"/>
    <n v="1"/>
    <s v="RENATA"/>
    <m/>
    <m/>
    <s v="ATENDIMENTO UROLOGICO"/>
    <s v="CLINICA"/>
    <x v="13"/>
    <x v="0"/>
  </r>
  <r>
    <x v="132"/>
    <x v="129"/>
    <x v="1"/>
    <s v="AV CIVIT A, 488, -, PQ RES LARANJEIRAS"/>
    <x v="3"/>
    <s v="ES"/>
    <n v="29165680"/>
    <n v="1"/>
    <s v="ANDREIA"/>
    <m/>
    <m/>
    <s v="UROLOGIA"/>
    <s v="CLINICA"/>
    <x v="20"/>
    <x v="0"/>
  </r>
  <r>
    <x v="133"/>
    <x v="130"/>
    <x v="1"/>
    <s v="Av N Sra dos Navegantes, 955, -, Enseada do Sua"/>
    <x v="1"/>
    <s v="ES"/>
    <n v="29050335"/>
    <n v="2"/>
    <s v="ANDREIA"/>
    <m/>
    <m/>
    <s v="ULTRASSONOGRAFIA"/>
    <s v="CLINICA"/>
    <x v="4"/>
    <x v="0"/>
  </r>
  <r>
    <x v="133"/>
    <x v="130"/>
    <x v="6"/>
    <s v="Av N Sra dos Navegantes, 955, -, Enseada do Sua"/>
    <x v="1"/>
    <s v="ES"/>
    <n v="29050335"/>
    <n v="2"/>
    <s v="ANDREIA"/>
    <m/>
    <m/>
    <s v="ULTRASSONOGRAFIA"/>
    <s v="CLINICA"/>
    <x v="4"/>
    <x v="0"/>
  </r>
  <r>
    <x v="134"/>
    <x v="131"/>
    <x v="1"/>
    <s v="Av N Sra da Penha, 595, TORRE 1 SL 714, Santa Lucia"/>
    <x v="1"/>
    <s v="ES"/>
    <n v="29056250"/>
    <n v="1"/>
    <s v="PRISCILA"/>
    <m/>
    <m/>
    <s v="ATENDIMENTO CARDIOLOGICO"/>
    <s v="CLINICA"/>
    <x v="17"/>
    <x v="0"/>
  </r>
  <r>
    <x v="135"/>
    <x v="132"/>
    <x v="1"/>
    <s v="Av Maruipe, 53, PAVMTO 01, Maruipe"/>
    <x v="1"/>
    <s v="ES"/>
    <n v="29043210"/>
    <n v="1"/>
    <s v="JEFERSON"/>
    <m/>
    <m/>
    <s v="FISIOTERAPIA"/>
    <s v="CLINICA"/>
    <x v="3"/>
    <x v="0"/>
  </r>
  <r>
    <x v="136"/>
    <x v="133"/>
    <x v="1"/>
    <s v="R Constante Sodre, 335, -, Praia do Canto"/>
    <x v="1"/>
    <s v="ES"/>
    <n v="29055420"/>
    <n v="1"/>
    <s v="PRISCILA"/>
    <m/>
    <m/>
    <s v="ATENDIMENTO CARDIOLOGICO"/>
    <s v="CLINICA"/>
    <x v="17"/>
    <x v="0"/>
  </r>
  <r>
    <x v="137"/>
    <x v="134"/>
    <x v="1"/>
    <s v="AV NOSSA SENHORA DA PENHA, 570, SL 205/207/208, Praia do Canto"/>
    <x v="1"/>
    <s v="ES"/>
    <n v="29055130"/>
    <n v="1"/>
    <s v="ANDREIA"/>
    <m/>
    <m/>
    <s v="ATENDIMENTO OFTALMOLOGICO"/>
    <s v="CLINICA"/>
    <x v="15"/>
    <x v="0"/>
  </r>
  <r>
    <x v="138"/>
    <x v="135"/>
    <x v="1"/>
    <s v="RUA DAS PALMEIRAS, 795, SALA 904, SANTA LUCIA"/>
    <x v="1"/>
    <s v="ES"/>
    <n v="29056925"/>
    <n v="1"/>
    <s v="ANDREIA"/>
    <m/>
    <m/>
    <s v="ATENDIMENTO OFTALMOLOGICO"/>
    <s v="CLINICA"/>
    <x v="15"/>
    <x v="0"/>
  </r>
  <r>
    <x v="139"/>
    <x v="136"/>
    <x v="1"/>
    <s v="R Eugenio Netto, 767, SALA 101/103, Santa Lucia"/>
    <x v="1"/>
    <s v="ES"/>
    <n v="29056235"/>
    <n v="1"/>
    <s v="ANDREIA"/>
    <m/>
    <m/>
    <s v="ATENDIMENTO OFTALMOLOGICO"/>
    <s v="CLINICA"/>
    <x v="15"/>
    <x v="0"/>
  </r>
  <r>
    <x v="140"/>
    <x v="137"/>
    <x v="1"/>
    <s v="R Getulio Vargas, 900, SL 402, Campo Grande"/>
    <x v="2"/>
    <s v="ES"/>
    <n v="29146001"/>
    <n v="1"/>
    <s v="PRISCILA"/>
    <m/>
    <m/>
    <s v="ATENDIMENTO CARDIOLOGICO"/>
    <s v="CLINICA"/>
    <x v="17"/>
    <x v="0"/>
  </r>
  <r>
    <x v="141"/>
    <x v="138"/>
    <x v="1"/>
    <s v="Av Fernando Ferrari, 1080, SALA 305, Mata da Praia"/>
    <x v="1"/>
    <s v="ES"/>
    <n v="29066380"/>
    <n v="1"/>
    <e v="#N/A"/>
    <m/>
    <m/>
    <s v="ATENDIMENTO CARDIOLOGICO"/>
    <s v="CLINICA"/>
    <x v="17"/>
    <x v="0"/>
  </r>
  <r>
    <x v="142"/>
    <x v="139"/>
    <x v="0"/>
    <s v="RUA SÃO JOÃO BATISTA, 200, -, ALTO LAJE"/>
    <x v="2"/>
    <s v="ES"/>
    <n v="29151920"/>
    <n v="1"/>
    <s v="JEFERSON"/>
    <m/>
    <m/>
    <s v="FISIOTERAPIA"/>
    <s v="CLINICA"/>
    <x v="3"/>
    <x v="0"/>
  </r>
  <r>
    <x v="143"/>
    <x v="140"/>
    <x v="0"/>
    <s v="AV MARECHAL MASCARENHA DE MORAES, 2562, SALA 203 A 207, BENTO FERREIRA"/>
    <x v="1"/>
    <s v="ES"/>
    <n v="29050667"/>
    <n v="1"/>
    <s v="RENATA"/>
    <m/>
    <m/>
    <s v="POLISSONOGRAFIA - SERVICOS"/>
    <s v="CLINICA"/>
    <x v="6"/>
    <x v="0"/>
  </r>
  <r>
    <x v="144"/>
    <x v="141"/>
    <x v="0"/>
    <s v="RUA HENRIQUE LARANJA, 75, -, CENTRO DE VILA VELHA"/>
    <x v="0"/>
    <s v="ES"/>
    <n v="29100350"/>
    <n v="1"/>
    <s v="ANDREIA"/>
    <m/>
    <m/>
    <s v="FISIOTERAPIA"/>
    <s v="CLINICA"/>
    <x v="3"/>
    <x v="0"/>
  </r>
  <r>
    <x v="145"/>
    <x v="142"/>
    <x v="0"/>
    <s v="RUA DR. ARLINDO SODRE , 640, -, ITARARE"/>
    <x v="1"/>
    <s v="ES"/>
    <n v="29047500"/>
    <n v="1"/>
    <s v="RENATA"/>
    <m/>
    <m/>
    <s v="INTERNACAO PSIQUIATRICA"/>
    <s v="HOSPITAL"/>
    <x v="5"/>
    <x v="0"/>
  </r>
  <r>
    <x v="146"/>
    <x v="143"/>
    <x v="0"/>
    <s v="PRAÇA ASSIS CHATEUBRIAND, 216, -, IBES"/>
    <x v="0"/>
    <s v="ES"/>
    <n v="29108630"/>
    <n v="8"/>
    <s v="JEFERSON"/>
    <n v="35"/>
    <n v="0"/>
    <s v="INTERNACAO ADULTO"/>
    <s v="HOSPITAL"/>
    <x v="5"/>
    <x v="0"/>
  </r>
  <r>
    <x v="147"/>
    <x v="144"/>
    <x v="0"/>
    <s v="RODOVIA BR 101 NORTE, S/N, S/N, KM 02, ROSARIO DE FATIMA"/>
    <x v="3"/>
    <s v="ES"/>
    <n v="29161900"/>
    <n v="1"/>
    <s v="JEFERSON"/>
    <m/>
    <m/>
    <s v="QUIMIOTERAPIA"/>
    <s v="CLINICA"/>
    <x v="21"/>
    <x v="0"/>
  </r>
  <r>
    <x v="148"/>
    <x v="145"/>
    <x v="0"/>
    <s v="RUA SÃO JOAO BATISTA, 200, 2 PISO, ALTO LAJE"/>
    <x v="2"/>
    <s v="ES"/>
    <n v="29151230"/>
    <n v="1"/>
    <s v="JEFERSON"/>
    <m/>
    <m/>
    <s v="HEMODINAMICA - SERVICOS"/>
    <s v="CLINICA"/>
    <x v="14"/>
    <x v="0"/>
  </r>
  <r>
    <x v="149"/>
    <x v="146"/>
    <x v="0"/>
    <s v="RODOVIA BR 101 NORTE, S/N, S/N, KM 02, ROSARIO DE FATIMA"/>
    <x v="3"/>
    <s v="ES"/>
    <n v="29161900"/>
    <n v="1"/>
    <s v="JEFERSON"/>
    <m/>
    <m/>
    <s v="HEMODINAMICA - SERVICOS"/>
    <s v="CLINICA"/>
    <x v="14"/>
    <x v="0"/>
  </r>
  <r>
    <x v="150"/>
    <x v="124"/>
    <x v="0"/>
    <s v="R: TACIANO ABAURRE, 225,  SALA 801 , ENSEADA DO SUA"/>
    <x v="1"/>
    <s v="ES"/>
    <n v="29050470"/>
    <n v="1"/>
    <s v="PRISCILA"/>
    <m/>
    <m/>
    <s v="ATENDIMENTO CARDIOLOGICO"/>
    <s v="CLINICA"/>
    <x v="17"/>
    <x v="0"/>
  </r>
  <r>
    <x v="151"/>
    <x v="147"/>
    <x v="1"/>
    <s v="R Milton Caldeira, 70, -, Itapua"/>
    <x v="0"/>
    <s v="ES"/>
    <n v="29101650"/>
    <n v="2"/>
    <s v="ANDREIA"/>
    <m/>
    <m/>
    <s v="ATENDIMENTO ORTOPEDICO"/>
    <s v="CLINICA"/>
    <x v="3"/>
    <x v="0"/>
  </r>
  <r>
    <x v="151"/>
    <x v="147"/>
    <x v="6"/>
    <s v="RUA MARIO ALMEIDA, 77, -, ITAPUA"/>
    <x v="0"/>
    <s v="ES"/>
    <n v="29101752"/>
    <n v="2"/>
    <s v="ANDREIA"/>
    <m/>
    <m/>
    <s v="ATENDIMENTO ORTOPEDICO"/>
    <s v="CLINICA"/>
    <x v="3"/>
    <x v="0"/>
  </r>
  <r>
    <x v="152"/>
    <x v="148"/>
    <x v="0"/>
    <s v="AV MAR DO NORTE, 202, -, PRAIA DO MORRO"/>
    <x v="4"/>
    <s v="ES"/>
    <n v="29216580"/>
    <n v="1"/>
    <s v="RENATA"/>
    <m/>
    <m/>
    <s v="DIALISE E HEMODIALISE"/>
    <s v="CLINICA"/>
    <x v="10"/>
    <x v="0"/>
  </r>
  <r>
    <x v="152"/>
    <x v="148"/>
    <x v="22"/>
    <s v="AV MAR DO NORTE, S/N , S/N, -, PRAIA DO MORRO"/>
    <x v="4"/>
    <s v="ES"/>
    <n v="29216580"/>
    <n v="1"/>
    <s v="RENATA"/>
    <m/>
    <m/>
    <s v="DIALISE E HEMODIALISE"/>
    <s v="CLINICA"/>
    <x v="10"/>
    <x v="0"/>
  </r>
  <r>
    <x v="153"/>
    <x v="149"/>
    <x v="0"/>
    <s v="RUA MARECHAL DEODORO DA FONSECA, 112, -, CENTRO "/>
    <x v="5"/>
    <s v="ES"/>
    <n v="29230000"/>
    <n v="1"/>
    <s v="ANDREIA"/>
    <m/>
    <m/>
    <s v="FISIOTERAPIA"/>
    <s v="CLINICA"/>
    <x v="3"/>
    <x v="0"/>
  </r>
  <r>
    <x v="154"/>
    <x v="150"/>
    <x v="1"/>
    <s v="AVENIDA LEITAO DA SILVA, 180, SL 304, Praia do Sua"/>
    <x v="1"/>
    <s v="ES"/>
    <n v="29052110"/>
    <n v="1"/>
    <s v="ANDREIA"/>
    <m/>
    <m/>
    <s v="FISIOTERAPIA"/>
    <s v="CLINICA"/>
    <x v="3"/>
    <x v="0"/>
  </r>
  <r>
    <x v="155"/>
    <x v="151"/>
    <x v="0"/>
    <s v="RUA ALOISIO SIMOES, 134, -, ENSEADA DO SUA"/>
    <x v="1"/>
    <s v="ES"/>
    <n v="29050015"/>
    <n v="1"/>
    <s v="ANDREIA"/>
    <m/>
    <m/>
    <s v="INTERNACAO OFTALMOLOGICA"/>
    <s v="CLINICA"/>
    <x v="22"/>
    <x v="0"/>
  </r>
  <r>
    <x v="156"/>
    <x v="152"/>
    <x v="1"/>
    <s v="RUA BELARMINO FREIRE, 14, -, CAMPO GRANDE"/>
    <x v="2"/>
    <s v="ES"/>
    <n v="29146420"/>
    <n v="3"/>
    <s v="ANDREIA"/>
    <m/>
    <m/>
    <s v="ATENDIMENTO AMBULATORIAL"/>
    <s v="CLINICA"/>
    <x v="9"/>
    <x v="0"/>
  </r>
  <r>
    <x v="157"/>
    <x v="153"/>
    <x v="0"/>
    <s v="RODOVIA BR 101 NORTE, KM 02, S/N, S/N, ROSARIO DE FATIMA"/>
    <x v="3"/>
    <s v="ES"/>
    <n v="29161900"/>
    <n v="2"/>
    <s v="JEFERSON"/>
    <m/>
    <m/>
    <s v="UTI NEONATAL"/>
    <s v="CLINICA"/>
    <x v="23"/>
    <x v="0"/>
  </r>
  <r>
    <x v="158"/>
    <x v="154"/>
    <x v="0"/>
    <s v="AV JOSE FARIAS, 160, SL 101, SANTA LUIZA"/>
    <x v="1"/>
    <s v="ES"/>
    <n v="29045300"/>
    <n v="1"/>
    <s v="ANDREIA"/>
    <m/>
    <m/>
    <s v="FISIOTERAPIA"/>
    <s v="CLINICA"/>
    <x v="3"/>
    <x v="0"/>
  </r>
  <r>
    <x v="158"/>
    <x v="154"/>
    <x v="22"/>
    <s v="AV JOSE FARIAS , 160, SL 101, BARRO VERMELHO"/>
    <x v="1"/>
    <s v="ES"/>
    <n v="29045300"/>
    <n v="1"/>
    <s v="ANDREIA"/>
    <m/>
    <m/>
    <s v="FISIOTERAPIA"/>
    <s v="CLINICA"/>
    <x v="3"/>
    <x v="0"/>
  </r>
  <r>
    <x v="159"/>
    <x v="155"/>
    <x v="0"/>
    <s v="RUA ALVIM SOARES BERMUDES , 91, -, MORADA DE CAMBURI"/>
    <x v="1"/>
    <s v="ES"/>
    <n v="29062515"/>
    <n v="1"/>
    <s v="ANDREIA"/>
    <m/>
    <m/>
    <s v="FISIOTERAPIA"/>
    <s v="CLINICA"/>
    <x v="3"/>
    <x v="0"/>
  </r>
  <r>
    <x v="160"/>
    <x v="156"/>
    <x v="0"/>
    <s v="RODOVIA BR 101 NORTE, S/N, KM 02 , ROSARIO DE FATIMA"/>
    <x v="3"/>
    <s v="ES"/>
    <n v="29161900"/>
    <n v="2"/>
    <s v="JEFERSON"/>
    <m/>
    <m/>
    <s v="ATENDIMENTO CARDIOLOGICO"/>
    <s v="CLINICA"/>
    <x v="17"/>
    <x v="0"/>
  </r>
  <r>
    <x v="161"/>
    <x v="157"/>
    <x v="1"/>
    <s v="RUA LEOCADIA PEDRA DOS SANTOS, 130, -, ENSEADA DO SUA"/>
    <x v="1"/>
    <s v="ES"/>
    <n v="29050370"/>
    <n v="2"/>
    <s v="PRISCILA"/>
    <m/>
    <m/>
    <s v="ATENDIMENTO AMBULATORIAL"/>
    <s v="CLINICA"/>
    <x v="9"/>
    <x v="0"/>
  </r>
  <r>
    <x v="162"/>
    <x v="158"/>
    <x v="1"/>
    <s v="RUA PEDRO PALACIO, 155, -, CENTRO"/>
    <x v="1"/>
    <s v="ES"/>
    <n v="29015160"/>
    <n v="6"/>
    <s v="JEFERSON"/>
    <n v="102"/>
    <n v="14"/>
    <s v="INTERNACAO GERAL ( HOSPITAL)"/>
    <s v="HOSPITAL"/>
    <x v="5"/>
    <x v="0"/>
  </r>
  <r>
    <x v="163"/>
    <x v="159"/>
    <x v="0"/>
    <s v="RUA SANTANA DO IAPO, S/N, S/N, -, MUQUIÇABA"/>
    <x v="4"/>
    <s v="ES"/>
    <n v="29215020"/>
    <n v="6"/>
    <s v="JEFERSON"/>
    <m/>
    <m/>
    <s v="INTERNACAO ADULTO"/>
    <s v="HOSPITAL"/>
    <x v="5"/>
    <x v="0"/>
  </r>
  <r>
    <x v="164"/>
    <x v="160"/>
    <x v="1"/>
    <s v="RUA DUKLA DE AGUIAR, 201, -, PRAIA DO SUA"/>
    <x v="1"/>
    <s v="ES"/>
    <n v="29052160"/>
    <n v="1"/>
    <s v="ANDREIA"/>
    <m/>
    <m/>
    <s v="ATENDIMENTO OFTALMOLOGICO"/>
    <s v="CLINICA"/>
    <x v="15"/>
    <x v="0"/>
  </r>
  <r>
    <x v="165"/>
    <x v="161"/>
    <x v="0"/>
    <s v="RUA DR ANTONIO BASILIO , 40, -, JARDIM DA PENHA"/>
    <x v="1"/>
    <s v="ES"/>
    <n v="29060390"/>
    <n v="1"/>
    <s v="ANDREIA"/>
    <m/>
    <m/>
    <s v="FISIOTERAPIA"/>
    <s v="CLINICA"/>
    <x v="3"/>
    <x v="0"/>
  </r>
  <r>
    <x v="166"/>
    <x v="85"/>
    <x v="1"/>
    <s v="RUA MARIA AMELIA DA CUNHA ORNELAS, 333, -, BENTO FERREIRA"/>
    <x v="1"/>
    <s v="ES"/>
    <n v="29050620"/>
    <n v="1"/>
    <s v="RENATA"/>
    <m/>
    <m/>
    <s v="DIALISE E HEMODIALISE"/>
    <s v="CLINICA"/>
    <x v="10"/>
    <x v="0"/>
  </r>
  <r>
    <x v="167"/>
    <x v="162"/>
    <x v="0"/>
    <s v="AV LEITAO DA SILVA , 202, -, PRAIA DO SUA"/>
    <x v="1"/>
    <s v="ES"/>
    <n v="29052110"/>
    <n v="2"/>
    <s v="ANDREIA"/>
    <m/>
    <m/>
    <s v="ATENDIMENTO ORTOPEDICO"/>
    <s v="CLINICA"/>
    <x v="3"/>
    <x v="0"/>
  </r>
  <r>
    <x v="168"/>
    <x v="163"/>
    <x v="0"/>
    <s v="RUA DOUTOR JOAO DOS SANTOS NEVES , 143, -, PARQUE MOSCOSO"/>
    <x v="1"/>
    <s v="ES"/>
    <n v="29018180"/>
    <n v="13"/>
    <s v="JEFERSON"/>
    <n v="234"/>
    <n v="37"/>
    <s v="INTERNACAO GERAL ( HOSPITAL)"/>
    <s v="HOSPITAL"/>
    <x v="5"/>
    <x v="0"/>
  </r>
  <r>
    <x v="169"/>
    <x v="164"/>
    <x v="0"/>
    <s v="RUA CHAFIC MURAD , 148, -, BENTO FERREIRA"/>
    <x v="1"/>
    <s v="ES"/>
    <n v="29050660"/>
    <n v="2"/>
    <s v="ANDREIA"/>
    <m/>
    <m/>
    <s v="ATENDIMENTO ORTOPEDICO"/>
    <s v="CLINICA"/>
    <x v="3"/>
    <x v="0"/>
  </r>
  <r>
    <x v="170"/>
    <x v="165"/>
    <x v="0"/>
    <s v="R MANOEL FEU SUBTIL , 120, -, ENSEADA DO SUA "/>
    <x v="1"/>
    <s v="ES"/>
    <n v="29050400"/>
    <n v="1"/>
    <s v="RENATA"/>
    <m/>
    <m/>
    <s v="QUIMIOTERAPIA"/>
    <s v="CLINICA"/>
    <x v="21"/>
    <x v="0"/>
  </r>
  <r>
    <x v="171"/>
    <x v="166"/>
    <x v="0"/>
    <s v="RUA MISAEL PEDREIRA DA SILVA, 70, SL 609, SANTA LUCIA"/>
    <x v="1"/>
    <s v="ES"/>
    <n v="29056920"/>
    <n v="1"/>
    <s v="ANDREIA"/>
    <m/>
    <m/>
    <s v="ATENDIMENTO OFTALMOLOGICO"/>
    <s v="CLINICA"/>
    <x v="15"/>
    <x v="0"/>
  </r>
  <r>
    <x v="172"/>
    <x v="167"/>
    <x v="0"/>
    <s v="RUA EUGENIO NETO, 488, SL 803 A 812, PRAIA DO CANTO"/>
    <x v="1"/>
    <s v="ES"/>
    <n v="29055270"/>
    <n v="1"/>
    <s v="ANDREIA"/>
    <m/>
    <m/>
    <s v="ATENDIMENTO OFTALMOLOGICO"/>
    <s v="CLINICA"/>
    <x v="15"/>
    <x v="0"/>
  </r>
  <r>
    <x v="173"/>
    <x v="168"/>
    <x v="0"/>
    <s v="RUA CAROLINA LEAL, 46, -, JABURUNA"/>
    <x v="0"/>
    <s v="ES"/>
    <n v="29100637"/>
    <n v="4"/>
    <s v="RENATA"/>
    <n v="0"/>
    <n v="0"/>
    <s v="INTERNACAO ADULTO"/>
    <s v="HOSPITAL"/>
    <x v="5"/>
    <x v="0"/>
  </r>
  <r>
    <x v="174"/>
    <x v="169"/>
    <x v="0"/>
    <s v="RUA NORDESTE, 114, -, GLORIA"/>
    <x v="0"/>
    <s v="ES"/>
    <n v="29122605"/>
    <n v="7"/>
    <s v="JEFERSON"/>
    <n v="12"/>
    <n v="0"/>
    <s v="INTERNACAO ADULTO"/>
    <s v="HOSPITAL"/>
    <x v="5"/>
    <x v="0"/>
  </r>
  <r>
    <x v="175"/>
    <x v="170"/>
    <x v="1"/>
    <s v="RUA PROFESSOR AUGUSTO RUSCHI, 600, -, PRAIA DE ITAPARICA"/>
    <x v="0"/>
    <s v="ES"/>
    <n v="29102080"/>
    <n v="2"/>
    <s v="ANDREIA"/>
    <m/>
    <m/>
    <s v="ATENDIMENTO ORTOPEDICO"/>
    <s v="CLINICA"/>
    <x v="3"/>
    <x v="0"/>
  </r>
  <r>
    <x v="176"/>
    <x v="171"/>
    <x v="1"/>
    <s v="RUA HELIO MARCONI, 71, -, BENTO FERREIRA"/>
    <x v="1"/>
    <s v="ES"/>
    <n v="29050690"/>
    <n v="6"/>
    <s v="RENATA"/>
    <n v="9"/>
    <n v="0"/>
    <s v="LITOTRIPSIA - SERVICOS"/>
    <s v="HOSPITAL"/>
    <x v="5"/>
    <x v="0"/>
  </r>
  <r>
    <x v="177"/>
    <x v="172"/>
    <x v="0"/>
    <s v="RUA ALFEU ALVES PEREIRA, 60, -, ENSEADA DO SUA"/>
    <x v="1"/>
    <s v="ES"/>
    <n v="29050285"/>
    <n v="1"/>
    <s v="PRISCILA"/>
    <m/>
    <m/>
    <s v="MEDICINA NUCLEAR"/>
    <s v="CLINICA"/>
    <x v="24"/>
    <x v="0"/>
  </r>
  <r>
    <x v="178"/>
    <x v="173"/>
    <x v="1"/>
    <s v="RUA MARIA AMALIA, 542, -, JABURUNA"/>
    <x v="0"/>
    <s v="ES"/>
    <n v="29100637"/>
    <n v="1"/>
    <s v="ANDREIA"/>
    <m/>
    <m/>
    <s v="FISIOTERAPIA"/>
    <s v="CLINICA"/>
    <x v="3"/>
    <x v="0"/>
  </r>
  <r>
    <x v="178"/>
    <x v="173"/>
    <x v="6"/>
    <s v="AV CESAR HILAL, 1325, -, SANTA LUCIA"/>
    <x v="1"/>
    <s v="ES"/>
    <n v="29056085"/>
    <n v="1"/>
    <s v="ANDREIA"/>
    <m/>
    <m/>
    <s v="FISIOTERAPIA"/>
    <s v="CLINICA"/>
    <x v="3"/>
    <x v="0"/>
  </r>
  <r>
    <x v="179"/>
    <x v="174"/>
    <x v="1"/>
    <s v="RUA PRESIDENTE DUTRA, S/N, S/N, CAMPO GRANDE"/>
    <x v="2"/>
    <s v="ES"/>
    <n v="29146090"/>
    <n v="3"/>
    <s v="ANDREIA"/>
    <m/>
    <m/>
    <s v="ATENDIMENTO ORTOPEDICO"/>
    <s v="CLINICA"/>
    <x v="3"/>
    <x v="0"/>
  </r>
  <r>
    <x v="179"/>
    <x v="174"/>
    <x v="6"/>
    <s v="RUA INACIO HIGINO , 370, 0, PRAIA DA COSTA"/>
    <x v="0"/>
    <s v="ES"/>
    <n v="29101430"/>
    <n v="3"/>
    <s v="ANDREIA"/>
    <m/>
    <m/>
    <s v="ATENDIMENTO ORTOPEDICO"/>
    <s v="CLINICA"/>
    <x v="3"/>
    <x v="0"/>
  </r>
  <r>
    <x v="180"/>
    <x v="175"/>
    <x v="1"/>
    <s v="AV NOSSA SENHORA DA PENHA, 1495, SL 706, TORRE B, SANTA LUCIA"/>
    <x v="1"/>
    <s v="ES"/>
    <n v="29056905"/>
    <n v="1"/>
    <s v="RENATA"/>
    <m/>
    <m/>
    <s v="HEMODINAMICA - SERVICOS"/>
    <s v="CLINICA"/>
    <x v="14"/>
    <x v="0"/>
  </r>
  <r>
    <x v="181"/>
    <x v="176"/>
    <x v="1"/>
    <s v="AV CIVIT , 488, -, PQ RES LARANJEIRAS"/>
    <x v="3"/>
    <s v="ES"/>
    <n v="29165680"/>
    <n v="13"/>
    <s v="JEFERSON"/>
    <n v="74"/>
    <n v="27"/>
    <s v="INTERNACAO GERAL ( HOSPITAL)"/>
    <s v="HOSPITAL"/>
    <x v="5"/>
    <x v="0"/>
  </r>
  <r>
    <x v="182"/>
    <x v="177"/>
    <x v="0"/>
    <s v="AV EUDES SCHERRER DE SOUZA, 315, -, PQ RES LARANJEIRAS"/>
    <x v="3"/>
    <s v="ES"/>
    <n v="29165680"/>
    <n v="1"/>
    <s v="ANDREIA"/>
    <m/>
    <m/>
    <s v="FISIOTERAPIA"/>
    <s v="CLINICA"/>
    <x v="3"/>
    <x v="0"/>
  </r>
  <r>
    <x v="183"/>
    <x v="178"/>
    <x v="1"/>
    <s v="RUA HELIO MARCONI, 134, -, BENTO FERREIRA"/>
    <x v="1"/>
    <s v="ES"/>
    <n v="29050690"/>
    <n v="4"/>
    <s v="PRISCILA"/>
    <n v="9"/>
    <n v="0"/>
    <s v="ATENDIMENTO ORTOPEDICO"/>
    <s v="HOSPITAL"/>
    <x v="5"/>
    <x v="0"/>
  </r>
  <r>
    <x v="184"/>
    <x v="179"/>
    <x v="0"/>
    <s v="RUA PERNAMBUCO, 210, -, ESTANCIA MONAZITICA"/>
    <x v="3"/>
    <s v="ES"/>
    <n v="29175147"/>
    <n v="2"/>
    <s v="ANDREIA"/>
    <m/>
    <m/>
    <s v="ATENDIMENTO AMBULATORIAL"/>
    <s v="CLINICA"/>
    <x v="9"/>
    <x v="0"/>
  </r>
  <r>
    <x v="185"/>
    <x v="180"/>
    <x v="0"/>
    <s v="RUA PROF. TELMO DE SOUZA TORRES, 117, -, CENTRO DE VILA VELHA"/>
    <x v="0"/>
    <s v="ES"/>
    <n v="29100261"/>
    <n v="12"/>
    <s v="JEFERSON"/>
    <n v="37"/>
    <n v="18"/>
    <s v="INTERNACAO GERAL ( HOSPITAL)"/>
    <s v="HOSPITAL"/>
    <x v="5"/>
    <x v="0"/>
  </r>
  <r>
    <x v="186"/>
    <x v="181"/>
    <x v="6"/>
    <s v="RUA ENG GUILHERME JOSE MONJARDIM VAREJAO, 140, SL 2 A 9, ENSEADA DO SUA"/>
    <x v="1"/>
    <s v="ES"/>
    <n v="29050260"/>
    <n v="1"/>
    <s v="RENATA"/>
    <m/>
    <m/>
    <s v="QUIMIOTERAPIA"/>
    <s v="CLINICA"/>
    <x v="21"/>
    <x v="0"/>
  </r>
  <r>
    <x v="186"/>
    <x v="181"/>
    <x v="0"/>
    <s v="AV CIVIT II, 488, -, PQ RES LARANJEIRAS"/>
    <x v="3"/>
    <s v="ES"/>
    <n v="29165680"/>
    <n v="1"/>
    <s v="RENATA"/>
    <m/>
    <m/>
    <s v="QUIMIOTERAPIA"/>
    <s v="CLINICA"/>
    <x v="21"/>
    <x v="0"/>
  </r>
  <r>
    <x v="187"/>
    <x v="182"/>
    <x v="0"/>
    <s v="RUA OTAVIO MANHAES DE ANDRADE, S/N, LJ 4 ED CHIABAI, CENTRO"/>
    <x v="4"/>
    <s v="ES"/>
    <n v="29200450"/>
    <n v="1"/>
    <s v="ANDREIA"/>
    <m/>
    <m/>
    <s v="FISIOTERAPIA"/>
    <s v="CLINICA"/>
    <x v="3"/>
    <x v="0"/>
  </r>
  <r>
    <x v="188"/>
    <x v="183"/>
    <x v="0"/>
    <s v="RUA EUGENIO NETO, 300, -, PRAIA DO CANTO"/>
    <x v="1"/>
    <s v="ES"/>
    <n v="29055270"/>
    <n v="2"/>
    <e v="#N/A"/>
    <m/>
    <m/>
    <s v="ATENDIMENTO ORTOPEDICO"/>
    <s v="CLINICA"/>
    <x v="3"/>
    <x v="0"/>
  </r>
  <r>
    <x v="188"/>
    <x v="183"/>
    <x v="22"/>
    <s v="RUA EUGENIO NETO, 300, -, PRAIA DO CANTO"/>
    <x v="1"/>
    <s v="ES"/>
    <n v="29055270"/>
    <n v="2"/>
    <e v="#N/A"/>
    <m/>
    <m/>
    <s v="ATENDIMENTO ORTOPEDICO"/>
    <s v="CLINICA"/>
    <x v="3"/>
    <x v="0"/>
  </r>
  <r>
    <x v="189"/>
    <x v="184"/>
    <x v="0"/>
    <s v="RUA EUGENIO NETTO, 488, SL 1210, PRAIA DO CANTO"/>
    <x v="1"/>
    <s v="ES"/>
    <n v="29055270"/>
    <n v="1"/>
    <s v="ANDREIA"/>
    <m/>
    <m/>
    <s v="ELETRONEUROMIOGRAFIA/ELETROMIOGRAFIA"/>
    <s v="CLINICA"/>
    <x v="25"/>
    <x v="0"/>
  </r>
  <r>
    <x v="190"/>
    <x v="185"/>
    <x v="0"/>
    <s v="AV CIVIT, 488, H METROPOLITANO, PQ RES LARANJEIRAS"/>
    <x v="3"/>
    <s v="ES"/>
    <n v="29165680"/>
    <n v="2"/>
    <s v="JEFERSON"/>
    <m/>
    <m/>
    <s v="UTI NEONATAL"/>
    <s v="CLINICA"/>
    <x v="23"/>
    <x v="0"/>
  </r>
  <r>
    <x v="191"/>
    <x v="186"/>
    <x v="0"/>
    <s v="AV NOSSA SENHORA DA PENHA, 699, SL 402/408/412 , SANTA LUCIA"/>
    <x v="1"/>
    <s v="ES"/>
    <n v="29056250"/>
    <n v="1"/>
    <s v="ANDREIA"/>
    <m/>
    <m/>
    <s v="ATENDIMENTO OFTALMOLOGICO"/>
    <s v="CLINICA"/>
    <x v="15"/>
    <x v="0"/>
  </r>
  <r>
    <x v="192"/>
    <x v="187"/>
    <x v="0"/>
    <s v="RUA DESEMBARGADOR SANTOS  NEVES , 389, SL 101 A 106, PRAIA DO CANTO"/>
    <x v="1"/>
    <s v="ES"/>
    <n v="29055721"/>
    <n v="1"/>
    <s v="RENATA"/>
    <m/>
    <m/>
    <s v="QUIMIOTERAPIA"/>
    <s v="CLINICA"/>
    <x v="21"/>
    <x v="0"/>
  </r>
  <r>
    <x v="193"/>
    <x v="188"/>
    <x v="0"/>
    <s v="RUA JOAO DA CRUZ, 173, -, PRAIA DO CANTO"/>
    <x v="1"/>
    <s v="ES"/>
    <n v="29055620"/>
    <n v="1"/>
    <s v="PRISCILA"/>
    <m/>
    <m/>
    <s v="INTERNACAO ADULTO"/>
    <s v="CLINICA"/>
    <x v="26"/>
    <x v="0"/>
  </r>
  <r>
    <x v="194"/>
    <x v="189"/>
    <x v="0"/>
    <s v="RUA DONA CECILIA, 25, BL B TERREO, MUQUIÇABA"/>
    <x v="4"/>
    <s v="ES"/>
    <n v="29215140"/>
    <n v="1"/>
    <s v="ANDREIA"/>
    <m/>
    <m/>
    <s v="FISIOTERAPIA"/>
    <s v="CLINICA"/>
    <x v="3"/>
    <x v="0"/>
  </r>
  <r>
    <x v="195"/>
    <x v="190"/>
    <x v="0"/>
    <s v="AV KOEHLER, 230, -, CENTRO"/>
    <x v="6"/>
    <s v="ES"/>
    <n v="29260000"/>
    <n v="7"/>
    <s v="JEFERSON"/>
    <n v="124"/>
    <n v="0"/>
    <s v="INTERNACAO ADULTO"/>
    <s v="HOSPITAL"/>
    <x v="5"/>
    <x v="0"/>
  </r>
  <r>
    <x v="196"/>
    <x v="191"/>
    <x v="0"/>
    <s v="RUA HERWAN MODENESI WANDERLEY , 100, SL 14, JARDIM CAMBURI"/>
    <x v="1"/>
    <s v="ES"/>
    <n v="29090640"/>
    <n v="1"/>
    <s v="RENATA"/>
    <m/>
    <m/>
    <s v="HIPERBARICA - SERVICOS"/>
    <s v="CLINICA"/>
    <x v="27"/>
    <x v="0"/>
  </r>
  <r>
    <x v="197"/>
    <x v="192"/>
    <x v="6"/>
    <s v="AVENIDA MARECHAL CAMPOS, 1579, -, Santos Dumont"/>
    <x v="1"/>
    <s v="ES"/>
    <n v="29042715"/>
    <n v="1"/>
    <s v="ANDREIA"/>
    <m/>
    <m/>
    <s v="FISIOTERAPIA"/>
    <s v="CLINICA"/>
    <x v="3"/>
    <x v="0"/>
  </r>
  <r>
    <x v="197"/>
    <x v="192"/>
    <x v="0"/>
    <s v="RUA FRANCISCO RUBIM , 269, -, BENTO FERREIRA"/>
    <x v="1"/>
    <s v="ES"/>
    <n v="29050680"/>
    <n v="1"/>
    <s v="ANDREIA"/>
    <m/>
    <m/>
    <s v="FISIOTERAPIA"/>
    <s v="CLINICA"/>
    <x v="3"/>
    <x v="0"/>
  </r>
  <r>
    <x v="198"/>
    <x v="193"/>
    <x v="0"/>
    <s v="RUA DESEMBARGADOR FERREIRA COELHO , 304, -, PRAIA DO SUA"/>
    <x v="1"/>
    <s v="ES"/>
    <n v="29052210"/>
    <n v="1"/>
    <s v="ANDREIA"/>
    <n v="1"/>
    <n v="0"/>
    <s v="INTERNACAO OFTALMOLOGICA"/>
    <s v="CLINICA"/>
    <x v="22"/>
    <x v="0"/>
  </r>
  <r>
    <x v="199"/>
    <x v="194"/>
    <x v="0"/>
    <s v="RUA SAO JOAO BATISTA, 200, -, ALTO LAJE"/>
    <x v="2"/>
    <s v="ES"/>
    <n v="29151920"/>
    <n v="15"/>
    <s v="JEFERSON"/>
    <n v="77"/>
    <n v="61"/>
    <s v="INTERNACAO GERAL ( HOSPITAL)"/>
    <s v="HOSPITAL"/>
    <x v="5"/>
    <x v="0"/>
  </r>
  <r>
    <x v="200"/>
    <x v="195"/>
    <x v="0"/>
    <s v="ROD BR-101 NORTE, KM 2,38, S/N, S/N, Boa Vista II"/>
    <x v="3"/>
    <s v="ES"/>
    <n v="29161001"/>
    <n v="20"/>
    <s v="JEFERSON"/>
    <n v="165"/>
    <n v="56"/>
    <s v="INTERNACAO GERAL ( HOSPITAL)"/>
    <s v="HOSPITAL"/>
    <x v="5"/>
    <x v="0"/>
  </r>
  <r>
    <x v="201"/>
    <x v="196"/>
    <x v="0"/>
    <s v="RODOVIA BR 101 NORTE, S/N, KM 02, ROSARIO DE FATIMA"/>
    <x v="3"/>
    <s v="ES"/>
    <n v="29161900"/>
    <n v="1"/>
    <s v="RENATA"/>
    <m/>
    <m/>
    <s v="P A ORTOPEDICO E TRAUMATOGICO"/>
    <s v="CLINICA"/>
    <x v="28"/>
    <x v="0"/>
  </r>
  <r>
    <x v="202"/>
    <x v="197"/>
    <x v="6"/>
    <s v="RODOVIA BR 101 NORTE, S/N, KM 02, ROSARIO DE FATIMA"/>
    <x v="3"/>
    <s v="ES"/>
    <n v="29161900"/>
    <n v="1"/>
    <s v="JEFERSON"/>
    <m/>
    <m/>
    <s v="DIALISE E HEMODIALISE"/>
    <s v="CLINICA"/>
    <x v="10"/>
    <x v="0"/>
  </r>
  <r>
    <x v="202"/>
    <x v="197"/>
    <x v="0"/>
    <s v="RUA PEDRO PALACIO, 155, 2 ANDAR, CENTRO"/>
    <x v="1"/>
    <s v="ES"/>
    <n v="29015160"/>
    <n v="1"/>
    <s v="JEFERSON"/>
    <m/>
    <m/>
    <s v="DIALISE E HEMODIALISE"/>
    <s v="CLINICA"/>
    <x v="10"/>
    <x v="0"/>
  </r>
  <r>
    <x v="203"/>
    <x v="198"/>
    <x v="0"/>
    <s v="RUA CLARA ENDLISH, 221, -, CENTRO"/>
    <x v="7"/>
    <s v="ES"/>
    <n v="29255000"/>
    <n v="1"/>
    <s v="ANDREIA"/>
    <m/>
    <m/>
    <s v="FISIOTERAPIA"/>
    <s v="CLINICA"/>
    <x v="3"/>
    <x v="0"/>
  </r>
  <r>
    <x v="204"/>
    <x v="199"/>
    <x v="0"/>
    <s v="RODOVIA BR 101 NORTE, S/N, KM 02, ROSARIO DE FATIMA"/>
    <x v="3"/>
    <s v="ES"/>
    <n v="29161900"/>
    <n v="1"/>
    <s v="JEFERSON"/>
    <m/>
    <m/>
    <s v="HIPERBARICA - SERVICOS"/>
    <s v="CLINICA"/>
    <x v="27"/>
    <x v="0"/>
  </r>
  <r>
    <x v="204"/>
    <x v="199"/>
    <x v="22"/>
    <s v="RODOVIA BR 101- KM 02, S/N, -, CARAPINA"/>
    <x v="3"/>
    <s v="ES"/>
    <n v="29161600"/>
    <n v="1"/>
    <s v="JEFERSON"/>
    <m/>
    <m/>
    <s v="HIPERBARICA - SERVICOS"/>
    <s v="CLINICA"/>
    <x v="27"/>
    <x v="0"/>
  </r>
  <r>
    <x v="205"/>
    <x v="200"/>
    <x v="0"/>
    <s v="RUA UM S/N LOTES 6/7 QD II, S/N, -, PQ RES LARANJEIRAS"/>
    <x v="3"/>
    <s v="ES"/>
    <n v="29165013"/>
    <n v="1"/>
    <s v="JEFERSON"/>
    <m/>
    <m/>
    <s v="HIPERBARICA - SERVICOS"/>
    <s v="CLINICA"/>
    <x v="27"/>
    <x v="0"/>
  </r>
  <r>
    <x v="206"/>
    <x v="201"/>
    <x v="1"/>
    <s v="RUA JOSE FARIAS, 134, SL 301, SANTA LUIZA"/>
    <x v="1"/>
    <s v="ES"/>
    <n v="29045300"/>
    <n v="1"/>
    <s v="ANDREIA"/>
    <m/>
    <m/>
    <s v="FISIOTERAPIA"/>
    <s v="CLINICA"/>
    <x v="3"/>
    <x v="0"/>
  </r>
  <r>
    <x v="207"/>
    <x v="202"/>
    <x v="1"/>
    <s v="RUA DESEMBARGADOR SAMPAIO, 192, -, PRAIA DO CANTO"/>
    <x v="1"/>
    <s v="ES"/>
    <n v="29055250"/>
    <n v="1"/>
    <s v="ANDREIA"/>
    <m/>
    <m/>
    <s v="RESSONANCIA MAGNETICA"/>
    <s v="CENTRO DE DIAGNOSTICOS"/>
    <x v="2"/>
    <x v="0"/>
  </r>
  <r>
    <x v="208"/>
    <x v="203"/>
    <x v="1"/>
    <s v="RUA MISAEL PEDREIRA DA SILVA, 350, -, SANTA LUCIA"/>
    <x v="1"/>
    <s v="ES"/>
    <n v="29056230"/>
    <m/>
    <e v="#N/A"/>
    <m/>
    <m/>
    <s v="RADIOLOGIA CONVENCIONAL"/>
    <s v="CENTRO DE DIAGNOSTICOS"/>
    <x v="2"/>
    <x v="0"/>
  </r>
  <r>
    <x v="209"/>
    <x v="204"/>
    <x v="22"/>
    <s v="AV. LEITÃO DA SILVA, 2311, -, ITARARE"/>
    <x v="1"/>
    <s v="ES"/>
    <n v="29056190"/>
    <m/>
    <e v="#N/A"/>
    <n v="100"/>
    <n v="28"/>
    <s v="INTERNACAO GERAL ( HOSPITAL)"/>
    <s v="HOSPITAL"/>
    <x v="5"/>
    <x v="0"/>
  </r>
  <r>
    <x v="210"/>
    <x v="205"/>
    <x v="1"/>
    <s v="AV SATURNINO RANGEL MAURO, 245, -, PONTAL DE CAMBURI"/>
    <x v="1"/>
    <s v="ES"/>
    <n v="29062030"/>
    <m/>
    <e v="#N/A"/>
    <m/>
    <m/>
    <s v="ATENDIMENTO AMBULATORIAL"/>
    <s v="CLINICA"/>
    <x v="9"/>
    <x v="0"/>
  </r>
  <r>
    <x v="211"/>
    <x v="206"/>
    <x v="25"/>
    <s v="R das Palmeiras, 685, SALA 901, Santa Lucia"/>
    <x v="1"/>
    <s v="ES"/>
    <n v="29056210"/>
    <m/>
    <e v="#N/A"/>
    <m/>
    <m/>
    <s v="ATENDIMENTO AMBULATORIAL"/>
    <s v="CLINICA"/>
    <x v="9"/>
    <x v="0"/>
  </r>
  <r>
    <x v="212"/>
    <x v="207"/>
    <x v="1"/>
    <s v="AV NOSSA SRA DOS NAVEGANTES ED CORPORATE, 635, SL 601, Enseada do Sua"/>
    <x v="1"/>
    <s v="ES"/>
    <n v="29050335"/>
    <m/>
    <e v="#N/A"/>
    <m/>
    <m/>
    <s v="QUIMIOTERAPIA"/>
    <s v="CLINICA"/>
    <x v="21"/>
    <x v="0"/>
  </r>
  <r>
    <x v="213"/>
    <x v="208"/>
    <x v="1"/>
    <s v="RUA DAS PALMEIRAS, 685, SL 901 A 912, Santa Lucia"/>
    <x v="1"/>
    <s v="ES"/>
    <n v="29056210"/>
    <m/>
    <e v="#N/A"/>
    <m/>
    <m/>
    <s v="ATENDIMENTO AMBULATORIAL"/>
    <s v="CLINICA"/>
    <x v="9"/>
    <x v="0"/>
  </r>
  <r>
    <x v="214"/>
    <x v="209"/>
    <x v="1"/>
    <s v="AV ELDES SCHERRER SOUZA, 488, CARAPINA, CIVIT II"/>
    <x v="3"/>
    <s v="ES"/>
    <n v="29168060"/>
    <m/>
    <e v="#N/A"/>
    <m/>
    <m/>
    <s v="ATENDIMENTO AMBULATORIAL"/>
    <s v="CLINICA"/>
    <x v="9"/>
    <x v="0"/>
  </r>
  <r>
    <x v="215"/>
    <x v="210"/>
    <x v="1"/>
    <s v="RUA CONSTANTE SODRE, 60, -, Santa Lucia"/>
    <x v="1"/>
    <s v="ES"/>
    <n v="29056310"/>
    <m/>
    <e v="#N/A"/>
    <n v="38"/>
    <n v="10"/>
    <s v="INTERNACAO OBSTETRICA ( PARTO )"/>
    <s v="HOSPITAL"/>
    <x v="5"/>
    <x v="0"/>
  </r>
  <r>
    <x v="216"/>
    <x v="211"/>
    <x v="1"/>
    <s v="R das Palmeiras, 685, SALA 912, Santa Lucia"/>
    <x v="1"/>
    <s v="ES"/>
    <n v="29056210"/>
    <m/>
    <e v="#N/A"/>
    <m/>
    <m/>
    <s v="ATENDIMENTO AMBULATORIAL"/>
    <s v="CLINICA"/>
    <x v="9"/>
    <x v="0"/>
  </r>
  <r>
    <x v="217"/>
    <x v="212"/>
    <x v="1"/>
    <s v="Av Henrique Moscoso, 798, PAVMTO 2, Centro"/>
    <x v="0"/>
    <s v="ES"/>
    <n v="29100020"/>
    <m/>
    <e v="#N/A"/>
    <m/>
    <m/>
    <s v="ATENDIMENTO AMBULATORIAL"/>
    <s v="CLINICA"/>
    <x v="9"/>
    <x v="0"/>
  </r>
  <r>
    <x v="218"/>
    <x v="213"/>
    <x v="1"/>
    <s v="Av Leitao da Silva, 2160, -, Santa Lucia"/>
    <x v="1"/>
    <s v="ES"/>
    <n v="29056190"/>
    <m/>
    <e v="#N/A"/>
    <m/>
    <m/>
    <s v="PRONTO SOCORRO"/>
    <s v="CLINICA"/>
    <x v="29"/>
    <x v="0"/>
  </r>
  <r>
    <x v="219"/>
    <x v="214"/>
    <x v="25"/>
    <s v="R Marins Alvarino, 365, -, Itarare"/>
    <x v="1"/>
    <s v="ES"/>
    <n v="29047660"/>
    <m/>
    <e v="#N/A"/>
    <m/>
    <m/>
    <s v="ESPECIALIDADE NÃO RECONHECIDA"/>
    <s v="HOSPITAL"/>
    <x v="5"/>
    <x v="0"/>
  </r>
  <r>
    <x v="220"/>
    <x v="215"/>
    <x v="6"/>
    <s v="Av Campo Grande, 26, ED. ATLANTICO, Campo Grande"/>
    <x v="2"/>
    <s v="ES"/>
    <n v="29146300"/>
    <m/>
    <e v="#N/A"/>
    <m/>
    <m/>
    <s v="LABORATORIO ANALISES CLINICAS"/>
    <s v="LABORATORIO"/>
    <x v="0"/>
    <x v="0"/>
  </r>
  <r>
    <x v="220"/>
    <x v="215"/>
    <x v="1"/>
    <s v="AV SATURNINO RANGEL MAURO, 245, -, PONTAL DE CAMBURI"/>
    <x v="1"/>
    <s v="ES"/>
    <n v="29062033"/>
    <m/>
    <e v="#N/A"/>
    <m/>
    <m/>
    <s v="LABORATORIO ANALISES CLINICAS"/>
    <s v="LABORATORIO"/>
    <x v="0"/>
    <x v="0"/>
  </r>
  <r>
    <x v="220"/>
    <x v="215"/>
    <x v="13"/>
    <s v="R Joao P de Mattos, 175, -, Praia da Costa"/>
    <x v="0"/>
    <s v="ES"/>
    <n v="29101115"/>
    <m/>
    <e v="#N/A"/>
    <m/>
    <m/>
    <s v="LABORATORIO ANALISES CLINICAS"/>
    <s v="LABORATORIO"/>
    <x v="0"/>
    <x v="0"/>
  </r>
  <r>
    <x v="220"/>
    <x v="215"/>
    <x v="7"/>
    <s v="SEGUNDA AVENIDA, 465, QUADRA 5L, LARANJEIRAS"/>
    <x v="3"/>
    <s v="ES"/>
    <n v="29166730"/>
    <m/>
    <e v="#N/A"/>
    <m/>
    <m/>
    <s v="LABORATORIO ANALISES CLINICAS"/>
    <s v="LABORATORIO"/>
    <x v="0"/>
    <x v="0"/>
  </r>
  <r>
    <x v="221"/>
    <x v="216"/>
    <x v="1"/>
    <s v="R 15 DE NOVEMBRO,CAMPO GRANDE"/>
    <x v="2"/>
    <s v="ES"/>
    <n v="29146270"/>
    <m/>
    <s v="PRISCILA"/>
    <m/>
    <m/>
    <s v="ENDOSCOPIA"/>
    <s v="CLINICA"/>
    <x v="19"/>
    <x v="0"/>
  </r>
  <r>
    <x v="222"/>
    <x v="217"/>
    <x v="25"/>
    <s v="AVENIDA LEITAO DA SILVA, 2160, -, ITARARE"/>
    <x v="1"/>
    <s v="ES"/>
    <n v="29056190"/>
    <m/>
    <e v="#N/A"/>
    <m/>
    <m/>
    <s v="ATENDIMENTO AMBULATORIAL"/>
    <s v="CLINICA"/>
    <x v="9"/>
    <x v="0"/>
  </r>
  <r>
    <x v="223"/>
    <x v="218"/>
    <x v="1"/>
    <s v="AVENIDA SEGUNDA AVENIDA , 465, QD 5 L, PQ RES LARANJEIRAS"/>
    <x v="3"/>
    <s v="ES"/>
    <n v="29165390"/>
    <m/>
    <e v="#N/A"/>
    <m/>
    <m/>
    <s v="ATENDIMENTO AMBULATORIAL"/>
    <s v="CLINICA"/>
    <x v="9"/>
    <x v="0"/>
  </r>
  <r>
    <x v="224"/>
    <x v="219"/>
    <x v="1"/>
    <s v="RUA JOAO PESSOA DE MATOS , 175, 1 ANDAR, PRAIA DA COSTA"/>
    <x v="0"/>
    <s v="ES"/>
    <n v="29101115"/>
    <m/>
    <e v="#N/A"/>
    <m/>
    <m/>
    <s v="ATENDIMENTO AMBULATORIAL"/>
    <s v="CLINICA"/>
    <x v="9"/>
    <x v="0"/>
  </r>
  <r>
    <x v="225"/>
    <x v="220"/>
    <x v="1"/>
    <s v="AVENIDA CAMPO GRANDE, 26, -, CAMPO GRANDE"/>
    <x v="2"/>
    <s v="ES"/>
    <n v="29146300"/>
    <m/>
    <e v="#N/A"/>
    <m/>
    <m/>
    <s v="ATENDIMENTO AMBULATORIAL"/>
    <s v="CLINICA"/>
    <x v="9"/>
    <x v="0"/>
  </r>
  <r>
    <x v="226"/>
    <x v="221"/>
    <x v="1"/>
    <s v="RUA JOSE BARCELOS DE MATTOS, 26, -, SAO JUDAS TADEU"/>
    <x v="4"/>
    <s v="ES"/>
    <n v="29200720"/>
    <m/>
    <e v="#N/A"/>
    <m/>
    <m/>
    <s v="ATENDIMENTO AMBULATORIAL"/>
    <s v="CLINICA"/>
    <x v="9"/>
    <x v="0"/>
  </r>
  <r>
    <x v="227"/>
    <x v="222"/>
    <x v="25"/>
    <s v="Av Saturnino R Mauro, 245, PAV 2, Pontal de Camburi Total"/>
    <x v="1"/>
    <s v="ES"/>
    <n v="29062030"/>
    <m/>
    <e v="#N/A"/>
    <m/>
    <m/>
    <s v="ATENDIMENTO AMBULATORIAL"/>
    <s v="CLINICA"/>
    <x v="9"/>
    <x v="0"/>
  </r>
  <r>
    <x v="204"/>
    <x v="222"/>
    <x v="25"/>
    <s v="RUA DESEMBARGADOR  FERREIRA COELHO, 310, LOJA - 09, PRAIA DO SUA"/>
    <x v="1"/>
    <s v="ES"/>
    <n v="29052915"/>
    <m/>
    <s v="MEDICINA HIPERBARICA VITORIA "/>
    <m/>
    <m/>
    <s v="HIPERBARICA - SERVICOS"/>
    <s v="CLINICA"/>
    <x v="27"/>
    <x v="0"/>
  </r>
  <r>
    <x v="228"/>
    <x v="223"/>
    <x v="26"/>
    <m/>
    <x v="8"/>
    <m/>
    <m/>
    <m/>
    <m/>
    <m/>
    <m/>
    <m/>
    <m/>
    <x v="30"/>
    <x v="1"/>
  </r>
  <r>
    <x v="228"/>
    <x v="223"/>
    <x v="26"/>
    <m/>
    <x v="8"/>
    <m/>
    <m/>
    <m/>
    <m/>
    <m/>
    <m/>
    <m/>
    <m/>
    <x v="30"/>
    <x v="1"/>
  </r>
  <r>
    <x v="228"/>
    <x v="224"/>
    <x v="26"/>
    <m/>
    <x v="8"/>
    <m/>
    <m/>
    <m/>
    <m/>
    <m/>
    <m/>
    <m/>
    <m/>
    <x v="30"/>
    <x v="1"/>
  </r>
  <r>
    <x v="228"/>
    <x v="223"/>
    <x v="26"/>
    <m/>
    <x v="8"/>
    <m/>
    <m/>
    <m/>
    <m/>
    <m/>
    <m/>
    <m/>
    <m/>
    <x v="30"/>
    <x v="1"/>
  </r>
  <r>
    <x v="228"/>
    <x v="225"/>
    <x v="26"/>
    <m/>
    <x v="8"/>
    <m/>
    <m/>
    <m/>
    <m/>
    <m/>
    <m/>
    <m/>
    <m/>
    <x v="30"/>
    <x v="1"/>
  </r>
  <r>
    <x v="228"/>
    <x v="223"/>
    <x v="26"/>
    <m/>
    <x v="8"/>
    <m/>
    <m/>
    <m/>
    <m/>
    <m/>
    <m/>
    <m/>
    <m/>
    <x v="30"/>
    <x v="1"/>
  </r>
  <r>
    <x v="228"/>
    <x v="223"/>
    <x v="26"/>
    <m/>
    <x v="8"/>
    <m/>
    <m/>
    <m/>
    <m/>
    <m/>
    <m/>
    <m/>
    <m/>
    <x v="30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9">
  <r>
    <x v="0"/>
    <x v="0"/>
    <x v="0"/>
    <s v="RUA PROFESSOR AUGUSTO RUSCHI , 600, -, PRAIA DE ITAPARICA"/>
    <x v="0"/>
    <s v="ES"/>
    <n v="29102080"/>
    <n v="1"/>
    <s v="RENATA"/>
    <m/>
    <m/>
    <s v="LABORATORIO ANALISES CLINICAS"/>
    <s v="LABORATORIO"/>
    <x v="0"/>
    <x v="0"/>
  </r>
  <r>
    <x v="1"/>
    <x v="1"/>
    <x v="1"/>
    <s v="RUA ALBERTO DE OLIVEIRA SANTOS, 42, SL 1508/1509, CENTRO"/>
    <x v="1"/>
    <s v="ES"/>
    <n v="29010250"/>
    <n v="1"/>
    <s v="RENATA"/>
    <m/>
    <m/>
    <s v="LABORATORIO ANATOMIA PATOLOGICA"/>
    <s v="LABORATORIO"/>
    <x v="0"/>
    <x v="0"/>
  </r>
  <r>
    <x v="1"/>
    <x v="1"/>
    <x v="2"/>
    <s v="AV NOSSA SENHORA DA PENHA , 570, SL 1308, PRAIA DO CANTO"/>
    <x v="1"/>
    <s v="ES"/>
    <n v="29055130"/>
    <n v="1"/>
    <s v="RENATA"/>
    <m/>
    <m/>
    <s v="LABORATORIO ANATOMIA PATOLOGICA"/>
    <s v="LABORATORIO"/>
    <x v="0"/>
    <x v="0"/>
  </r>
  <r>
    <x v="1"/>
    <x v="1"/>
    <x v="3"/>
    <s v="RUA ITALINA PEREIRA MOTTA, 135, -, Jardim Camburi"/>
    <x v="1"/>
    <s v="ES"/>
    <n v="29090370"/>
    <n v="1"/>
    <s v="RENATA"/>
    <m/>
    <m/>
    <s v="LABORATORIO ANATOMIA PATOLOGICA"/>
    <s v="LABORATORIO"/>
    <x v="0"/>
    <x v="0"/>
  </r>
  <r>
    <x v="1"/>
    <x v="1"/>
    <x v="4"/>
    <s v="AV CAMPO GRANDE, 26, SL 402, 403, Campo Grande"/>
    <x v="2"/>
    <s v="ES"/>
    <n v="29146200"/>
    <n v="1"/>
    <s v="RENATA"/>
    <m/>
    <m/>
    <s v="LABORATORIO ANATOMIA PATOLOGICA"/>
    <s v="LABORATORIO"/>
    <x v="0"/>
    <x v="0"/>
  </r>
  <r>
    <x v="1"/>
    <x v="1"/>
    <x v="5"/>
    <s v="RUA ANTONIO ATAIDE, 823, LJ 06, CENTRO DE VILA VELHA"/>
    <x v="0"/>
    <s v="ES"/>
    <n v="29100295"/>
    <n v="1"/>
    <s v="RENATA"/>
    <m/>
    <m/>
    <s v="LABORATORIO ANATOMIA PATOLOGICA"/>
    <s v="LABORATORIO"/>
    <x v="0"/>
    <x v="0"/>
  </r>
  <r>
    <x v="2"/>
    <x v="2"/>
    <x v="6"/>
    <s v="RUA SAO JOAO BATISTA, 200, -, TREVO DE ALTO LAGE"/>
    <x v="2"/>
    <s v="ES"/>
    <n v="29151230"/>
    <n v="1"/>
    <s v="RENATA"/>
    <m/>
    <m/>
    <s v="BANCO DE SANGUE"/>
    <s v="CLINICA"/>
    <x v="1"/>
    <x v="0"/>
  </r>
  <r>
    <x v="2"/>
    <x v="2"/>
    <x v="7"/>
    <s v="RUA MOEMA, S/N, S/N, QUADRA 41, DIVINO ESPIRITO SANTO"/>
    <x v="0"/>
    <s v="ES"/>
    <n v="29107250"/>
    <n v="1"/>
    <s v="RENATA"/>
    <m/>
    <m/>
    <s v="BANCO DE SANGUE"/>
    <s v="CLINICA"/>
    <x v="1"/>
    <x v="0"/>
  </r>
  <r>
    <x v="2"/>
    <x v="2"/>
    <x v="0"/>
    <s v="AV LEITAO DA SILVA , 2311, 2 ANDAR, ITARARE"/>
    <x v="1"/>
    <s v="ES"/>
    <n v="29047575"/>
    <n v="1"/>
    <s v="RENATA"/>
    <m/>
    <m/>
    <s v="BANCO DE SANGUE"/>
    <s v="CLINICA"/>
    <x v="1"/>
    <x v="0"/>
  </r>
  <r>
    <x v="3"/>
    <x v="3"/>
    <x v="0"/>
    <s v="RUA JOAQUIM LIRIO , 455, 1 PISO, PRAIA DO CANTO"/>
    <x v="1"/>
    <s v="ES"/>
    <n v="29055460"/>
    <n v="1"/>
    <s v="RENATA"/>
    <m/>
    <m/>
    <s v="LABORATORIO ANALISES CLINICAS"/>
    <s v="LABORATORIO"/>
    <x v="0"/>
    <x v="0"/>
  </r>
  <r>
    <x v="3"/>
    <x v="3"/>
    <x v="2"/>
    <s v="AV REPUBLICA, 94, -, CENTRO"/>
    <x v="1"/>
    <s v="ES"/>
    <n v="29010700"/>
    <n v="1"/>
    <s v="RENATA"/>
    <m/>
    <m/>
    <s v="LABORATORIO ANALISES CLINICAS"/>
    <s v="LABORATORIO"/>
    <x v="0"/>
    <x v="0"/>
  </r>
  <r>
    <x v="3"/>
    <x v="3"/>
    <x v="8"/>
    <s v="AV MARECHAL MASCARENHAS DE MORAES, 2734, -, JESUS DE NAZARETH"/>
    <x v="1"/>
    <s v="ES"/>
    <n v="29052015"/>
    <n v="1"/>
    <s v="RENATA"/>
    <m/>
    <m/>
    <s v="LABORATORIO ANALISES CLINICAS"/>
    <s v="LABORATORIO"/>
    <x v="0"/>
    <x v="0"/>
  </r>
  <r>
    <x v="3"/>
    <x v="3"/>
    <x v="9"/>
    <s v="RUA COELHO NETO, 69, -, PQ RES LARANJEIRAS"/>
    <x v="3"/>
    <s v="ES"/>
    <n v="29165250"/>
    <n v="1"/>
    <s v="RENATA"/>
    <m/>
    <m/>
    <s v="LABORATORIO ANALISES CLINICAS"/>
    <s v="LABORATORIO"/>
    <x v="0"/>
    <x v="0"/>
  </r>
  <r>
    <x v="3"/>
    <x v="3"/>
    <x v="5"/>
    <s v="RUA MINISTRO EURICO SALLES, 34, -, CAMPO GRANDE"/>
    <x v="2"/>
    <s v="ES"/>
    <n v="29146140"/>
    <n v="1"/>
    <s v="RENATA"/>
    <m/>
    <m/>
    <s v="LABORATORIO ANALISES CLINICAS"/>
    <s v="LABORATORIO"/>
    <x v="0"/>
    <x v="0"/>
  </r>
  <r>
    <x v="3"/>
    <x v="3"/>
    <x v="10"/>
    <s v="RUA NELSON MONTEIRO, 1, -, IBES"/>
    <x v="0"/>
    <s v="ES"/>
    <n v="29108710"/>
    <n v="1"/>
    <s v="RENATA"/>
    <m/>
    <m/>
    <s v="LABORATORIO ANALISES CLINICAS"/>
    <s v="LABORATORIO"/>
    <x v="0"/>
    <x v="0"/>
  </r>
  <r>
    <x v="4"/>
    <x v="4"/>
    <x v="0"/>
    <s v="AV EXPEDITO GARCIA, 23, TERREO, CAMPO GRANDE"/>
    <x v="2"/>
    <s v="ES"/>
    <n v="29146201"/>
    <n v="2"/>
    <s v="RENATA"/>
    <m/>
    <m/>
    <s v="LABORATORIO ANALISES CLINICAS"/>
    <s v="LABORATORIO"/>
    <x v="0"/>
    <x v="0"/>
  </r>
  <r>
    <x v="4"/>
    <x v="4"/>
    <x v="2"/>
    <s v="AV MINISTRO EURICO SALLES, 385, -, CAMPO GRANDE"/>
    <x v="2"/>
    <s v="ES"/>
    <n v="29146140"/>
    <n v="2"/>
    <s v="RENATA"/>
    <m/>
    <m/>
    <s v="LABORATORIO ANALISES CLINICAS"/>
    <s v="LABORATORIO"/>
    <x v="0"/>
    <x v="0"/>
  </r>
  <r>
    <x v="4"/>
    <x v="4"/>
    <x v="3"/>
    <s v="RUA MARANHAO, PROX. RUA SAO PAULO, 461, LJ 6, PRAIA DA COSTA"/>
    <x v="0"/>
    <s v="ES"/>
    <n v="29101300"/>
    <n v="2"/>
    <s v="RENATA"/>
    <m/>
    <m/>
    <s v="LABORATORIO ANALISES CLINICAS"/>
    <s v="LABORATORIO"/>
    <x v="0"/>
    <x v="0"/>
  </r>
  <r>
    <x v="4"/>
    <x v="4"/>
    <x v="4"/>
    <s v="RUA TIRADENTES PROX. R.FELIPE DOS SANTOS, 11, -, PQ RES LARANJEIRAS"/>
    <x v="3"/>
    <s v="ES"/>
    <n v="29165380"/>
    <n v="2"/>
    <s v="RENATA"/>
    <m/>
    <m/>
    <s v="LABORATORIO ANALISES CLINICAS"/>
    <s v="LABORATORIO"/>
    <x v="0"/>
    <x v="0"/>
  </r>
  <r>
    <x v="5"/>
    <x v="5"/>
    <x v="0"/>
    <s v="AVENIDA RIO BRANCO, 310, -, SANTA LUCIA"/>
    <x v="1"/>
    <s v="ES"/>
    <n v="29056264"/>
    <n v="1"/>
    <s v="RENATA"/>
    <m/>
    <m/>
    <s v="LABORATORIO ANALISES CLINICAS"/>
    <s v="LABORATORIO"/>
    <x v="0"/>
    <x v="0"/>
  </r>
  <r>
    <x v="5"/>
    <x v="5"/>
    <x v="2"/>
    <s v="RUA JOAO DA CRUZ, 164, -, PRAIA DO CANTO"/>
    <x v="1"/>
    <s v="ES"/>
    <n v="29055620"/>
    <n v="1"/>
    <s v="RENATA"/>
    <m/>
    <m/>
    <s v="LABORATORIO ANALISES CLINICAS"/>
    <s v="LABORATORIO"/>
    <x v="0"/>
    <x v="0"/>
  </r>
  <r>
    <x v="5"/>
    <x v="5"/>
    <x v="3"/>
    <s v="RUA EUGENILIO RAMOS, 780, LJ 4 E 5, JARDIM DA PENHA"/>
    <x v="1"/>
    <s v="ES"/>
    <n v="29060130"/>
    <n v="1"/>
    <s v="RENATA"/>
    <m/>
    <m/>
    <s v="LABORATORIO ANALISES CLINICAS"/>
    <s v="LABORATORIO"/>
    <x v="0"/>
    <x v="0"/>
  </r>
  <r>
    <x v="5"/>
    <x v="5"/>
    <x v="4"/>
    <s v="RUA MISAEL PEDREIRA DA SILVA, 98, TERREO LJ 5, SANTA LUCIA"/>
    <x v="1"/>
    <s v="ES"/>
    <n v="29056230"/>
    <n v="1"/>
    <s v="RENATA"/>
    <m/>
    <m/>
    <s v="LABORATORIO ANALISES CLINICAS"/>
    <s v="LABORATORIO"/>
    <x v="0"/>
    <x v="0"/>
  </r>
  <r>
    <x v="5"/>
    <x v="5"/>
    <x v="5"/>
    <s v="RUA QUINZE DE NOVEMBRO, S/N, S/N - LOJA 2, CAMPO GRANDE"/>
    <x v="2"/>
    <s v="ES"/>
    <n v="29146270"/>
    <n v="1"/>
    <s v="RENATA"/>
    <m/>
    <m/>
    <s v="LABORATORIO ANALISES CLINICAS"/>
    <s v="LABORATORIO"/>
    <x v="0"/>
    <x v="0"/>
  </r>
  <r>
    <x v="5"/>
    <x v="5"/>
    <x v="11"/>
    <s v="RUA CEARA, 1513, LJ 5, PRAIA DA COSTA"/>
    <x v="0"/>
    <s v="ES"/>
    <n v="29101290"/>
    <n v="1"/>
    <s v="RENATA"/>
    <m/>
    <m/>
    <s v="LABORATORIO ANALISES CLINICAS"/>
    <s v="LABORATORIO"/>
    <x v="0"/>
    <x v="0"/>
  </r>
  <r>
    <x v="5"/>
    <x v="5"/>
    <x v="12"/>
    <s v="Av Central, 1289, QD 1C, PQ RES LARANJEIRAS"/>
    <x v="3"/>
    <s v="ES"/>
    <n v="29165130"/>
    <n v="1"/>
    <s v="RENATA"/>
    <m/>
    <m/>
    <s v="LABORATORIO ANALISES CLINICAS"/>
    <s v="LABORATORIO"/>
    <x v="0"/>
    <x v="0"/>
  </r>
  <r>
    <x v="6"/>
    <x v="6"/>
    <x v="6"/>
    <s v="RODOVIA BR 101 KM 02, S/N, S/N, VAH, CARAPINA"/>
    <x v="3"/>
    <s v="ES"/>
    <n v="29161900"/>
    <n v="1"/>
    <s v="RENATA"/>
    <m/>
    <m/>
    <s v="BANCO DE SANGUE"/>
    <s v="CLINICA"/>
    <x v="1"/>
    <x v="0"/>
  </r>
  <r>
    <x v="6"/>
    <x v="6"/>
    <x v="7"/>
    <s v="AV DARIO LOURENCO SOUZA, 191, CL. ACIDENTADOS, SANTO ANTONIO"/>
    <x v="1"/>
    <s v="ES"/>
    <n v="29026080"/>
    <n v="1"/>
    <s v="RENATA"/>
    <m/>
    <m/>
    <s v="BANCO DE SANGUE"/>
    <s v="CLINICA"/>
    <x v="1"/>
    <x v="0"/>
  </r>
  <r>
    <x v="6"/>
    <x v="6"/>
    <x v="13"/>
    <s v="RUA PEDRO PALACIO, 155, AFPES, CIDADE ALTA"/>
    <x v="1"/>
    <s v="ES"/>
    <n v="29015160"/>
    <n v="1"/>
    <s v="RENATA"/>
    <m/>
    <m/>
    <s v="BANCO DE SANGUE"/>
    <s v="CLINICA"/>
    <x v="1"/>
    <x v="0"/>
  </r>
  <r>
    <x v="6"/>
    <x v="6"/>
    <x v="0"/>
    <s v="AV NOSSA SENHORA DA PENHA , 520, -, PRAIA DO CANTO"/>
    <x v="1"/>
    <s v="ES"/>
    <n v="29055131"/>
    <n v="1"/>
    <s v="RENATA"/>
    <m/>
    <m/>
    <s v="BANCO DE SANGUE"/>
    <s v="CLINICA"/>
    <x v="1"/>
    <x v="0"/>
  </r>
  <r>
    <x v="7"/>
    <x v="7"/>
    <x v="0"/>
    <s v="RUA DESEMBARGADOR FERREIRA COELHO, 330, SL 902, PRAIA DO SUA"/>
    <x v="1"/>
    <s v="ES"/>
    <n v="29052901"/>
    <n v="1"/>
    <s v="RENATA"/>
    <m/>
    <m/>
    <s v="LABORATORIO ANATOMIA PATOLOGICA"/>
    <s v="LABORATORIO"/>
    <x v="0"/>
    <x v="0"/>
  </r>
  <r>
    <x v="8"/>
    <x v="8"/>
    <x v="0"/>
    <s v="RUA HENRIQUE MOSCOSO , 833, SL 101/107/108, CENTRO DE VILA VELHA"/>
    <x v="0"/>
    <s v="ES"/>
    <n v="29100020"/>
    <n v="1"/>
    <s v="RENATA"/>
    <m/>
    <m/>
    <s v="LABORATORIO ANATOMIA PATOLOGICA"/>
    <s v="LABORATORIO"/>
    <x v="0"/>
    <x v="0"/>
  </r>
  <r>
    <x v="8"/>
    <x v="8"/>
    <x v="2"/>
    <s v="PRAÇA GETULIO VARGAS, 35, SL 903, CENTRO"/>
    <x v="1"/>
    <s v="ES"/>
    <n v="29010150"/>
    <n v="1"/>
    <s v="RENATA"/>
    <m/>
    <m/>
    <s v="LABORATORIO ANATOMIA PATOLOGICA"/>
    <s v="LABORATORIO"/>
    <x v="0"/>
    <x v="0"/>
  </r>
  <r>
    <x v="8"/>
    <x v="8"/>
    <x v="3"/>
    <s v="AV NOSSA SRA. DA PENHA , 367, SL 302, PRAIA DO CANTO"/>
    <x v="1"/>
    <s v="ES"/>
    <n v="29055131"/>
    <n v="1"/>
    <s v="RENATA"/>
    <m/>
    <m/>
    <s v="LABORATORIO ANATOMIA PATOLOGICA"/>
    <s v="LABORATORIO"/>
    <x v="0"/>
    <x v="0"/>
  </r>
  <r>
    <x v="9"/>
    <x v="9"/>
    <x v="0"/>
    <s v="RODOVIA DO SOL, S/N, -, ITAPARICA"/>
    <x v="0"/>
    <s v="ES"/>
    <n v="29102920"/>
    <n v="1"/>
    <s v="RENATA"/>
    <m/>
    <m/>
    <s v="LABORATORIO ANALISES CLINICAS"/>
    <s v="LABORATORIO"/>
    <x v="0"/>
    <x v="0"/>
  </r>
  <r>
    <x v="9"/>
    <x v="9"/>
    <x v="2"/>
    <s v="RUA FORTUNATO RAMOS, 123, -, Santa Lucia"/>
    <x v="1"/>
    <s v="ES"/>
    <n v="29056020"/>
    <n v="1"/>
    <s v="RENATA"/>
    <m/>
    <m/>
    <s v="LABORATORIO ANALISES CLINICAS"/>
    <s v="LABORATORIO"/>
    <x v="0"/>
    <x v="0"/>
  </r>
  <r>
    <x v="9"/>
    <x v="9"/>
    <x v="14"/>
    <s v="AVENIDA ABDO SAAD, 1296, LJ 01 E 02, ESTANCIA MONAZITICA"/>
    <x v="3"/>
    <s v="ES"/>
    <n v="29175110"/>
    <n v="1"/>
    <s v="RENATA"/>
    <m/>
    <m/>
    <s v="LABORATORIO ANALISES CLINICAS"/>
    <s v="LABORATORIO"/>
    <x v="0"/>
    <x v="0"/>
  </r>
  <r>
    <x v="9"/>
    <x v="9"/>
    <x v="8"/>
    <s v="RUA MINISTRO EURICO SALLES, 385, -, Campo Grande"/>
    <x v="2"/>
    <s v="ES"/>
    <n v="29146090"/>
    <n v="1"/>
    <s v="RENATA"/>
    <m/>
    <m/>
    <s v="LABORATORIO ANALISES CLINICAS"/>
    <s v="LABORATORIO"/>
    <x v="0"/>
    <x v="0"/>
  </r>
  <r>
    <x v="9"/>
    <x v="9"/>
    <x v="15"/>
    <s v="RUA BELARMINDO FREIRE, S/N, S/N, PAV 01 E 02, Campo Grande"/>
    <x v="2"/>
    <s v="ES"/>
    <n v="29146090"/>
    <n v="1"/>
    <s v="RENATA"/>
    <m/>
    <m/>
    <s v="LABORATORIO ANALISES CLINICAS"/>
    <s v="LABORATORIO"/>
    <x v="0"/>
    <x v="0"/>
  </r>
  <r>
    <x v="9"/>
    <x v="9"/>
    <x v="9"/>
    <s v="AVENIDA CHAMPAGNAT, 332, LJ 02, Praia da Costa"/>
    <x v="0"/>
    <s v="ES"/>
    <n v="29101390"/>
    <n v="1"/>
    <s v="RENATA"/>
    <m/>
    <m/>
    <s v="LABORATORIO ANALISES CLINICAS"/>
    <s v="LABORATORIO"/>
    <x v="0"/>
    <x v="0"/>
  </r>
  <r>
    <x v="9"/>
    <x v="9"/>
    <x v="16"/>
    <s v="RUA HUMBERTO PEREIRA, ITAGARCA, 399, -, Praia de Itaparica"/>
    <x v="0"/>
    <s v="ES"/>
    <n v="29102170"/>
    <n v="1"/>
    <s v="RENATA"/>
    <m/>
    <m/>
    <s v="LABORATORIO ANALISES CLINICAS"/>
    <s v="LABORATORIO"/>
    <x v="0"/>
    <x v="0"/>
  </r>
  <r>
    <x v="9"/>
    <x v="9"/>
    <x v="17"/>
    <s v="PRACA GOV LACERDA, ASSIS CHATEAUBRIAND, 3, -, Ibes"/>
    <x v="0"/>
    <s v="ES"/>
    <n v="29108630"/>
    <n v="1"/>
    <s v="RENATA"/>
    <m/>
    <m/>
    <s v="LABORATORIO ANALISES CLINICAS"/>
    <s v="LABORATORIO"/>
    <x v="0"/>
    <x v="0"/>
  </r>
  <r>
    <x v="9"/>
    <x v="9"/>
    <x v="18"/>
    <s v="RUA ANTONIO ATAIDE, 107, -, DIVINO ESPIRITO SANTO"/>
    <x v="0"/>
    <s v="ES"/>
    <n v="29107215"/>
    <n v="1"/>
    <s v="RENATA"/>
    <m/>
    <m/>
    <s v="LABORATORIO ANALISES CLINICAS"/>
    <s v="LABORATORIO"/>
    <x v="0"/>
    <x v="0"/>
  </r>
  <r>
    <x v="9"/>
    <x v="9"/>
    <x v="19"/>
    <s v="AVENIDA JOAQUIM DA SILVA LIMA, 180, LJ11/12 G.SOLAR, CENTRO"/>
    <x v="4"/>
    <s v="ES"/>
    <n v="29200910"/>
    <n v="1"/>
    <s v="RENATA"/>
    <m/>
    <m/>
    <s v="LABORATORIO ANALISES CLINICAS"/>
    <s v="LABORATORIO"/>
    <x v="0"/>
    <x v="0"/>
  </r>
  <r>
    <x v="9"/>
    <x v="9"/>
    <x v="3"/>
    <s v="PRACA PHILOGOMIRO LANNES, 78, LJ 04, Jardim da Penha"/>
    <x v="1"/>
    <s v="ES"/>
    <n v="29060740"/>
    <n v="1"/>
    <s v="RENATA"/>
    <m/>
    <m/>
    <s v="LABORATORIO ANALISES CLINICAS"/>
    <s v="LABORATORIO"/>
    <x v="0"/>
    <x v="0"/>
  </r>
  <r>
    <x v="9"/>
    <x v="9"/>
    <x v="4"/>
    <s v="RUA JOSE CELSO CLAUDIO, 1025, LJ 01 E 02, Jardim Camburi"/>
    <x v="1"/>
    <s v="ES"/>
    <n v="29090410"/>
    <n v="1"/>
    <s v="RENATA"/>
    <m/>
    <m/>
    <s v="LABORATORIO ANALISES CLINICAS"/>
    <s v="LABORATORIO"/>
    <x v="0"/>
    <x v="0"/>
  </r>
  <r>
    <x v="9"/>
    <x v="9"/>
    <x v="5"/>
    <s v="RUA DAS PALMEIRAS, 685, LJ 08 , Santa Lucia"/>
    <x v="1"/>
    <s v="ES"/>
    <n v="29056210"/>
    <n v="1"/>
    <s v="RENATA"/>
    <m/>
    <m/>
    <s v="LABORATORIO ANALISES CLINICAS"/>
    <s v="LABORATORIO"/>
    <x v="0"/>
    <x v="0"/>
  </r>
  <r>
    <x v="9"/>
    <x v="9"/>
    <x v="11"/>
    <s v="RUA JOAO DA CRUZ, 340, LJ 01, Praia do Canto"/>
    <x v="1"/>
    <s v="ES"/>
    <n v="29055620"/>
    <n v="1"/>
    <s v="RENATA"/>
    <m/>
    <m/>
    <s v="LABORATORIO ANALISES CLINICAS"/>
    <s v="LABORATORIO"/>
    <x v="0"/>
    <x v="0"/>
  </r>
  <r>
    <x v="9"/>
    <x v="9"/>
    <x v="12"/>
    <s v="RUA DESEMBARGADOR JOSE FORTUNATO RIBEIRO, 30, -, Mata da Praia"/>
    <x v="1"/>
    <s v="ES"/>
    <n v="29066070"/>
    <n v="1"/>
    <s v="RENATA"/>
    <m/>
    <m/>
    <s v="LABORATORIO ANALISES CLINICAS"/>
    <s v="LABORATORIO"/>
    <x v="0"/>
    <x v="0"/>
  </r>
  <r>
    <x v="9"/>
    <x v="9"/>
    <x v="10"/>
    <s v="AVENIDA CENTRAL, 621, -, PQ RES LARANJEIRAS"/>
    <x v="3"/>
    <s v="ES"/>
    <n v="29165130"/>
    <n v="1"/>
    <s v="RENATA"/>
    <m/>
    <m/>
    <s v="LABORATORIO ANALISES CLINICAS"/>
    <s v="LABORATORIO"/>
    <x v="0"/>
    <x v="0"/>
  </r>
  <r>
    <x v="9"/>
    <x v="9"/>
    <x v="20"/>
    <s v="AVENIDA REGIAO SUDESTE, 891, QD 122 LJ 01, Barcelona"/>
    <x v="3"/>
    <s v="ES"/>
    <n v="29166200"/>
    <n v="1"/>
    <s v="RENATA"/>
    <m/>
    <m/>
    <s v="LABORATORIO ANALISES CLINICAS"/>
    <s v="LABORATORIO"/>
    <x v="0"/>
    <x v="0"/>
  </r>
  <r>
    <x v="10"/>
    <x v="10"/>
    <x v="1"/>
    <s v="PRAÇA MISAEL PENA, 206, -, PARQUE MOSCOSO"/>
    <x v="1"/>
    <s v="ES"/>
    <n v="29018300"/>
    <n v="1"/>
    <s v="RENATA"/>
    <m/>
    <m/>
    <s v="LABORATORIO ANALISES CLINICAS"/>
    <s v="LABORATORIO"/>
    <x v="0"/>
    <x v="0"/>
  </r>
  <r>
    <x v="10"/>
    <x v="10"/>
    <x v="2"/>
    <s v="RUA HELIO MARCONI, 71, -, BENTO FERREIRA"/>
    <x v="1"/>
    <s v="ES"/>
    <n v="29050690"/>
    <n v="1"/>
    <s v="RENATA"/>
    <m/>
    <m/>
    <s v="LABORATORIO ANALISES CLINICAS"/>
    <s v="LABORATORIO"/>
    <x v="0"/>
    <x v="0"/>
  </r>
  <r>
    <x v="11"/>
    <x v="11"/>
    <x v="0"/>
    <s v="AV LEITÃO DA SILVA , 141, SL 303 / 304 , PRAIA DO SUA"/>
    <x v="1"/>
    <s v="ES"/>
    <n v="29052110"/>
    <n v="1"/>
    <s v="RENATA"/>
    <m/>
    <m/>
    <s v="LABORATORIO ANALISES CLINICAS"/>
    <s v="LABORATORIO"/>
    <x v="0"/>
    <x v="0"/>
  </r>
  <r>
    <x v="12"/>
    <x v="12"/>
    <x v="6"/>
    <s v="R Arariboia, S/N, -, CENTRO DE VILA VELHA"/>
    <x v="0"/>
    <s v="ES"/>
    <n v="29100340"/>
    <n v="1"/>
    <s v="RENATA"/>
    <m/>
    <m/>
    <s v="LABORATORIO ANALISES CLINICAS"/>
    <s v="LABORATORIO"/>
    <x v="0"/>
    <x v="0"/>
  </r>
  <r>
    <x v="12"/>
    <x v="12"/>
    <x v="0"/>
    <s v="RUA GENERAL OSORIO, 83, SALA 1110, CENTRO"/>
    <x v="1"/>
    <s v="ES"/>
    <n v="29010080"/>
    <n v="1"/>
    <s v="RENATA"/>
    <m/>
    <m/>
    <s v="LABORATORIO ANALISES CLINICAS"/>
    <s v="LABORATORIO"/>
    <x v="0"/>
    <x v="0"/>
  </r>
  <r>
    <x v="12"/>
    <x v="12"/>
    <x v="3"/>
    <s v="AVENIDA MARECHAL CAMPOS, 1579, -, SANTA CECILIA"/>
    <x v="1"/>
    <s v="ES"/>
    <n v="29043260"/>
    <n v="1"/>
    <s v="RENATA"/>
    <m/>
    <m/>
    <s v="LABORATORIO ANALISES CLINICAS"/>
    <s v="LABORATORIO"/>
    <x v="0"/>
    <x v="0"/>
  </r>
  <r>
    <x v="12"/>
    <x v="12"/>
    <x v="4"/>
    <s v="RUA SAO JOAO BATISTA, 200, H. MERIDIONAL, ALTO LAJE"/>
    <x v="2"/>
    <s v="ES"/>
    <n v="29151230"/>
    <n v="1"/>
    <s v="RENATA"/>
    <m/>
    <m/>
    <s v="LABORATORIO ANALISES CLINICAS"/>
    <s v="LABORATORIO"/>
    <x v="0"/>
    <x v="0"/>
  </r>
  <r>
    <x v="13"/>
    <x v="13"/>
    <x v="0"/>
    <s v="AV JERONIMO MONTEIRO, 1045, 2 ANDAR, GLORIA"/>
    <x v="0"/>
    <s v="ES"/>
    <n v="29122725"/>
    <n v="1"/>
    <s v="RENATA"/>
    <m/>
    <m/>
    <s v="LABORATORIO ANALISES CLINICAS"/>
    <s v="LABORATORIO"/>
    <x v="0"/>
    <x v="0"/>
  </r>
  <r>
    <x v="13"/>
    <x v="13"/>
    <x v="5"/>
    <s v="RUA NORDESTE , 114, -, GLORIA"/>
    <x v="0"/>
    <s v="ES"/>
    <n v="29122605"/>
    <n v="1"/>
    <s v="RENATA"/>
    <m/>
    <m/>
    <s v="LABORATORIO ANALISES CLINICAS"/>
    <s v="LABORATORIO"/>
    <x v="0"/>
    <x v="0"/>
  </r>
  <r>
    <x v="14"/>
    <x v="14"/>
    <x v="0"/>
    <s v="AVENIDA CASTELO BRANCO, 1102, -, CENTRO DE VILA VELHA"/>
    <x v="0"/>
    <s v="ES"/>
    <n v="29100040"/>
    <n v="1"/>
    <s v="RENATA"/>
    <m/>
    <m/>
    <s v="LABORATORIO ANALISES CLINICAS"/>
    <s v="LABORATORIO"/>
    <x v="0"/>
    <x v="0"/>
  </r>
  <r>
    <x v="14"/>
    <x v="14"/>
    <x v="2"/>
    <s v="AV JERONIMO MONTEIRO, 240, SL 706/707, CENTRO"/>
    <x v="1"/>
    <s v="ES"/>
    <n v="29010002"/>
    <n v="1"/>
    <s v="RENATA"/>
    <m/>
    <m/>
    <s v="LABORATORIO ANALISES CLINICAS"/>
    <s v="LABORATORIO"/>
    <x v="0"/>
    <x v="0"/>
  </r>
  <r>
    <x v="14"/>
    <x v="14"/>
    <x v="3"/>
    <s v="RUA EUGENIO NETO, 189, -, PRAIA DO CANTO"/>
    <x v="1"/>
    <s v="ES"/>
    <n v="29055270"/>
    <n v="1"/>
    <s v="RENATA"/>
    <m/>
    <m/>
    <s v="LABORATORIO ANALISES CLINICAS"/>
    <s v="LABORATORIO"/>
    <x v="0"/>
    <x v="0"/>
  </r>
  <r>
    <x v="14"/>
    <x v="14"/>
    <x v="4"/>
    <s v="RUA BELMIRO TEIXEIRA PIMENTA, 643, LJ 01, JARDIM CAMBURI"/>
    <x v="1"/>
    <s v="ES"/>
    <n v="29090600"/>
    <n v="1"/>
    <s v="RENATA"/>
    <m/>
    <m/>
    <s v="LABORATORIO ANALISES CLINICAS"/>
    <s v="LABORATORIO"/>
    <x v="0"/>
    <x v="0"/>
  </r>
  <r>
    <x v="14"/>
    <x v="14"/>
    <x v="5"/>
    <s v="RUA ANISIO FERNANDES COELHO , 1141, LJ 12/13, JARDIM DA PENHA"/>
    <x v="1"/>
    <s v="ES"/>
    <n v="29060670"/>
    <n v="1"/>
    <s v="RENATA"/>
    <m/>
    <m/>
    <s v="LABORATORIO ANALISES CLINICAS"/>
    <s v="LABORATORIO"/>
    <x v="0"/>
    <x v="0"/>
  </r>
  <r>
    <x v="14"/>
    <x v="14"/>
    <x v="11"/>
    <s v="AV MINISTRO EURICO SALLES , 27, LJ 03, CAMPO GRANDE"/>
    <x v="2"/>
    <s v="ES"/>
    <n v="29146140"/>
    <n v="1"/>
    <s v="RENATA"/>
    <m/>
    <m/>
    <s v="LABORATORIO ANALISES CLINICAS"/>
    <s v="LABORATORIO"/>
    <x v="0"/>
    <x v="0"/>
  </r>
  <r>
    <x v="14"/>
    <x v="14"/>
    <x v="12"/>
    <s v="PRIMEIRA AVENIDA, 231, LJ 107/108, PQ RES LARANJEIRAS"/>
    <x v="3"/>
    <s v="ES"/>
    <n v="29165155"/>
    <n v="1"/>
    <s v="RENATA"/>
    <m/>
    <m/>
    <s v="LABORATORIO ANALISES CLINICAS"/>
    <s v="LABORATORIO"/>
    <x v="0"/>
    <x v="0"/>
  </r>
  <r>
    <x v="14"/>
    <x v="14"/>
    <x v="10"/>
    <s v="RUA PROFESSOR AUGUSTO RUSCHI, 156, LJ 3, PRAIA DE ITAPARICA"/>
    <x v="0"/>
    <s v="ES"/>
    <n v="29102080"/>
    <n v="1"/>
    <s v="RENATA"/>
    <m/>
    <m/>
    <s v="LABORATORIO ANALISES CLINICAS"/>
    <s v="LABORATORIO"/>
    <x v="0"/>
    <x v="0"/>
  </r>
  <r>
    <x v="14"/>
    <x v="14"/>
    <x v="21"/>
    <s v="Av Champagnat, 309, 0, CENTRO DE VILA VELHA"/>
    <x v="0"/>
    <s v="ES"/>
    <n v="29100011"/>
    <n v="1"/>
    <s v="RENATA"/>
    <m/>
    <m/>
    <s v="LABORATORIO ANALISES CLINICAS"/>
    <s v="LABORATORIO"/>
    <x v="0"/>
    <x v="0"/>
  </r>
  <r>
    <x v="15"/>
    <x v="15"/>
    <x v="0"/>
    <s v="RUA CARLOS SANTANA , 85, ED RAFAMAR, SAO JUDAS TADEU"/>
    <x v="4"/>
    <s v="ES"/>
    <n v="29200640"/>
    <n v="1"/>
    <s v="RENATA"/>
    <m/>
    <m/>
    <s v="LABORATORIO ANALISES CLINICAS"/>
    <s v="LABORATORIO"/>
    <x v="0"/>
    <x v="0"/>
  </r>
  <r>
    <x v="15"/>
    <x v="15"/>
    <x v="2"/>
    <s v="RUA SANTANA DO IAPO, 120, LOJA 2, MUQUIÇABA"/>
    <x v="4"/>
    <s v="ES"/>
    <n v="29215020"/>
    <n v="1"/>
    <s v="RENATA"/>
    <m/>
    <m/>
    <s v="LABORATORIO ANALISES CLINICAS"/>
    <s v="LABORATORIO"/>
    <x v="0"/>
    <x v="0"/>
  </r>
  <r>
    <x v="16"/>
    <x v="16"/>
    <x v="0"/>
    <s v="AV MARECHAL CAMPOS , 1579, ANEXO STA RITA, SANTA CECILIA"/>
    <x v="1"/>
    <s v="ES"/>
    <n v="29043260"/>
    <n v="1"/>
    <s v="RENATA"/>
    <m/>
    <m/>
    <s v="BANCO DE SANGUE"/>
    <s v="CLINICA"/>
    <x v="1"/>
    <x v="0"/>
  </r>
  <r>
    <x v="17"/>
    <x v="17"/>
    <x v="0"/>
    <s v="AV LUCIANO DAS NEVES , 503, -, CENTRO DE VILA VELHA"/>
    <x v="0"/>
    <s v="ES"/>
    <n v="29100201"/>
    <n v="1"/>
    <s v="RENATA"/>
    <m/>
    <m/>
    <s v="LABORATORIO ANALISES CLINICAS"/>
    <s v="LABORATORIO"/>
    <x v="0"/>
    <x v="0"/>
  </r>
  <r>
    <x v="17"/>
    <x v="17"/>
    <x v="2"/>
    <s v="Av Sta Leopoldina, 1825, -, Coqueiral de Itaparica"/>
    <x v="0"/>
    <s v="ES"/>
    <n v="29102385"/>
    <n v="1"/>
    <s v="RENATA"/>
    <m/>
    <m/>
    <s v="LABORATORIO ANALISES CLINICAS"/>
    <s v="LABORATORIO"/>
    <x v="0"/>
    <x v="0"/>
  </r>
  <r>
    <x v="17"/>
    <x v="17"/>
    <x v="3"/>
    <s v="RUA PARA , 40, LJ 01, PRAIA DA COSTA"/>
    <x v="0"/>
    <s v="ES"/>
    <n v="29101360"/>
    <n v="1"/>
    <s v="RENATA"/>
    <m/>
    <m/>
    <s v="LABORATORIO ANALISES CLINICAS"/>
    <s v="LABORATORIO"/>
    <x v="0"/>
    <x v="0"/>
  </r>
  <r>
    <x v="18"/>
    <x v="18"/>
    <x v="0"/>
    <s v="RUA GETULIO VARGAS , 36, LJ 01, CENTRO"/>
    <x v="4"/>
    <s v="ES"/>
    <n v="29200180"/>
    <n v="1"/>
    <s v="RENATA"/>
    <m/>
    <m/>
    <s v="LABORATORIO ANALISES CLINICAS"/>
    <s v="LABORATORIO"/>
    <x v="0"/>
    <x v="0"/>
  </r>
  <r>
    <x v="18"/>
    <x v="18"/>
    <x v="2"/>
    <s v="AV EWERSON ABREU SODRE, 960, LJ 01, MUQUIÇABA"/>
    <x v="4"/>
    <s v="ES"/>
    <n v="29215010"/>
    <n v="1"/>
    <s v="RENATA"/>
    <m/>
    <m/>
    <s v="LABORATORIO ANALISES CLINICAS"/>
    <s v="LABORATORIO"/>
    <x v="0"/>
    <x v="0"/>
  </r>
  <r>
    <x v="18"/>
    <x v="18"/>
    <x v="3"/>
    <s v="RUA HORACIO SANTANA, 160, LJ 01, SAO JUDAS TADEU"/>
    <x v="4"/>
    <s v="ES"/>
    <n v="29200750"/>
    <n v="1"/>
    <s v="RENATA"/>
    <m/>
    <m/>
    <s v="LABORATORIO ANALISES CLINICAS"/>
    <s v="LABORATORIO"/>
    <x v="0"/>
    <x v="0"/>
  </r>
  <r>
    <x v="19"/>
    <x v="19"/>
    <x v="1"/>
    <s v="RUA JOAQUIM CORTES, 44, -, CENTRO"/>
    <x v="1"/>
    <s v="ES"/>
    <n v="29015550"/>
    <n v="1"/>
    <s v="RENATA"/>
    <m/>
    <m/>
    <s v="BANCO DE SANGUE"/>
    <s v="CLINICA"/>
    <x v="1"/>
    <x v="0"/>
  </r>
  <r>
    <x v="19"/>
    <x v="19"/>
    <x v="6"/>
    <s v="AVENIDA VENUS, S/N, S/N, H EVANGELICO, ALECRIM"/>
    <x v="0"/>
    <s v="ES"/>
    <n v="29118060"/>
    <n v="1"/>
    <s v="RENATA"/>
    <m/>
    <m/>
    <s v="BANCO DE SANGUE"/>
    <s v="CLINICA"/>
    <x v="1"/>
    <x v="0"/>
  </r>
  <r>
    <x v="19"/>
    <x v="19"/>
    <x v="7"/>
    <s v="AVENIDA VITORIA, S/N, PRO MATRE, FORTE SAO JOAO"/>
    <x v="1"/>
    <s v="ES"/>
    <n v="29040010"/>
    <n v="1"/>
    <s v="RENATA"/>
    <m/>
    <m/>
    <s v="BANCO DE SANGUE"/>
    <s v="CLINICA"/>
    <x v="1"/>
    <x v="0"/>
  </r>
  <r>
    <x v="19"/>
    <x v="19"/>
    <x v="13"/>
    <s v="RUA TELMO DE SOUZA TORRES, 117, H PRAIA DA COST, PRAIA DA COSTA"/>
    <x v="0"/>
    <s v="ES"/>
    <n v="29101295"/>
    <n v="1"/>
    <s v="RENATA"/>
    <m/>
    <m/>
    <s v="BANCO DE SANGUE"/>
    <s v="CLINICA"/>
    <x v="1"/>
    <x v="0"/>
  </r>
  <r>
    <x v="20"/>
    <x v="20"/>
    <x v="0"/>
    <s v="RUA MAJOR CLARINDO FUNDAO , 156, SL 104 - 107, PRAIA DO CANTO"/>
    <x v="1"/>
    <s v="ES"/>
    <n v="29055655"/>
    <n v="1"/>
    <s v="RENATA"/>
    <m/>
    <m/>
    <s v="LABORATORIO DE GENETICA"/>
    <s v="LABORATORIO"/>
    <x v="0"/>
    <x v="0"/>
  </r>
  <r>
    <x v="21"/>
    <x v="21"/>
    <x v="0"/>
    <s v="PRAÇA DOM HELVECIO, 33, -, CENTRO"/>
    <x v="5"/>
    <s v="ES"/>
    <n v="29230000"/>
    <n v="1"/>
    <s v="RENATA"/>
    <m/>
    <m/>
    <s v="LABORATORIO ANALISES CLINICAS"/>
    <s v="LABORATORIO"/>
    <x v="0"/>
    <x v="0"/>
  </r>
  <r>
    <x v="22"/>
    <x v="22"/>
    <x v="1"/>
    <s v="RUA ALFREDO VELTEN, 20, CX POSTAL 112, CENTRO"/>
    <x v="6"/>
    <s v="ES"/>
    <n v="29260000"/>
    <n v="1"/>
    <s v="RENATA"/>
    <m/>
    <m/>
    <s v="LABORATORIO ANALISES CLINICAS"/>
    <s v="LABORATORIO"/>
    <x v="0"/>
    <x v="0"/>
  </r>
  <r>
    <x v="23"/>
    <x v="23"/>
    <x v="1"/>
    <s v="RUA CANDIDO PORTINARI, 27, SL 101/104, SANTA LUIZA"/>
    <x v="1"/>
    <s v="ES"/>
    <n v="29045415"/>
    <n v="1"/>
    <s v="RENATA"/>
    <m/>
    <m/>
    <s v="LABORATORIO ANATOMIA PATOLOGICA"/>
    <s v="LABORATORIO"/>
    <x v="0"/>
    <x v="0"/>
  </r>
  <r>
    <x v="23"/>
    <x v="23"/>
    <x v="2"/>
    <s v="RUA MISAEL PEDREIRA DA SILVA , 70, SL 801, SANTA LUCIA"/>
    <x v="1"/>
    <s v="ES"/>
    <n v="29056230"/>
    <n v="1"/>
    <s v="RENATA"/>
    <m/>
    <m/>
    <s v="LABORATORIO ANATOMIA PATOLOGICA"/>
    <s v="LABORATORIO"/>
    <x v="0"/>
    <x v="0"/>
  </r>
  <r>
    <x v="23"/>
    <x v="23"/>
    <x v="3"/>
    <s v="RUA JOSE FARIAS, 134, SL 204/205, SANTA LUIZA"/>
    <x v="1"/>
    <s v="ES"/>
    <n v="29045300"/>
    <n v="1"/>
    <s v="RENATA"/>
    <m/>
    <m/>
    <s v="LABORATORIO ANATOMIA PATOLOGICA"/>
    <s v="LABORATORIO"/>
    <x v="0"/>
    <x v="0"/>
  </r>
  <r>
    <x v="23"/>
    <x v="23"/>
    <x v="4"/>
    <s v="AV CHAMPAGNAT , 583, SL 104, PRAIA DA COSTA"/>
    <x v="0"/>
    <s v="ES"/>
    <n v="29101390"/>
    <n v="1"/>
    <s v="RENATA"/>
    <m/>
    <m/>
    <s v="LABORATORIO ANATOMIA PATOLOGICA"/>
    <s v="LABORATORIO"/>
    <x v="0"/>
    <x v="0"/>
  </r>
  <r>
    <x v="23"/>
    <x v="23"/>
    <x v="5"/>
    <s v="Av N Sra da Penha, 595, LJ 74 - TIFANNY, SANTA LUCIA"/>
    <x v="1"/>
    <s v="ES"/>
    <n v="29056250"/>
    <n v="1"/>
    <s v="RENATA"/>
    <m/>
    <m/>
    <s v="LABORATORIO ANATOMIA PATOLOGICA"/>
    <s v="LABORATORIO"/>
    <x v="0"/>
    <x v="0"/>
  </r>
  <r>
    <x v="24"/>
    <x v="24"/>
    <x v="0"/>
    <s v="RUA CONSTANTE SODRE , 346, -, PRAIA DO CANTO"/>
    <x v="1"/>
    <s v="ES"/>
    <n v="29055420"/>
    <n v="1"/>
    <s v="RENATA"/>
    <m/>
    <m/>
    <s v="LABORATORIO ANALISES CLINICAS"/>
    <s v="LABORATORIO"/>
    <x v="0"/>
    <x v="0"/>
  </r>
  <r>
    <x v="24"/>
    <x v="24"/>
    <x v="2"/>
    <s v="Av Primeira Avenida, 72, -, PQ RES LARANJEIRAS"/>
    <x v="3"/>
    <s v="ES"/>
    <n v="29165155"/>
    <n v="1"/>
    <s v="RENATA"/>
    <m/>
    <m/>
    <s v="LABORATORIO ANALISES CLINICAS"/>
    <s v="LABORATORIO"/>
    <x v="0"/>
    <x v="0"/>
  </r>
  <r>
    <x v="24"/>
    <x v="24"/>
    <x v="3"/>
    <s v="RUA MISAEL PEDREIRA DA SILVA , 70, SL 803, SANTA LUCIA"/>
    <x v="1"/>
    <s v="ES"/>
    <n v="29056230"/>
    <n v="1"/>
    <s v="RENATA"/>
    <m/>
    <m/>
    <s v="LABORATORIO ANALISES CLINICAS"/>
    <s v="LABORATORIO"/>
    <x v="0"/>
    <x v="0"/>
  </r>
  <r>
    <x v="24"/>
    <x v="24"/>
    <x v="4"/>
    <s v="AV CHAMPAGNAT , 583, TERREO, CENTRO DE VILA VELHA"/>
    <x v="0"/>
    <s v="ES"/>
    <n v="29100010"/>
    <n v="1"/>
    <s v="RENATA"/>
    <m/>
    <m/>
    <s v="LABORATORIO ANALISES CLINICAS"/>
    <s v="LABORATORIO"/>
    <x v="0"/>
    <x v="0"/>
  </r>
  <r>
    <x v="24"/>
    <x v="24"/>
    <x v="5"/>
    <s v="RUA JOSE FARIAS , 160, LJ 02, SANTA LUIZA"/>
    <x v="1"/>
    <s v="ES"/>
    <n v="29045300"/>
    <n v="1"/>
    <s v="RENATA"/>
    <m/>
    <m/>
    <s v="LABORATORIO ANALISES CLINICAS"/>
    <s v="LABORATORIO"/>
    <x v="0"/>
    <x v="0"/>
  </r>
  <r>
    <x v="25"/>
    <x v="25"/>
    <x v="0"/>
    <s v="RODOVIA BR 101 NORTE KM 02, S/N, S/N, PQ RES LARANJEIRAS"/>
    <x v="3"/>
    <s v="ES"/>
    <n v="29165500"/>
    <n v="1"/>
    <s v="JEFERSON"/>
    <m/>
    <m/>
    <s v="LABORATORIO ANALISES CLINICAS"/>
    <s v="LABORATORIO"/>
    <x v="0"/>
    <x v="0"/>
  </r>
  <r>
    <x v="25"/>
    <x v="25"/>
    <x v="22"/>
    <s v="RODOVIA BR 101 NORTE , S/N, KM 02 , PQ RES LARANJEIRAS"/>
    <x v="3"/>
    <s v="ES"/>
    <n v="29165500"/>
    <n v="1"/>
    <s v="JEFERSON"/>
    <m/>
    <m/>
    <s v="LABORATORIO ANALISES CLINICAS"/>
    <s v="LABORATORIO"/>
    <x v="0"/>
    <x v="0"/>
  </r>
  <r>
    <x v="26"/>
    <x v="26"/>
    <x v="0"/>
    <s v="RUA MISAEL PEDREIRA DA SILVA, 70, LJ PILOTIS 4, SANTA LUCIA"/>
    <x v="1"/>
    <s v="ES"/>
    <n v="29056920"/>
    <n v="1"/>
    <s v="RENATA"/>
    <m/>
    <m/>
    <s v="LABORATORIO ANATOMIA PATOLOGICA"/>
    <s v="LABORATORIO"/>
    <x v="0"/>
    <x v="0"/>
  </r>
  <r>
    <x v="27"/>
    <x v="27"/>
    <x v="0"/>
    <s v="AV KOEHLER , 230, -, CENTRO"/>
    <x v="6"/>
    <s v="ES"/>
    <n v="29260000"/>
    <n v="1"/>
    <s v="RENATA"/>
    <m/>
    <m/>
    <s v="LABORATORIO ANALISES CLINICAS"/>
    <s v="LABORATORIO"/>
    <x v="0"/>
    <x v="0"/>
  </r>
  <r>
    <x v="28"/>
    <x v="28"/>
    <x v="0"/>
    <s v="RODOVIA BR 101  NORTE - KM 02, S/N, S/N, VISTA DA SERRA II"/>
    <x v="3"/>
    <s v="ES"/>
    <n v="29176798"/>
    <n v="1"/>
    <s v="JEFERSON"/>
    <m/>
    <m/>
    <s v="LABORATORIO ANATOMIA PATOLOGICA"/>
    <s v="LABORATORIO"/>
    <x v="0"/>
    <x v="0"/>
  </r>
  <r>
    <x v="29"/>
    <x v="29"/>
    <x v="0"/>
    <s v="RUA DOUTOR EURICO DE AGUIAR, 835, -, SANTA LUCIA"/>
    <x v="1"/>
    <s v="ES"/>
    <n v="29056200"/>
    <n v="1"/>
    <s v="RENATA"/>
    <m/>
    <m/>
    <s v="LABORATORIO ANATOMIA PATOLOGICA"/>
    <s v="LABORATORIO"/>
    <x v="0"/>
    <x v="0"/>
  </r>
  <r>
    <x v="29"/>
    <x v="29"/>
    <x v="14"/>
    <s v="RUA SAO JOAO BATISTA, 200, -, ALTO LAJE"/>
    <x v="2"/>
    <s v="ES"/>
    <n v="29151920"/>
    <n v="1"/>
    <s v="RENATA"/>
    <m/>
    <m/>
    <s v="LABORATORIO ANATOMIA PATOLOGICA"/>
    <s v="LABORATORIO"/>
    <x v="0"/>
    <x v="0"/>
  </r>
  <r>
    <x v="29"/>
    <x v="29"/>
    <x v="8"/>
    <s v="RUA MINISTRO EURICO SALES, 7, -, CAMPO GRANDE"/>
    <x v="2"/>
    <s v="ES"/>
    <n v="29146140"/>
    <n v="1"/>
    <s v="RENATA"/>
    <m/>
    <m/>
    <s v="LABORATORIO ANATOMIA PATOLOGICA"/>
    <s v="LABORATORIO"/>
    <x v="0"/>
    <x v="0"/>
  </r>
  <r>
    <x v="29"/>
    <x v="29"/>
    <x v="3"/>
    <s v="RUA CONSTANTE SODRE, 60, -, PRAIA DO CANTO"/>
    <x v="1"/>
    <s v="ES"/>
    <n v="29055420"/>
    <n v="1"/>
    <s v="RENATA"/>
    <m/>
    <m/>
    <s v="LABORATORIO ANATOMIA PATOLOGICA"/>
    <s v="LABORATORIO"/>
    <x v="0"/>
    <x v="0"/>
  </r>
  <r>
    <x v="29"/>
    <x v="29"/>
    <x v="4"/>
    <s v="RUA CARLOS GOMES DE SA, 60, -, MATA DA PRAIA"/>
    <x v="1"/>
    <s v="ES"/>
    <n v="29066040"/>
    <n v="1"/>
    <s v="RENATA"/>
    <m/>
    <m/>
    <s v="LABORATORIO ANATOMIA PATOLOGICA"/>
    <s v="LABORATORIO"/>
    <x v="0"/>
    <x v="0"/>
  </r>
  <r>
    <x v="29"/>
    <x v="29"/>
    <x v="5"/>
    <s v="RUA MOEMA, S/N, S/N, DIVINO ESPIRITO SANTO"/>
    <x v="0"/>
    <s v="ES"/>
    <n v="29107250"/>
    <n v="1"/>
    <s v="RENATA"/>
    <m/>
    <m/>
    <s v="LABORATORIO ANATOMIA PATOLOGICA"/>
    <s v="LABORATORIO"/>
    <x v="0"/>
    <x v="0"/>
  </r>
  <r>
    <x v="29"/>
    <x v="29"/>
    <x v="12"/>
    <s v="RUA CASTELO BRANCO, 676, -, CENTRO DE VILA VELHA"/>
    <x v="0"/>
    <s v="ES"/>
    <n v="29100040"/>
    <n v="1"/>
    <s v="RENATA"/>
    <m/>
    <m/>
    <s v="LABORATORIO ANATOMIA PATOLOGICA"/>
    <s v="LABORATORIO"/>
    <x v="0"/>
    <x v="0"/>
  </r>
  <r>
    <x v="29"/>
    <x v="29"/>
    <x v="21"/>
    <s v="AV CIVIT A, 488, -, PQ RES LARANJEIRAS"/>
    <x v="3"/>
    <s v="ES"/>
    <n v="29165680"/>
    <n v="1"/>
    <s v="RENATA"/>
    <m/>
    <m/>
    <s v="LABORATORIO ANATOMIA PATOLOGICA"/>
    <s v="LABORATORIO"/>
    <x v="0"/>
    <x v="0"/>
  </r>
  <r>
    <x v="30"/>
    <x v="30"/>
    <x v="0"/>
    <s v="RUA JOSE MARCELINO, S/N, S/N CIDADE ALTA, CENTRO"/>
    <x v="1"/>
    <s v="ES"/>
    <n v="29015120"/>
    <n v="2"/>
    <s v="ANDREIA"/>
    <m/>
    <m/>
    <s v="RADIOLOGIA CONVENCIONAL"/>
    <s v="CENTRO DE DIAGNOSTICOS"/>
    <x v="2"/>
    <x v="0"/>
  </r>
  <r>
    <x v="30"/>
    <x v="30"/>
    <x v="22"/>
    <s v="RUA: JOSE MARCELINI S/N, S/N, -, CIDADE ALTA"/>
    <x v="1"/>
    <s v="ES"/>
    <n v="29015120"/>
    <n v="2"/>
    <s v="ANDREIA"/>
    <m/>
    <m/>
    <s v="RADIOLOGIA CONVENCIONAL"/>
    <s v="CENTRO DE DIAGNOSTICOS"/>
    <x v="2"/>
    <x v="0"/>
  </r>
  <r>
    <x v="31"/>
    <x v="31"/>
    <x v="1"/>
    <s v="RUA CAROLINA LEAL, 345, -, JABURUNA"/>
    <x v="0"/>
    <s v="ES"/>
    <n v="29100637"/>
    <n v="4"/>
    <s v="ANDREIA"/>
    <m/>
    <m/>
    <s v="RADIOLOGIA CONVENCIONAL"/>
    <s v="CENTRO DE DIAGNOSTICOS"/>
    <x v="2"/>
    <x v="0"/>
  </r>
  <r>
    <x v="32"/>
    <x v="32"/>
    <x v="1"/>
    <s v="Av N Sra dos Navegantes, 451, SL 1205, Enseada do Sua"/>
    <x v="1"/>
    <s v="ES"/>
    <n v="29050335"/>
    <n v="2"/>
    <s v="ANDREIA"/>
    <m/>
    <m/>
    <s v="ATENDIMENTO ORTOPEDICO"/>
    <s v="CLINICA"/>
    <x v="3"/>
    <x v="0"/>
  </r>
  <r>
    <x v="33"/>
    <x v="33"/>
    <x v="0"/>
    <s v="AV CIVIT, 488, -, PQ RES LARANJEIRAS"/>
    <x v="3"/>
    <s v="ES"/>
    <n v="29165680"/>
    <n v="4"/>
    <s v="JEFERSON"/>
    <m/>
    <m/>
    <s v="RADIOLOGIA CONVENCIONAL"/>
    <s v="CENTRO DE DIAGNOSTICOS"/>
    <x v="2"/>
    <x v="0"/>
  </r>
  <r>
    <x v="34"/>
    <x v="34"/>
    <x v="0"/>
    <s v="AV FRANCISCO GENEROSO DA FONSECA, 890, SL 305 A, JARDIM DA PENHA"/>
    <x v="1"/>
    <s v="ES"/>
    <n v="29060140"/>
    <n v="1"/>
    <s v="PRISCILA"/>
    <m/>
    <m/>
    <s v="ULTRASSONOGRAFIA"/>
    <s v="CENTRO DE DIAGNOSTICOS"/>
    <x v="2"/>
    <x v="0"/>
  </r>
  <r>
    <x v="35"/>
    <x v="35"/>
    <x v="1"/>
    <s v="RODOVIA BR-101 NORTE, S/N, S/N, KM 02, Boa Vista II"/>
    <x v="3"/>
    <s v="ES"/>
    <n v="29161001"/>
    <n v="2"/>
    <s v="ANDREIA"/>
    <m/>
    <m/>
    <s v="MEDICINA NUCLEAR"/>
    <s v="CENTRO DE DIAGNOSTICOS"/>
    <x v="2"/>
    <x v="0"/>
  </r>
  <r>
    <x v="36"/>
    <x v="36"/>
    <x v="0"/>
    <s v="AV MINISTRO EURICO SALLES DE AGUIAR, 370, -, Campo Grande"/>
    <x v="2"/>
    <s v="ES"/>
    <n v="29146140"/>
    <n v="1"/>
    <s v="ANDREIA"/>
    <m/>
    <m/>
    <s v="ULTRASSONOGRAFIA"/>
    <s v="CENTRO DE DIAGNOSTICOS"/>
    <x v="2"/>
    <x v="0"/>
  </r>
  <r>
    <x v="37"/>
    <x v="37"/>
    <x v="0"/>
    <s v="RUA MISAEL PEDREIRA DA SILVA, 70, CONJ. 301 310, SANTA LUCIA"/>
    <x v="1"/>
    <s v="ES"/>
    <n v="29056230"/>
    <n v="1"/>
    <s v="RENATA"/>
    <m/>
    <m/>
    <s v="ULTRASSONOGRAFIA"/>
    <s v="CLINICA"/>
    <x v="4"/>
    <x v="0"/>
  </r>
  <r>
    <x v="38"/>
    <x v="38"/>
    <x v="0"/>
    <s v="AV JERONIMO MONTEIRO, 1690, 3 PISO LJ 73 , CENTRO DE VILA VELHA"/>
    <x v="0"/>
    <s v="ES"/>
    <n v="29100401"/>
    <n v="1"/>
    <s v="ANDREIA"/>
    <m/>
    <m/>
    <s v="ULTRASSONOGRAFIA"/>
    <s v="CENTRO DE DIAGNOSTICOS"/>
    <x v="2"/>
    <x v="0"/>
  </r>
  <r>
    <x v="39"/>
    <x v="39"/>
    <x v="0"/>
    <s v="AV VITORIA , 3096, -, BENTO FERREIRA"/>
    <x v="1"/>
    <s v="ES"/>
    <n v="29050800"/>
    <n v="3"/>
    <s v="ANDREIA"/>
    <m/>
    <m/>
    <s v="RADIOLOGIA CONVENCIONAL"/>
    <s v="CENTRO DE DIAGNOSTICOS"/>
    <x v="2"/>
    <x v="0"/>
  </r>
  <r>
    <x v="40"/>
    <x v="40"/>
    <x v="6"/>
    <s v="RUA 15 DE NOVEMBRO , 777, -, PRAIA DA COSTA"/>
    <x v="0"/>
    <s v="ES"/>
    <n v="29100031"/>
    <n v="1"/>
    <s v="ANDREIA"/>
    <m/>
    <m/>
    <s v="ULTRASSONOGRAFIA"/>
    <s v="CENTRO DE DIAGNOSTICOS"/>
    <x v="2"/>
    <x v="0"/>
  </r>
  <r>
    <x v="40"/>
    <x v="40"/>
    <x v="0"/>
    <s v="RUA MISAEL PEDREIRA DA SILVA, 70, SL 603, SANTA LUCIA"/>
    <x v="1"/>
    <s v="ES"/>
    <n v="29056230"/>
    <n v="1"/>
    <s v="ANDREIA"/>
    <m/>
    <m/>
    <s v="ULTRASSONOGRAFIA"/>
    <s v="CENTRO DE DIAGNOSTICOS"/>
    <x v="2"/>
    <x v="0"/>
  </r>
  <r>
    <x v="41"/>
    <x v="41"/>
    <x v="0"/>
    <s v="RUA ALDA SIQUEIRA MOTTA, 146, -, CENTRO DE VILA VELHA"/>
    <x v="0"/>
    <s v="ES"/>
    <n v="29100440"/>
    <n v="1"/>
    <s v="ANDREIA"/>
    <m/>
    <m/>
    <s v="ULTRASSONOGRAFIA"/>
    <s v="CENTRO DE DIAGNOSTICOS"/>
    <x v="2"/>
    <x v="0"/>
  </r>
  <r>
    <x v="42"/>
    <x v="42"/>
    <x v="0"/>
    <s v="RUA JOSE MARCELINO, 26, CIDADE ALTA, CENTRO"/>
    <x v="1"/>
    <s v="ES"/>
    <n v="29015120"/>
    <n v="1"/>
    <s v="ANDREIA"/>
    <m/>
    <m/>
    <s v="TOMOGRAFIA"/>
    <s v="CENTRO DE DIAGNOSTICOS"/>
    <x v="2"/>
    <x v="0"/>
  </r>
  <r>
    <x v="43"/>
    <x v="43"/>
    <x v="0"/>
    <s v="RUA DESEMBARGADOR FERREIRA COELHO, 284, -, PRAIA DO SUA"/>
    <x v="1"/>
    <s v="ES"/>
    <n v="29052210"/>
    <n v="1"/>
    <s v="PRISCILA"/>
    <m/>
    <m/>
    <s v="ULTRASSONOGRAFIA"/>
    <s v="CENTRO DE DIAGNOSTICOS"/>
    <x v="2"/>
    <x v="0"/>
  </r>
  <r>
    <x v="44"/>
    <x v="44"/>
    <x v="0"/>
    <s v="RUA MISAEL PEDREIRA DA SILVA, 70, LJ 03, SANTA LUCIA"/>
    <x v="1"/>
    <s v="ES"/>
    <n v="29056920"/>
    <n v="1"/>
    <s v="ANDREIA"/>
    <m/>
    <m/>
    <s v="ULTRASSONOGRAFIA"/>
    <s v="CLINICA"/>
    <x v="4"/>
    <x v="0"/>
  </r>
  <r>
    <x v="44"/>
    <x v="44"/>
    <x v="23"/>
    <s v="RUA CONSTANTE SODRE , 60, GRAN MATER, SANTA LUCIA"/>
    <x v="1"/>
    <s v="ES"/>
    <n v="29055420"/>
    <n v="1"/>
    <s v="ANDREIA"/>
    <m/>
    <m/>
    <s v="ULTRASSONOGRAFIA"/>
    <s v="CLINICA"/>
    <x v="4"/>
    <x v="0"/>
  </r>
  <r>
    <x v="45"/>
    <x v="45"/>
    <x v="0"/>
    <s v="Av Vitoria, 1114, -, Forte Sao Joao"/>
    <x v="1"/>
    <s v="ES"/>
    <n v="29017022"/>
    <n v="2"/>
    <s v="ANDREIA"/>
    <m/>
    <m/>
    <s v="ULTRASSONOGRAFIA"/>
    <s v="CENTRO DE DIAGNOSTICOS"/>
    <x v="2"/>
    <x v="0"/>
  </r>
  <r>
    <x v="46"/>
    <x v="46"/>
    <x v="0"/>
    <s v="RUA JOSE TEIXEIRA, 316, -, PRAIA DO CANTO"/>
    <x v="1"/>
    <s v="ES"/>
    <n v="29055310"/>
    <n v="3"/>
    <s v="ANDREIA"/>
    <m/>
    <m/>
    <s v="RADIOLOGIA CONVENCIONAL"/>
    <s v="CENTRO DE DIAGNOSTICOS"/>
    <x v="2"/>
    <x v="0"/>
  </r>
  <r>
    <x v="47"/>
    <x v="47"/>
    <x v="0"/>
    <s v="RUA BARBERINA GIRLEI CUNHA , 3, SETOR B, CAMPO GRANDE"/>
    <x v="2"/>
    <s v="ES"/>
    <n v="29146206"/>
    <n v="2"/>
    <s v="ANDREIA"/>
    <m/>
    <m/>
    <s v="RADIOLOGIA CONVENCIONAL"/>
    <s v="CENTRO DE DIAGNOSTICOS"/>
    <x v="2"/>
    <x v="0"/>
  </r>
  <r>
    <x v="48"/>
    <x v="48"/>
    <x v="0"/>
    <s v="RUA HORACIO SANTANA , 99, -, SAO JUDAS TADEU"/>
    <x v="4"/>
    <s v="ES"/>
    <n v="29200750"/>
    <n v="4"/>
    <s v="ANDREIA"/>
    <m/>
    <m/>
    <s v="RADIOLOGIA CONVENCIONAL"/>
    <s v="CENTRO DE DIAGNOSTICOS"/>
    <x v="2"/>
    <x v="0"/>
  </r>
  <r>
    <x v="49"/>
    <x v="49"/>
    <x v="1"/>
    <s v="RUA PROFESSOR AUGUSTO RUSCHI, S/N, S/N, PRAIA DE ITAPARICA"/>
    <x v="0"/>
    <s v="ES"/>
    <n v="29102080"/>
    <n v="1"/>
    <s v="ANDREIA"/>
    <m/>
    <m/>
    <s v="TOMOGRAFIA"/>
    <s v="CENTRO DE DIAGNOSTICOS"/>
    <x v="2"/>
    <x v="0"/>
  </r>
  <r>
    <x v="50"/>
    <x v="50"/>
    <x v="6"/>
    <s v="RUA HENRIQUE MOSCOSO , 833, SL 608, CENTRO DE VILA VELHA"/>
    <x v="0"/>
    <s v="ES"/>
    <n v="29100020"/>
    <n v="1"/>
    <s v="ANDREIA"/>
    <m/>
    <m/>
    <s v="ULTRASSONOGRAFIA"/>
    <s v="CENTRO DE DIAGNOSTICOS"/>
    <x v="2"/>
    <x v="0"/>
  </r>
  <r>
    <x v="50"/>
    <x v="50"/>
    <x v="7"/>
    <s v="RODOVIA BR 101 SN KM 02, S/N, -, VISTA DA SERRA II"/>
    <x v="3"/>
    <s v="ES"/>
    <n v="29176798"/>
    <n v="1"/>
    <s v="ANDREIA"/>
    <m/>
    <m/>
    <s v="ULTRASSONOGRAFIA"/>
    <s v="CENTRO DE DIAGNOSTICOS"/>
    <x v="2"/>
    <x v="0"/>
  </r>
  <r>
    <x v="50"/>
    <x v="50"/>
    <x v="0"/>
    <s v="RUA JOSE TEIXEIRA, 290, -, PRAIA DO CANTO"/>
    <x v="1"/>
    <s v="ES"/>
    <n v="29055310"/>
    <n v="1"/>
    <s v="ANDREIA"/>
    <m/>
    <m/>
    <s v="ULTRASSONOGRAFIA"/>
    <s v="CENTRO DE DIAGNOSTICOS"/>
    <x v="2"/>
    <x v="0"/>
  </r>
  <r>
    <x v="51"/>
    <x v="51"/>
    <x v="0"/>
    <s v="AVENIDA CENTRAL, 317, -, PQ RES LARANJEIRAS"/>
    <x v="3"/>
    <s v="ES"/>
    <n v="29165130"/>
    <n v="1"/>
    <s v="ANDREIA"/>
    <m/>
    <m/>
    <s v="RADIOLOGIA CONVENCIONAL"/>
    <s v="CENTRO DE DIAGNOSTICOS"/>
    <x v="2"/>
    <x v="0"/>
  </r>
  <r>
    <x v="52"/>
    <x v="52"/>
    <x v="0"/>
    <s v="AV CARLOS GOMES DE SA, 60, -, MATA DA PRAIA"/>
    <x v="1"/>
    <s v="ES"/>
    <n v="29066040"/>
    <n v="2"/>
    <s v="ANDREIA"/>
    <m/>
    <m/>
    <s v="RADIOLOGIA CONVENCIONAL"/>
    <s v="CENTRO DE DIAGNOSTICOS"/>
    <x v="2"/>
    <x v="0"/>
  </r>
  <r>
    <x v="52"/>
    <x v="52"/>
    <x v="22"/>
    <s v="AV FERNANDO FERRARI , 60, -, MATA DA PRAIA"/>
    <x v="1"/>
    <s v="ES"/>
    <n v="29066380"/>
    <n v="2"/>
    <s v="ANDREIA"/>
    <m/>
    <m/>
    <s v="RADIOLOGIA CONVENCIONAL"/>
    <s v="CENTRO DE DIAGNOSTICOS"/>
    <x v="2"/>
    <x v="0"/>
  </r>
  <r>
    <x v="53"/>
    <x v="53"/>
    <x v="1"/>
    <s v="RUA MISAEL PEDREIRA DA SILVA, 350, -, SANTA LUCIA"/>
    <x v="1"/>
    <s v="ES"/>
    <n v="29056230"/>
    <m/>
    <e v="#N/A"/>
    <m/>
    <m/>
    <s v="RADIOLOGIA CONVENCIONAL"/>
    <s v="CENTRO DE DIAGNOSTICOS"/>
    <x v="2"/>
    <x v="0"/>
  </r>
  <r>
    <x v="54"/>
    <x v="54"/>
    <x v="0"/>
    <s v="RUA JOSE TEIXEIRA , 509, -, PRAIA DO CANTO"/>
    <x v="1"/>
    <s v="ES"/>
    <n v="29055310"/>
    <n v="3"/>
    <s v="ANDREIA"/>
    <m/>
    <m/>
    <s v="RESSONANCIA MAGNETICA"/>
    <s v="CENTRO DE DIAGNOSTICOS"/>
    <x v="2"/>
    <x v="0"/>
  </r>
  <r>
    <x v="55"/>
    <x v="55"/>
    <x v="0"/>
    <s v="RUA JOAO DA SILVA ABREU, 78, -, PRAIA DO CANTO"/>
    <x v="1"/>
    <s v="ES"/>
    <n v="29055450"/>
    <n v="1"/>
    <s v="ANDREIA"/>
    <m/>
    <m/>
    <s v="DENSITOMETRIA OSSEA"/>
    <s v="CENTRO DE DIAGNOSTICOS"/>
    <x v="2"/>
    <x v="0"/>
  </r>
  <r>
    <x v="56"/>
    <x v="56"/>
    <x v="0"/>
    <s v="RODOVIA DO SOL, 210, -, PRAIA DE ITAPARICA"/>
    <x v="0"/>
    <s v="ES"/>
    <n v="29102020"/>
    <n v="1"/>
    <s v="ANDREIA"/>
    <m/>
    <m/>
    <s v="MEDICINA NUCLEAR"/>
    <s v="CENTRO DE DIAGNOSTICOS"/>
    <x v="2"/>
    <x v="0"/>
  </r>
  <r>
    <x v="57"/>
    <x v="57"/>
    <x v="0"/>
    <s v="RUA SAO JOAO BATISTA , 200, -, ALTO LAJE"/>
    <x v="2"/>
    <s v="ES"/>
    <n v="29151230"/>
    <n v="5"/>
    <s v="JEFERSON"/>
    <m/>
    <m/>
    <s v="RADIOLOGIA CONVENCIONAL"/>
    <s v="CENTRO DE DIAGNOSTICOS"/>
    <x v="2"/>
    <x v="0"/>
  </r>
  <r>
    <x v="58"/>
    <x v="58"/>
    <x v="0"/>
    <s v="ROD BR 101 NORTE, S/N, KM 02, VISTA DA SERRA II"/>
    <x v="3"/>
    <s v="ES"/>
    <n v="29176798"/>
    <n v="1"/>
    <s v="JEFERSON"/>
    <m/>
    <m/>
    <s v="RADIOLOGIA CONVENCIONAL"/>
    <s v="CENTRO DE DIAGNOSTICOS"/>
    <x v="2"/>
    <x v="0"/>
  </r>
  <r>
    <x v="59"/>
    <x v="59"/>
    <x v="0"/>
    <s v="RUA DR HERWAM MODENESI WANDERLEY , 100, -, JARDIM CAMBURI"/>
    <x v="1"/>
    <s v="ES"/>
    <n v="29090640"/>
    <n v="7"/>
    <s v="JEFERSON"/>
    <n v="43"/>
    <n v="6"/>
    <s v="INTERNACAO OBSTETRICA ( PARTO )"/>
    <s v="HOSPITAL"/>
    <x v="5"/>
    <x v="0"/>
  </r>
  <r>
    <x v="60"/>
    <x v="60"/>
    <x v="0"/>
    <s v="AV DARIO LOURENÇO SOUZA, 191, -, SANTO ANTONIO"/>
    <x v="1"/>
    <s v="ES"/>
    <n v="29026080"/>
    <n v="6"/>
    <s v="JEFERSON"/>
    <n v="54"/>
    <n v="10"/>
    <s v="P A ORTOPEDICO E TRAUMATOGICO"/>
    <s v="HOSPITAL"/>
    <x v="5"/>
    <x v="0"/>
  </r>
  <r>
    <x v="61"/>
    <x v="61"/>
    <x v="1"/>
    <s v="Av Mal Campos, 1579, -, Santa Cecilia"/>
    <x v="1"/>
    <s v="ES"/>
    <n v="29043260"/>
    <n v="2"/>
    <s v="JEFERSON"/>
    <n v="214"/>
    <n v="28"/>
    <s v="INTERNACAO GERAL ( HOSPITAL)"/>
    <s v="HOSPITAL"/>
    <x v="5"/>
    <x v="0"/>
  </r>
  <r>
    <x v="62"/>
    <x v="62"/>
    <x v="1"/>
    <s v="AV VENUS, S/N, S/N, ALECRIM"/>
    <x v="0"/>
    <s v="ES"/>
    <n v="29118060"/>
    <n v="13"/>
    <s v="JEFERSON"/>
    <n v="146"/>
    <n v="31"/>
    <s v="INTERNACAO GERAL ( HOSPITAL)"/>
    <s v="HOSPITAL"/>
    <x v="5"/>
    <x v="0"/>
  </r>
  <r>
    <x v="63"/>
    <x v="63"/>
    <x v="0"/>
    <s v="RUA PROFESSOR ARNAUD CABRAL, 133, -, NAZARETH"/>
    <x v="1"/>
    <s v="ES"/>
    <n v="29041265"/>
    <n v="2"/>
    <s v="ANDREIA"/>
    <m/>
    <m/>
    <s v="FISIOTERAPIA"/>
    <s v="CLINICA"/>
    <x v="3"/>
    <x v="0"/>
  </r>
  <r>
    <x v="64"/>
    <x v="64"/>
    <x v="0"/>
    <s v="RUA ALUYSIO SIMOES, 338, -, Bento Ferreira"/>
    <x v="1"/>
    <s v="ES"/>
    <n v="29050632"/>
    <n v="3"/>
    <s v="ANDREIA"/>
    <m/>
    <m/>
    <s v="ATENDIMENTO ORTOPEDICO"/>
    <s v="CLINICA"/>
    <x v="3"/>
    <x v="0"/>
  </r>
  <r>
    <x v="65"/>
    <x v="65"/>
    <x v="22"/>
    <s v="AV. LEITÃO DA SILVA, 2311, -, ITARARE"/>
    <x v="1"/>
    <s v="ES"/>
    <n v="29056190"/>
    <m/>
    <e v="#N/A"/>
    <n v="100"/>
    <n v="28"/>
    <s v="INTERNACAO GERAL ( HOSPITAL)"/>
    <s v="HOSPITAL"/>
    <x v="5"/>
    <x v="0"/>
  </r>
  <r>
    <x v="66"/>
    <x v="66"/>
    <x v="0"/>
    <s v="RUA PEDRO GERHARDT, 21, -, CENTRO"/>
    <x v="6"/>
    <s v="ES"/>
    <n v="29260000"/>
    <n v="1"/>
    <s v="ANDREIA"/>
    <m/>
    <m/>
    <s v="FISIOTERAPIA"/>
    <s v="CLINICA"/>
    <x v="3"/>
    <x v="0"/>
  </r>
  <r>
    <x v="67"/>
    <x v="67"/>
    <x v="0"/>
    <s v="RUA MINISTRO EURICO SALLES, 7, -, CAMPO GRANDE"/>
    <x v="2"/>
    <s v="ES"/>
    <n v="29146140"/>
    <n v="12"/>
    <s v="JEFERSON"/>
    <n v="39"/>
    <n v="6"/>
    <s v="INTERNACAO GERAL ( HOSPITAL)"/>
    <s v="HOSPITAL"/>
    <x v="5"/>
    <x v="0"/>
  </r>
  <r>
    <x v="68"/>
    <x v="68"/>
    <x v="1"/>
    <s v="RUA MARIO AGUIRRE, 45, -, JUCUTUQUARA"/>
    <x v="1"/>
    <s v="ES"/>
    <n v="29040810"/>
    <n v="2"/>
    <s v="ANDREIA"/>
    <m/>
    <m/>
    <s v="ATENDIMENTO ORTOPEDICO"/>
    <s v="CLINICA"/>
    <x v="3"/>
    <x v="0"/>
  </r>
  <r>
    <x v="69"/>
    <x v="69"/>
    <x v="0"/>
    <s v="RUA RIO BRANCO, 370, -, PARQUE JACARAIPE"/>
    <x v="3"/>
    <s v="ES"/>
    <n v="29175498"/>
    <n v="2"/>
    <s v="PRISCILA"/>
    <m/>
    <m/>
    <s v="FISIOTERAPIA"/>
    <s v="CLINICA"/>
    <x v="3"/>
    <x v="0"/>
  </r>
  <r>
    <x v="70"/>
    <x v="70"/>
    <x v="0"/>
    <s v="RUA SIZENANDO PECHINCHA, 131, -, MORADA DE CAMBURI"/>
    <x v="1"/>
    <s v="ES"/>
    <n v="29062520"/>
    <n v="1"/>
    <s v="ANDREIA"/>
    <m/>
    <m/>
    <s v="FISIOTERAPIA"/>
    <s v="CLINICA"/>
    <x v="3"/>
    <x v="0"/>
  </r>
  <r>
    <x v="71"/>
    <x v="71"/>
    <x v="0"/>
    <s v="AV NOSSA SENHORA DA PENHA, 570, SL 706, PRAIA DO CANTO"/>
    <x v="1"/>
    <s v="ES"/>
    <n v="29055912"/>
    <n v="1"/>
    <s v="ANDREIA"/>
    <m/>
    <m/>
    <s v="POLISSONOGRAFIA - SERVICOS"/>
    <s v="CLINICA"/>
    <x v="6"/>
    <x v="0"/>
  </r>
  <r>
    <x v="72"/>
    <x v="72"/>
    <x v="0"/>
    <s v="AV  CHAMPAGNAT, 777, -, CENTRO DE VILA VELHA"/>
    <x v="0"/>
    <s v="ES"/>
    <n v="29100011"/>
    <n v="1"/>
    <s v="ANDREIA"/>
    <m/>
    <m/>
    <s v="FISIOTERAPIA"/>
    <s v="CLINICA"/>
    <x v="3"/>
    <x v="0"/>
  </r>
  <r>
    <x v="73"/>
    <x v="73"/>
    <x v="1"/>
    <s v="RUA ALOISIO SIMOES, 185, -, BENTO FERREIRA"/>
    <x v="1"/>
    <s v="ES"/>
    <n v="29050637"/>
    <n v="1"/>
    <s v="RENATA"/>
    <m/>
    <m/>
    <s v="LABORATORIO ANALISES CLINICAS"/>
    <s v="CLINICA"/>
    <x v="7"/>
    <x v="0"/>
  </r>
  <r>
    <x v="74"/>
    <x v="74"/>
    <x v="0"/>
    <s v="RUA JOSE AARAO JORGE, 84, -, MUQUIÇABA"/>
    <x v="4"/>
    <s v="ES"/>
    <n v="29215110"/>
    <n v="1"/>
    <s v="ANDREIA"/>
    <m/>
    <m/>
    <s v="FISIOTERAPIA"/>
    <s v="CLINICA"/>
    <x v="3"/>
    <x v="0"/>
  </r>
  <r>
    <x v="74"/>
    <x v="74"/>
    <x v="22"/>
    <s v="AV DAVINO MATTOS, 12, SL 125, CENTRO "/>
    <x v="4"/>
    <s v="ES"/>
    <n v="29200430"/>
    <n v="1"/>
    <s v="ANDREIA"/>
    <m/>
    <m/>
    <s v="FISIOTERAPIA"/>
    <s v="CLINICA"/>
    <x v="3"/>
    <x v="0"/>
  </r>
  <r>
    <x v="75"/>
    <x v="75"/>
    <x v="0"/>
    <s v="RODOVIA BR 101 NORTE, 2, S/N, KM 02, ROSARIO DE FATIMA"/>
    <x v="3"/>
    <s v="ES"/>
    <n v="29161900"/>
    <n v="1"/>
    <s v="JEFERSON"/>
    <m/>
    <m/>
    <s v="RADIOTERAPIA"/>
    <s v="CLINICA"/>
    <x v="8"/>
    <x v="0"/>
  </r>
  <r>
    <x v="76"/>
    <x v="76"/>
    <x v="0"/>
    <s v="RUA QUINZE DE NOVEMBRO, 128, SL 01 A 07, Praia da Costa"/>
    <x v="0"/>
    <s v="ES"/>
    <n v="29101055"/>
    <n v="1"/>
    <s v="ANDREIA"/>
    <m/>
    <m/>
    <s v="FISIOTERAPIA"/>
    <s v="CLINICA"/>
    <x v="3"/>
    <x v="0"/>
  </r>
  <r>
    <x v="76"/>
    <x v="76"/>
    <x v="22"/>
    <s v="RUA QUINZE DE NOVEMBRO, 128, -, Praia da Costa"/>
    <x v="0"/>
    <s v="ES"/>
    <n v="29101055"/>
    <n v="1"/>
    <s v="ANDREIA"/>
    <m/>
    <m/>
    <s v="FISIOTERAPIA"/>
    <s v="CLINICA"/>
    <x v="3"/>
    <x v="0"/>
  </r>
  <r>
    <x v="77"/>
    <x v="77"/>
    <x v="1"/>
    <s v="AV MARECHAL CAMPOS , 526, -, CONSOLAÇAO"/>
    <x v="1"/>
    <s v="ES"/>
    <n v="29045460"/>
    <n v="1"/>
    <s v="ANDREIA"/>
    <m/>
    <m/>
    <s v="RADIOLOGIA CONVENCIONAL"/>
    <s v="CENTRO DE DIAGNOSTICOS"/>
    <x v="2"/>
    <x v="0"/>
  </r>
  <r>
    <x v="78"/>
    <x v="78"/>
    <x v="0"/>
    <s v="RUA CARLOS MARTINS, 112, -, JARDIM CAMBURI"/>
    <x v="1"/>
    <s v="ES"/>
    <n v="29090060"/>
    <n v="1"/>
    <s v="ANDREIA"/>
    <m/>
    <m/>
    <s v="FISIOTERAPIA"/>
    <s v="CLINICA"/>
    <x v="3"/>
    <x v="0"/>
  </r>
  <r>
    <x v="78"/>
    <x v="78"/>
    <x v="22"/>
    <s v="RUA CARLOS MARTINS, 112, -, JARDIM CAMBURI"/>
    <x v="1"/>
    <s v="ES"/>
    <n v="29090060"/>
    <n v="1"/>
    <s v="ANDREIA"/>
    <m/>
    <m/>
    <s v="FISIOTERAPIA"/>
    <s v="CLINICA"/>
    <x v="3"/>
    <x v="0"/>
  </r>
  <r>
    <x v="79"/>
    <x v="79"/>
    <x v="0"/>
    <s v="RUA DR FREITAS LIMA, 93, -, CENTRO DE VILA VELHA"/>
    <x v="0"/>
    <s v="ES"/>
    <n v="29100380"/>
    <n v="1"/>
    <s v="PRISCILA"/>
    <n v="17"/>
    <n v="0"/>
    <s v="INTERNACAO ADULTO"/>
    <s v="HOSPITAL"/>
    <x v="5"/>
    <x v="0"/>
  </r>
  <r>
    <x v="79"/>
    <x v="79"/>
    <x v="22"/>
    <s v="RUA DR FREITAS LIMA , 93, -, CENTRO"/>
    <x v="0"/>
    <s v="ES"/>
    <n v="29100380"/>
    <n v="1"/>
    <s v="PRISCILA"/>
    <m/>
    <m/>
    <s v="INTERNACAO ADULTO"/>
    <s v="HOSPITAL"/>
    <x v="5"/>
    <x v="0"/>
  </r>
  <r>
    <x v="80"/>
    <x v="47"/>
    <x v="0"/>
    <s v="AV CENTRAL , 317, -, PQ RES LARANJEIRAS"/>
    <x v="3"/>
    <s v="ES"/>
    <n v="29165130"/>
    <n v="1"/>
    <s v="ANDREIA"/>
    <m/>
    <m/>
    <s v="RADIOLOGIA CONVENCIONAL"/>
    <s v="CENTRO DE DIAGNOSTICOS"/>
    <x v="2"/>
    <x v="0"/>
  </r>
  <r>
    <x v="80"/>
    <x v="47"/>
    <x v="22"/>
    <s v="AV CENTRAL , 317, -, PQ RES LARANJEIRAS"/>
    <x v="3"/>
    <s v="ES"/>
    <n v="29165130"/>
    <n v="1"/>
    <s v="ANDREIA"/>
    <m/>
    <m/>
    <s v="RADIOLOGIA CONVENCIONAL"/>
    <s v="CENTRO DE DIAGNOSTICOS"/>
    <x v="2"/>
    <x v="0"/>
  </r>
  <r>
    <x v="81"/>
    <x v="80"/>
    <x v="0"/>
    <s v="RUA DO CANAL, RODOVIA 262, S/N , S/N, -, ARACE"/>
    <x v="6"/>
    <s v="ES"/>
    <n v="29278000"/>
    <n v="1"/>
    <s v="RENATA"/>
    <m/>
    <m/>
    <s v="LABORATORIO ANALISES CLINICAS"/>
    <s v="LABORATORIO"/>
    <x v="0"/>
    <x v="0"/>
  </r>
  <r>
    <x v="81"/>
    <x v="80"/>
    <x v="22"/>
    <s v="RUA CANAL, S/N, S/N, -, ARACE"/>
    <x v="6"/>
    <s v="ES"/>
    <n v="29260000"/>
    <n v="1"/>
    <s v="RENATA"/>
    <m/>
    <m/>
    <s v="LABORATORIO ANALISES CLINICAS"/>
    <s v="LABORATORIO"/>
    <x v="0"/>
    <x v="0"/>
  </r>
  <r>
    <x v="82"/>
    <x v="81"/>
    <x v="1"/>
    <s v="RUA LUCIANO DAS NEVES, 2418, -, DIVINO ESPIRITO SANTO"/>
    <x v="0"/>
    <s v="ES"/>
    <n v="29107900"/>
    <n v="3"/>
    <s v="ANDREIA"/>
    <m/>
    <m/>
    <s v="RESSONANCIA MAGNETICA"/>
    <s v="CENTRO DE DIAGNOSTICOS"/>
    <x v="2"/>
    <x v="0"/>
  </r>
  <r>
    <x v="83"/>
    <x v="82"/>
    <x v="0"/>
    <s v="RODOVIA BR 101 NORTE, S/N, S/N, KM 2, ROSARIO DE FATIMA"/>
    <x v="3"/>
    <s v="ES"/>
    <n v="29161900"/>
    <n v="1"/>
    <s v="PRISCILA"/>
    <m/>
    <m/>
    <s v="ATENDIMENTO AMBULATORIAL"/>
    <s v="CLINICA"/>
    <x v="9"/>
    <x v="0"/>
  </r>
  <r>
    <x v="84"/>
    <x v="83"/>
    <x v="0"/>
    <s v="RUA HENRIQUE MOSCOSO, 1925, FUNDOS, CENTRO DE VILA VELHA"/>
    <x v="0"/>
    <s v="ES"/>
    <n v="29100021"/>
    <n v="1"/>
    <s v="ANDREIA"/>
    <m/>
    <m/>
    <s v="FISIOTERAPIA"/>
    <s v="CLINICA"/>
    <x v="3"/>
    <x v="0"/>
  </r>
  <r>
    <x v="84"/>
    <x v="83"/>
    <x v="22"/>
    <s v="RUA HENRIQUE MOSCOSO, 1925, -, CENTRO"/>
    <x v="0"/>
    <s v="ES"/>
    <n v="29100021"/>
    <n v="1"/>
    <s v="ANDREIA"/>
    <m/>
    <m/>
    <s v="FISIOTERAPIA"/>
    <s v="CLINICA"/>
    <x v="3"/>
    <x v="0"/>
  </r>
  <r>
    <x v="85"/>
    <x v="84"/>
    <x v="0"/>
    <s v="RUA MOEMA, S/N, S/N, QUADRA 41, DIVINO ESPIRITO SANTO"/>
    <x v="0"/>
    <s v="ES"/>
    <n v="29107250"/>
    <n v="23"/>
    <s v="JEFERSON"/>
    <n v="154"/>
    <n v="18"/>
    <s v="INTERNACAO GERAL ( HOSPITAL)"/>
    <s v="HOSPITAL"/>
    <x v="5"/>
    <x v="0"/>
  </r>
  <r>
    <x v="85"/>
    <x v="84"/>
    <x v="22"/>
    <s v="RUA MOEMA QUADRA 41 S/N, S/N, -, DIVINO ESPIRITO SANTO"/>
    <x v="0"/>
    <s v="ES"/>
    <n v="29100240"/>
    <n v="23"/>
    <s v="JEFERSON"/>
    <m/>
    <m/>
    <s v="INTERNACAO GERAL ( HOSPITAL)"/>
    <s v="HOSPITAL"/>
    <x v="5"/>
    <x v="0"/>
  </r>
  <r>
    <x v="86"/>
    <x v="85"/>
    <x v="1"/>
    <s v="RUA SAO JOAO BATISTA , 200, H.MERIDIONAL, ALTO LAJE"/>
    <x v="2"/>
    <s v="ES"/>
    <n v="29151920"/>
    <n v="1"/>
    <s v="RENATA"/>
    <m/>
    <m/>
    <s v="DIALISE E HEMODIALISE"/>
    <s v="CLINICA"/>
    <x v="10"/>
    <x v="0"/>
  </r>
  <r>
    <x v="87"/>
    <x v="86"/>
    <x v="1"/>
    <s v="RUA UM, S/N, QUADRA 2, S/N, LT 6 E 7, CIVIT II"/>
    <x v="3"/>
    <s v="ES"/>
    <n v="29168063"/>
    <n v="1"/>
    <s v="RENATA"/>
    <m/>
    <m/>
    <s v="DIALISE E HEMODIALISE"/>
    <s v="CLINICA"/>
    <x v="10"/>
    <x v="0"/>
  </r>
  <r>
    <x v="87"/>
    <x v="86"/>
    <x v="22"/>
    <s v="RUA AMELIA DA CUNHA ORNELAS, 333, -, BENTO FERREIRA"/>
    <x v="1"/>
    <s v="ES"/>
    <n v="29050620"/>
    <n v="1"/>
    <s v="RENATA"/>
    <m/>
    <m/>
    <s v="DIALISE E HEMODIALISE"/>
    <s v="CLINICA"/>
    <x v="10"/>
    <x v="0"/>
  </r>
  <r>
    <x v="88"/>
    <x v="87"/>
    <x v="1"/>
    <s v="RODOVIA BR 101 NORTE KM 2, S/N, ANEXO VAH, ROSARIO DE FATIMA"/>
    <x v="3"/>
    <s v="ES"/>
    <n v="29161900"/>
    <n v="1"/>
    <s v="ANDREIA"/>
    <m/>
    <m/>
    <s v="FISIOTERAPIA"/>
    <s v="CLINICA"/>
    <x v="3"/>
    <x v="0"/>
  </r>
  <r>
    <x v="89"/>
    <x v="88"/>
    <x v="1"/>
    <s v="AV SATURNINO RANGEL MAURO, 245, -, PONTAL DE CAMBURI"/>
    <x v="1"/>
    <s v="ES"/>
    <n v="29062030"/>
    <m/>
    <e v="#N/A"/>
    <m/>
    <m/>
    <s v="ATENDIMENTO AMBULATORIAL"/>
    <s v="CLINICA"/>
    <x v="9"/>
    <x v="0"/>
  </r>
  <r>
    <x v="90"/>
    <x v="89"/>
    <x v="1"/>
    <s v="RUA HUMBERTO DE CAMPOS , 79, -, PQ RES LARANJEIRAS"/>
    <x v="3"/>
    <s v="ES"/>
    <n v="29165410"/>
    <n v="1"/>
    <s v="ANDREIA"/>
    <m/>
    <m/>
    <s v="FISIOTERAPIA"/>
    <s v="CLINICA"/>
    <x v="3"/>
    <x v="0"/>
  </r>
  <r>
    <x v="91"/>
    <x v="90"/>
    <x v="1"/>
    <s v="RUA JOSE TEIXEIRA, 300, -, PRAIA DO CANTO"/>
    <x v="1"/>
    <s v="ES"/>
    <n v="29055310"/>
    <n v="2"/>
    <s v="ANDREIA"/>
    <m/>
    <m/>
    <s v="MEDICINA NUCLEAR"/>
    <s v="CENTRO DE DIAGNOSTICOS"/>
    <x v="2"/>
    <x v="0"/>
  </r>
  <r>
    <x v="92"/>
    <x v="91"/>
    <x v="0"/>
    <s v="AV ROSENDO SERAPIAO DE SOUZA FILHO, 95, -, MATA DA PRAIA"/>
    <x v="1"/>
    <s v="ES"/>
    <n v="29065020"/>
    <n v="4"/>
    <s v="JEFERSON"/>
    <n v="6"/>
    <n v="0"/>
    <s v="INTERNACAO GERAL ( HOSPITAL)"/>
    <s v="HOSPITAL"/>
    <x v="5"/>
    <x v="0"/>
  </r>
  <r>
    <x v="92"/>
    <x v="91"/>
    <x v="22"/>
    <s v="AV ROSENDO SERAPIAO DE S FILHO, 95, -, MATA DA PRAIA"/>
    <x v="1"/>
    <s v="ES"/>
    <n v="29070170"/>
    <n v="4"/>
    <s v="JEFERSON"/>
    <m/>
    <m/>
    <s v="INTERNACAO GERAL ( HOSPITAL)"/>
    <s v="HOSPITAL"/>
    <x v="5"/>
    <x v="0"/>
  </r>
  <r>
    <x v="93"/>
    <x v="56"/>
    <x v="0"/>
    <s v="RUA DUKLA DE AGUIAR, 148, -, SANTA HELENA"/>
    <x v="1"/>
    <s v="ES"/>
    <n v="29055032"/>
    <n v="2"/>
    <s v="ANDREIA"/>
    <m/>
    <m/>
    <s v="MEDICINA NUCLEAR"/>
    <s v="CENTRO DE DIAGNOSTICOS"/>
    <x v="2"/>
    <x v="0"/>
  </r>
  <r>
    <x v="93"/>
    <x v="56"/>
    <x v="22"/>
    <s v="RUA DUKLA DE AGUIAR, 148, -, SANTA HELENA"/>
    <x v="1"/>
    <s v="ES"/>
    <n v="29055032"/>
    <n v="2"/>
    <s v="ANDREIA"/>
    <m/>
    <m/>
    <s v="MEDICINA NUCLEAR"/>
    <s v="CENTRO DE DIAGNOSTICOS"/>
    <x v="2"/>
    <x v="0"/>
  </r>
  <r>
    <x v="94"/>
    <x v="92"/>
    <x v="1"/>
    <s v="RUA CABO AYLSON SIMOES, 755, -, CENTRO DE VILA VELHA"/>
    <x v="0"/>
    <s v="ES"/>
    <n v="29100320"/>
    <n v="1"/>
    <s v="ANDREIA"/>
    <m/>
    <m/>
    <s v="FISIOTERAPIA"/>
    <s v="CLINICA"/>
    <x v="3"/>
    <x v="0"/>
  </r>
  <r>
    <x v="95"/>
    <x v="93"/>
    <x v="1"/>
    <s v="RUA SANHAÇO, 223, -, NOVO HORIZONTE"/>
    <x v="3"/>
    <s v="ES"/>
    <n v="29163343"/>
    <n v="1"/>
    <s v="RENATA"/>
    <n v="26"/>
    <n v="0"/>
    <s v="INTERNACAO PSIQUIATRICA"/>
    <s v="HOSPITAL"/>
    <x v="5"/>
    <x v="0"/>
  </r>
  <r>
    <x v="96"/>
    <x v="94"/>
    <x v="1"/>
    <s v="RUA SANTO ONOFRE, 159, -, PRAIA DA COSTA"/>
    <x v="0"/>
    <s v="ES"/>
    <n v="29101051"/>
    <n v="1"/>
    <s v="RENATA"/>
    <m/>
    <m/>
    <s v="INTERNACAO PSIQUIATRICA"/>
    <s v="CLINICA"/>
    <x v="11"/>
    <x v="0"/>
  </r>
  <r>
    <x v="97"/>
    <x v="95"/>
    <x v="1"/>
    <s v="RUA HELIO MARCONI, 42, -, BENTO FERREIRA"/>
    <x v="1"/>
    <s v="ES"/>
    <n v="29050690"/>
    <n v="1"/>
    <s v="RENATA"/>
    <m/>
    <m/>
    <s v="LABORATORIO DE GENETICA"/>
    <s v="LABORATORIO"/>
    <x v="0"/>
    <x v="0"/>
  </r>
  <r>
    <x v="98"/>
    <x v="96"/>
    <x v="1"/>
    <s v="RUA DUKLA DE AGUIAR , 129, -, PRAIA DO SUA"/>
    <x v="1"/>
    <s v="ES"/>
    <n v="29052160"/>
    <n v="1"/>
    <s v="JEFERSON"/>
    <n v="34"/>
    <n v="0"/>
    <s v="INTERNACAO GERAL ( HOSPITAL)"/>
    <s v="HOSPITAL"/>
    <x v="5"/>
    <x v="0"/>
  </r>
  <r>
    <x v="99"/>
    <x v="97"/>
    <x v="1"/>
    <s v="RUA CASSIANO ANTONIO MORAES, 80, -, ENSEADA DO SUA"/>
    <x v="1"/>
    <s v="ES"/>
    <n v="29050525"/>
    <n v="1"/>
    <s v="PRISCILA"/>
    <m/>
    <m/>
    <s v="POLISSONOGRAFIA - SERVICOS"/>
    <s v="CLINICA"/>
    <x v="6"/>
    <x v="0"/>
  </r>
  <r>
    <x v="100"/>
    <x v="98"/>
    <x v="1"/>
    <s v="ROD BR 101 NORTE, S/N, S/N, -, ROSARIO DE FATIMA"/>
    <x v="3"/>
    <s v="ES"/>
    <n v="29161900"/>
    <n v="2"/>
    <s v="JEFERSON"/>
    <m/>
    <m/>
    <s v="TOMOGRAFIA"/>
    <s v="CENTRO DE DIAGNOSTICOS"/>
    <x v="2"/>
    <x v="0"/>
  </r>
  <r>
    <x v="101"/>
    <x v="99"/>
    <x v="24"/>
    <s v="R das Palmeiras, 685, SALA 901, Santa Lucia"/>
    <x v="1"/>
    <s v="ES"/>
    <n v="29056210"/>
    <m/>
    <e v="#N/A"/>
    <m/>
    <m/>
    <s v="ATENDIMENTO AMBULATORIAL"/>
    <s v="CLINICA"/>
    <x v="9"/>
    <x v="0"/>
  </r>
  <r>
    <x v="102"/>
    <x v="100"/>
    <x v="1"/>
    <s v="RUA EMILIO HULLE, 152, -, CENTRO"/>
    <x v="7"/>
    <s v="ES"/>
    <n v="29255000"/>
    <n v="1"/>
    <s v="RENATA"/>
    <m/>
    <m/>
    <s v="LABORATORIO ANALISES CLINICAS"/>
    <s v="LABORATORIO"/>
    <x v="0"/>
    <x v="0"/>
  </r>
  <r>
    <x v="103"/>
    <x v="101"/>
    <x v="1"/>
    <s v="AVENIDA DOUTOR OLIVIO LIRA, 353, SALA 820, PRAIA DA COSTA"/>
    <x v="0"/>
    <s v="ES"/>
    <n v="29101950"/>
    <n v="2"/>
    <s v="ANDREIA"/>
    <m/>
    <m/>
    <s v="ATENDIMENTO UROLOGICO"/>
    <s v="CLINICA"/>
    <x v="12"/>
    <x v="0"/>
  </r>
  <r>
    <x v="104"/>
    <x v="102"/>
    <x v="1"/>
    <s v="AV NOSSA SRA DOS NAVEGANTES ED CORPORATE, 635, SL 601, Enseada do Sua"/>
    <x v="1"/>
    <s v="ES"/>
    <n v="29050335"/>
    <m/>
    <e v="#N/A"/>
    <m/>
    <m/>
    <s v="QUIMIOTERAPIA"/>
    <s v="CLINICA"/>
    <x v="13"/>
    <x v="0"/>
  </r>
  <r>
    <x v="105"/>
    <x v="103"/>
    <x v="1"/>
    <s v="PRAÇA COSTA PEREIRA, 52, SL 401 A 405, Centro"/>
    <x v="1"/>
    <s v="ES"/>
    <n v="29010080"/>
    <n v="1"/>
    <s v="ANDREIA"/>
    <m/>
    <m/>
    <s v="FISIOTERAPIA"/>
    <s v="CLINICA"/>
    <x v="3"/>
    <x v="0"/>
  </r>
  <r>
    <x v="106"/>
    <x v="104"/>
    <x v="1"/>
    <s v="RUA ELIAS ASSEF, 42, -, Campo Grande"/>
    <x v="2"/>
    <s v="ES"/>
    <n v="29146170"/>
    <n v="1"/>
    <s v="ANDREIA"/>
    <m/>
    <m/>
    <s v="FISIOTERAPIA"/>
    <s v="CLINICA"/>
    <x v="3"/>
    <x v="0"/>
  </r>
  <r>
    <x v="107"/>
    <x v="105"/>
    <x v="1"/>
    <s v="Av Dr Herwan M Wanderley, 100, -, Jardim Camburi"/>
    <x v="1"/>
    <s v="ES"/>
    <n v="29090640"/>
    <n v="1"/>
    <e v="#N/A"/>
    <m/>
    <m/>
    <s v="ULTRASSONOGRAFIA"/>
    <s v="CLINICA"/>
    <x v="4"/>
    <x v="0"/>
  </r>
  <r>
    <x v="108"/>
    <x v="106"/>
    <x v="1"/>
    <s v="R da Castanheira, 475, -, Balneario de Carapebus"/>
    <x v="3"/>
    <s v="ES"/>
    <n v="29164872"/>
    <n v="1"/>
    <s v="RENATA"/>
    <m/>
    <m/>
    <s v="INTERNACAO PSIQUIATRICA"/>
    <s v="CLINICA"/>
    <x v="11"/>
    <x v="0"/>
  </r>
  <r>
    <x v="109"/>
    <x v="107"/>
    <x v="25"/>
    <s v="Av Carlos M Lima, 222, -, Bento Ferreira"/>
    <x v="1"/>
    <s v="ES"/>
    <s v="PRESTADOR DE RETAGUARDA"/>
    <n v="1"/>
    <s v="ANDREIA"/>
    <n v="6"/>
    <n v="0"/>
    <s v="INTERNACAO ADULTO"/>
    <s v="HOSPITAL"/>
    <x v="5"/>
    <x v="0"/>
  </r>
  <r>
    <x v="110"/>
    <x v="108"/>
    <x v="1"/>
    <s v="RUA DAS PALMEIRAS, 685, SL 901 A 912, Santa Lucia"/>
    <x v="1"/>
    <s v="ES"/>
    <n v="29056210"/>
    <m/>
    <e v="#N/A"/>
    <m/>
    <m/>
    <s v="ATENDIMENTO AMBULATORIAL"/>
    <s v="CLINICA"/>
    <x v="9"/>
    <x v="0"/>
  </r>
  <r>
    <x v="111"/>
    <x v="109"/>
    <x v="1"/>
    <s v="AV ELDES SCHERRER SOUZA, 488, CARAPINA, CIVIT II"/>
    <x v="3"/>
    <s v="ES"/>
    <n v="29168060"/>
    <m/>
    <e v="#N/A"/>
    <m/>
    <m/>
    <s v="ATENDIMENTO AMBULATORIAL"/>
    <s v="CLINICA"/>
    <x v="9"/>
    <x v="0"/>
  </r>
  <r>
    <x v="112"/>
    <x v="110"/>
    <x v="1"/>
    <s v="RUA CONSTANTE SODRE, 60, -, Santa Lucia"/>
    <x v="1"/>
    <s v="ES"/>
    <n v="29056310"/>
    <m/>
    <e v="#N/A"/>
    <n v="38"/>
    <n v="10"/>
    <s v="INTERNACAO OBSTETRICA ( PARTO )"/>
    <s v="HOSPITAL"/>
    <x v="5"/>
    <x v="0"/>
  </r>
  <r>
    <x v="113"/>
    <x v="111"/>
    <x v="1"/>
    <s v="AV AMERICO BUAIZ, 200, LJD18 SL 14, ENSEADA DO SUA"/>
    <x v="1"/>
    <s v="ES"/>
    <n v="29050902"/>
    <n v="1"/>
    <s v="PRISCILA"/>
    <m/>
    <m/>
    <s v="ULTRASSONOGRAFIA"/>
    <s v="CLINICA"/>
    <x v="4"/>
    <x v="0"/>
  </r>
  <r>
    <x v="114"/>
    <x v="112"/>
    <x v="1"/>
    <s v="ROD BR-101 NORTE KM 02, S/N, BLOCO 08, Boa Vista II"/>
    <x v="3"/>
    <s v="ES"/>
    <n v="29161001"/>
    <n v="1"/>
    <s v="JEFERSON"/>
    <m/>
    <m/>
    <s v="ULTRASSONOGRAFIA"/>
    <s v="CLINICA"/>
    <x v="4"/>
    <x v="0"/>
  </r>
  <r>
    <x v="115"/>
    <x v="113"/>
    <x v="1"/>
    <s v="RUA FORTUNATO RAMOS, 411, -, Santa Lucia"/>
    <x v="1"/>
    <s v="ES"/>
    <n v="29056020"/>
    <n v="2"/>
    <s v="ANDREIA"/>
    <m/>
    <m/>
    <s v="ATENDIMENTO OFTALMOLOGICO"/>
    <s v="CLINICA"/>
    <x v="14"/>
    <x v="0"/>
  </r>
  <r>
    <x v="115"/>
    <x v="113"/>
    <x v="6"/>
    <s v="AVENIDA MARECHAL CAMPOS, 1579, -, SANTA CECILIA"/>
    <x v="1"/>
    <s v="ES"/>
    <n v="29043260"/>
    <n v="2"/>
    <s v="ANDREIA"/>
    <m/>
    <m/>
    <s v="ATENDIMENTO OFTALMOLOGICO"/>
    <s v="CLINICA"/>
    <x v="14"/>
    <x v="0"/>
  </r>
  <r>
    <x v="116"/>
    <x v="114"/>
    <x v="1"/>
    <s v="RUA MARANHAO , 575, SALA 814, PRAIA DA COSTA"/>
    <x v="0"/>
    <s v="ES"/>
    <n v="29100040"/>
    <n v="1"/>
    <s v="PRISCILA"/>
    <m/>
    <m/>
    <s v="POLISSONOGRAFIA - SERVICOS"/>
    <s v="CLINICA"/>
    <x v="6"/>
    <x v="0"/>
  </r>
  <r>
    <x v="117"/>
    <x v="115"/>
    <x v="1"/>
    <s v="R AMELIA DA CUNHA ORNELAS, 87, -, Bento Ferreira"/>
    <x v="1"/>
    <s v="ES"/>
    <n v="29050620"/>
    <n v="1"/>
    <s v="ANDREIA"/>
    <m/>
    <m/>
    <s v="FISIOTERAPIA"/>
    <s v="CLINICA"/>
    <x v="3"/>
    <x v="0"/>
  </r>
  <r>
    <x v="118"/>
    <x v="116"/>
    <x v="1"/>
    <s v="R das Palmeiras, 685, SALA 912, Santa Lucia"/>
    <x v="1"/>
    <s v="ES"/>
    <n v="29056210"/>
    <m/>
    <e v="#N/A"/>
    <m/>
    <m/>
    <s v="ATENDIMENTO AMBULATORIAL"/>
    <s v="CLINICA"/>
    <x v="9"/>
    <x v="0"/>
  </r>
  <r>
    <x v="119"/>
    <x v="117"/>
    <x v="1"/>
    <s v="Av Henrique Moscoso, 798, PAVMTO 2, Centro"/>
    <x v="0"/>
    <s v="ES"/>
    <n v="29100020"/>
    <m/>
    <e v="#N/A"/>
    <m/>
    <m/>
    <s v="ATENDIMENTO AMBULATORIAL"/>
    <s v="CLINICA"/>
    <x v="9"/>
    <x v="0"/>
  </r>
  <r>
    <x v="120"/>
    <x v="118"/>
    <x v="1"/>
    <s v="Av Leitao da Silva, 2160, -, Santa Lucia"/>
    <x v="1"/>
    <s v="ES"/>
    <n v="29056190"/>
    <m/>
    <e v="#N/A"/>
    <m/>
    <m/>
    <s v="PRONTO SOCORRO"/>
    <s v="CLINICA"/>
    <x v="15"/>
    <x v="0"/>
  </r>
  <r>
    <x v="121"/>
    <x v="119"/>
    <x v="1"/>
    <s v="R Misael P da Silva, 138, S 709, Santa Lucia"/>
    <x v="1"/>
    <s v="ES"/>
    <n v="29056230"/>
    <n v="1"/>
    <s v="PRISCILA"/>
    <m/>
    <m/>
    <s v="CLINICA MEDICA"/>
    <s v="CLINICA"/>
    <x v="16"/>
    <x v="0"/>
  </r>
  <r>
    <x v="122"/>
    <x v="120"/>
    <x v="1"/>
    <s v="Av N Sra da Penha, 699, SL 1013, Santa Lucia"/>
    <x v="1"/>
    <s v="ES"/>
    <n v="29056250"/>
    <n v="1"/>
    <s v="PRISCILA"/>
    <m/>
    <m/>
    <s v="HEMODINAMICA - SERVICOS"/>
    <s v="CLINICA"/>
    <x v="17"/>
    <x v="0"/>
  </r>
  <r>
    <x v="123"/>
    <x v="121"/>
    <x v="1"/>
    <s v="R Torquato Laranja, 1, SOBRELOJA, CENTRO DE VILA VELHA"/>
    <x v="0"/>
    <s v="ES"/>
    <n v="29100370"/>
    <n v="1"/>
    <s v="PRISCILA"/>
    <m/>
    <m/>
    <s v="ATENDIMENTO CARDIOLOGICO"/>
    <s v="CENTRO DE DIAGNOSTICOS"/>
    <x v="2"/>
    <x v="0"/>
  </r>
  <r>
    <x v="124"/>
    <x v="122"/>
    <x v="1"/>
    <s v="AV MINISTRO EURICO SALLES DE AGUIAR, 385, -, Campo Grande"/>
    <x v="2"/>
    <s v="ES"/>
    <n v="29146140"/>
    <n v="1"/>
    <s v="PRISCILA"/>
    <m/>
    <m/>
    <s v="ATENDIMENTO CARDIOLOGICO"/>
    <s v="CENTRO DE DIAGNOSTICOS"/>
    <x v="2"/>
    <x v="0"/>
  </r>
  <r>
    <x v="125"/>
    <x v="123"/>
    <x v="1"/>
    <s v="R Constante Sodre, 750, SL 1005 E 1006, Santa Lucia"/>
    <x v="1"/>
    <s v="ES"/>
    <n v="29056310"/>
    <n v="3"/>
    <s v="ANDREIA"/>
    <m/>
    <m/>
    <s v="ATENDIMENTO OFTALMOLOGICO"/>
    <s v="CLINICA"/>
    <x v="14"/>
    <x v="0"/>
  </r>
  <r>
    <x v="126"/>
    <x v="124"/>
    <x v="1"/>
    <s v="R Carlos Martins, 1201, SALA 101 A 108, Jardim Camburi"/>
    <x v="1"/>
    <s v="ES"/>
    <n v="29090060"/>
    <n v="1"/>
    <s v="PRISCILA"/>
    <m/>
    <m/>
    <s v="ATENDIMENTO CARDIOLOGICO"/>
    <s v="CLINICA"/>
    <x v="18"/>
    <x v="0"/>
  </r>
  <r>
    <x v="127"/>
    <x v="125"/>
    <x v="1"/>
    <s v="RUA PROFESSOR AUGUSTO RUSCHI, 600, -, PRAIA DE ITAPARICA"/>
    <x v="0"/>
    <s v="ES"/>
    <n v="29102020"/>
    <n v="1"/>
    <s v="PRISCILA"/>
    <m/>
    <m/>
    <s v="ATENDIMENTO CARDIOLOGICO"/>
    <s v="CENTRO DE DIAGNOSTICOS"/>
    <x v="2"/>
    <x v="0"/>
  </r>
  <r>
    <x v="128"/>
    <x v="126"/>
    <x v="1"/>
    <s v="R SAO JOAO BATISTA, ED MERIDIONAL CENTER, 200, ANDAR 1, ALTO LAJE"/>
    <x v="2"/>
    <s v="ES"/>
    <n v="29151920"/>
    <n v="1"/>
    <s v="JEFERSON"/>
    <m/>
    <m/>
    <s v="ATENDIMENTO CARDIOLOGICO"/>
    <s v="CENTRO DE DIAGNOSTICOS"/>
    <x v="2"/>
    <x v="0"/>
  </r>
  <r>
    <x v="129"/>
    <x v="127"/>
    <x v="1"/>
    <s v="AV ELDES SCHERRER SOUZA, 488, ANEXO H METROP, PQ RES LARANJEIRAS"/>
    <x v="3"/>
    <s v="ES"/>
    <n v="29165680"/>
    <n v="1"/>
    <s v="JEFERSON"/>
    <m/>
    <m/>
    <s v="ATENDIMENTO CARDIOLOGICO"/>
    <s v="CENTRO DE DIAGNOSTICOS"/>
    <x v="2"/>
    <x v="0"/>
  </r>
  <r>
    <x v="130"/>
    <x v="128"/>
    <x v="1"/>
    <s v="ROD BR 101 NORTE KM 02, S/N, ANEXO VAH, ROSARIO DE FATIMA"/>
    <x v="3"/>
    <s v="ES"/>
    <n v="29161900"/>
    <n v="1"/>
    <s v="JEFERSON"/>
    <m/>
    <m/>
    <s v="COLOPROCTOLOGIA"/>
    <s v="CLINICA"/>
    <x v="19"/>
    <x v="0"/>
  </r>
  <r>
    <x v="131"/>
    <x v="129"/>
    <x v="1"/>
    <s v="Av Central, 440, PAVMTO 1 SALA 1, PQ RES LARANJEIRAS"/>
    <x v="3"/>
    <s v="ES"/>
    <n v="29165130"/>
    <n v="1"/>
    <s v="PRISCILA"/>
    <m/>
    <m/>
    <s v="ATENDIMENTO CARDIOLOGICO"/>
    <s v="CENTRO DE DIAGNOSTICOS"/>
    <x v="2"/>
    <x v="0"/>
  </r>
  <r>
    <x v="132"/>
    <x v="46"/>
    <x v="1"/>
    <s v="Av Henrique Moscoso, 417, -, Praia da Costa"/>
    <x v="0"/>
    <s v="ES"/>
    <n v="29101345"/>
    <n v="1"/>
    <s v="ANDREIA"/>
    <m/>
    <m/>
    <s v="RADIOLOGIA CONVENCIONAL"/>
    <s v="CENTRO DE DIAGNOSTICOS"/>
    <x v="2"/>
    <x v="0"/>
  </r>
  <r>
    <x v="133"/>
    <x v="130"/>
    <x v="1"/>
    <s v="AV NOSSA SENHORA DA PENHA, 570, SL 1201 A 1204, PRAIA DO CANTO"/>
    <x v="1"/>
    <s v="ES"/>
    <n v="29055912"/>
    <n v="1"/>
    <s v="PRISCILA"/>
    <m/>
    <m/>
    <s v="ATENDIMENTO CARDIOLOGICO"/>
    <s v="CLINICA"/>
    <x v="18"/>
    <x v="0"/>
  </r>
  <r>
    <x v="134"/>
    <x v="131"/>
    <x v="1"/>
    <s v="R Aleixo Netto, 56, -, Santa Lucia"/>
    <x v="1"/>
    <s v="ES"/>
    <n v="29056100"/>
    <n v="2"/>
    <s v="PRISCILA"/>
    <m/>
    <m/>
    <s v="ENDOSCOPIA"/>
    <s v="CLINICA"/>
    <x v="20"/>
    <x v="0"/>
  </r>
  <r>
    <x v="135"/>
    <x v="132"/>
    <x v="1"/>
    <s v="R Dr Jairo de M Pereira, 621, -, Praia da Costa"/>
    <x v="0"/>
    <s v="ES"/>
    <n v="29101310"/>
    <n v="2"/>
    <s v="ANDREIA"/>
    <m/>
    <m/>
    <s v="ATENDIMENTO OFTALMOLOGICO"/>
    <s v="CLINICA"/>
    <x v="14"/>
    <x v="0"/>
  </r>
  <r>
    <x v="136"/>
    <x v="133"/>
    <x v="1"/>
    <s v="R JOSE ALENXANDRE BUAIZ, 190, SL 305,306,307, Enseada do Sua"/>
    <x v="1"/>
    <s v="ES"/>
    <n v="29050545"/>
    <n v="1"/>
    <s v="RENATA"/>
    <m/>
    <m/>
    <s v="ATENDIMENTO UROLOGICO"/>
    <s v="CLINICA"/>
    <x v="12"/>
    <x v="0"/>
  </r>
  <r>
    <x v="137"/>
    <x v="134"/>
    <x v="24"/>
    <s v="R Marins Alvarino, 365, -, Itarare"/>
    <x v="1"/>
    <s v="ES"/>
    <n v="29047660"/>
    <m/>
    <e v="#N/A"/>
    <m/>
    <m/>
    <s v="ESPECIALIDADE NÃO RECONHECIDA"/>
    <s v="HOSPITAL"/>
    <x v="5"/>
    <x v="0"/>
  </r>
  <r>
    <x v="138"/>
    <x v="135"/>
    <x v="1"/>
    <s v="AV CIVIT A, 488, -, PQ RES LARANJEIRAS"/>
    <x v="3"/>
    <s v="ES"/>
    <n v="29165680"/>
    <n v="1"/>
    <s v="ANDREIA"/>
    <m/>
    <m/>
    <s v="UROLOGIA"/>
    <s v="CLINICA"/>
    <x v="21"/>
    <x v="0"/>
  </r>
  <r>
    <x v="139"/>
    <x v="136"/>
    <x v="1"/>
    <s v="Av N Sra dos Navegantes, 955, -, Enseada do Sua"/>
    <x v="1"/>
    <s v="ES"/>
    <n v="29050335"/>
    <n v="2"/>
    <s v="ANDREIA"/>
    <m/>
    <m/>
    <s v="ULTRASSONOGRAFIA"/>
    <s v="CLINICA"/>
    <x v="4"/>
    <x v="0"/>
  </r>
  <r>
    <x v="139"/>
    <x v="136"/>
    <x v="6"/>
    <s v="Av N Sra dos Navegantes, 955, -, Enseada do Sua"/>
    <x v="1"/>
    <s v="ES"/>
    <n v="29050335"/>
    <n v="2"/>
    <s v="ANDREIA"/>
    <m/>
    <m/>
    <s v="ULTRASSONOGRAFIA"/>
    <s v="CLINICA"/>
    <x v="4"/>
    <x v="0"/>
  </r>
  <r>
    <x v="140"/>
    <x v="137"/>
    <x v="1"/>
    <s v="Av N Sra da Penha, 595, TORRE 1 SL 714, Santa Lucia"/>
    <x v="1"/>
    <s v="ES"/>
    <n v="29056250"/>
    <n v="1"/>
    <s v="PRISCILA"/>
    <m/>
    <m/>
    <s v="ATENDIMENTO CARDIOLOGICO"/>
    <s v="CLINICA"/>
    <x v="18"/>
    <x v="0"/>
  </r>
  <r>
    <x v="141"/>
    <x v="138"/>
    <x v="1"/>
    <s v="Av Maruipe, 53, PAVMTO 01, Maruipe"/>
    <x v="1"/>
    <s v="ES"/>
    <n v="29043210"/>
    <n v="1"/>
    <s v="JEFERSON"/>
    <m/>
    <m/>
    <s v="FISIOTERAPIA"/>
    <s v="CLINICA"/>
    <x v="3"/>
    <x v="0"/>
  </r>
  <r>
    <x v="142"/>
    <x v="139"/>
    <x v="1"/>
    <s v="R Constante Sodre, 335, -, Praia do Canto"/>
    <x v="1"/>
    <s v="ES"/>
    <n v="29055420"/>
    <n v="1"/>
    <s v="PRISCILA"/>
    <m/>
    <m/>
    <s v="ATENDIMENTO CARDIOLOGICO"/>
    <s v="CLINICA"/>
    <x v="18"/>
    <x v="0"/>
  </r>
  <r>
    <x v="143"/>
    <x v="140"/>
    <x v="1"/>
    <s v="AV NOSSA SENHORA DA PENHA, 570, SL 205/207/208, Praia do Canto"/>
    <x v="1"/>
    <s v="ES"/>
    <n v="29055130"/>
    <n v="1"/>
    <s v="ANDREIA"/>
    <m/>
    <m/>
    <s v="ATENDIMENTO OFTALMOLOGICO"/>
    <s v="CLINICA"/>
    <x v="14"/>
    <x v="0"/>
  </r>
  <r>
    <x v="144"/>
    <x v="141"/>
    <x v="1"/>
    <s v="RUA DAS PALMEIRAS, 795, SALA 904, SANTA LUCIA"/>
    <x v="1"/>
    <s v="ES"/>
    <n v="29056925"/>
    <n v="1"/>
    <s v="ANDREIA"/>
    <m/>
    <m/>
    <s v="ATENDIMENTO OFTALMOLOGICO"/>
    <s v="CLINICA"/>
    <x v="14"/>
    <x v="0"/>
  </r>
  <r>
    <x v="145"/>
    <x v="142"/>
    <x v="6"/>
    <s v="Av Campo Grande, 26, ED. ATLANTICO, Campo Grande"/>
    <x v="2"/>
    <s v="ES"/>
    <n v="29146300"/>
    <m/>
    <e v="#N/A"/>
    <m/>
    <m/>
    <s v="LABORATORIO ANALISES CLINICAS"/>
    <s v="LABORATORIO"/>
    <x v="0"/>
    <x v="0"/>
  </r>
  <r>
    <x v="145"/>
    <x v="142"/>
    <x v="1"/>
    <s v="AV SATURNINO RANGEL MAURO, 245, -, PONTAL DE CAMBURI"/>
    <x v="1"/>
    <s v="ES"/>
    <n v="29062033"/>
    <m/>
    <e v="#N/A"/>
    <m/>
    <m/>
    <s v="LABORATORIO ANALISES CLINICAS"/>
    <s v="LABORATORIO"/>
    <x v="0"/>
    <x v="0"/>
  </r>
  <r>
    <x v="145"/>
    <x v="142"/>
    <x v="13"/>
    <s v="R Joao P de Mattos, 175, -, Praia da Costa"/>
    <x v="0"/>
    <s v="ES"/>
    <n v="29101115"/>
    <m/>
    <e v="#N/A"/>
    <m/>
    <m/>
    <s v="LABORATORIO ANALISES CLINICAS"/>
    <s v="LABORATORIO"/>
    <x v="0"/>
    <x v="0"/>
  </r>
  <r>
    <x v="145"/>
    <x v="142"/>
    <x v="7"/>
    <s v="SEGUNDA AVENIDA, 465, QUADRA 5L, LARANJEIRAS"/>
    <x v="3"/>
    <s v="ES"/>
    <n v="29166730"/>
    <m/>
    <e v="#N/A"/>
    <m/>
    <m/>
    <s v="LABORATORIO ANALISES CLINICAS"/>
    <s v="LABORATORIO"/>
    <x v="0"/>
    <x v="0"/>
  </r>
  <r>
    <x v="146"/>
    <x v="143"/>
    <x v="1"/>
    <s v="R Eugenio Netto, 767, SALA 101/103, Santa Lucia"/>
    <x v="1"/>
    <s v="ES"/>
    <n v="29056235"/>
    <n v="1"/>
    <s v="ANDREIA"/>
    <m/>
    <m/>
    <s v="ATENDIMENTO OFTALMOLOGICO"/>
    <s v="CLINICA"/>
    <x v="14"/>
    <x v="0"/>
  </r>
  <r>
    <x v="147"/>
    <x v="144"/>
    <x v="1"/>
    <s v="R 15 DE NOVEMBRO,CAMPO GRANDE"/>
    <x v="2"/>
    <s v="ES"/>
    <n v="29146270"/>
    <m/>
    <s v="PRISCILA"/>
    <m/>
    <m/>
    <s v="ENDOSCOPIA"/>
    <s v="CLINICA"/>
    <x v="20"/>
    <x v="0"/>
  </r>
  <r>
    <x v="148"/>
    <x v="145"/>
    <x v="1"/>
    <s v="R Getulio Vargas, 900, SL 402, Campo Grande"/>
    <x v="2"/>
    <s v="ES"/>
    <n v="29146001"/>
    <n v="1"/>
    <s v="PRISCILA"/>
    <m/>
    <m/>
    <s v="ATENDIMENTO CARDIOLOGICO"/>
    <s v="CLINICA"/>
    <x v="18"/>
    <x v="0"/>
  </r>
  <r>
    <x v="149"/>
    <x v="146"/>
    <x v="1"/>
    <s v="Av Fernando Ferrari, 1080, SALA 305, Mata da Praia"/>
    <x v="1"/>
    <s v="ES"/>
    <n v="29066380"/>
    <n v="1"/>
    <e v="#N/A"/>
    <m/>
    <m/>
    <s v="ATENDIMENTO CARDIOLOGICO"/>
    <s v="CLINICA"/>
    <x v="18"/>
    <x v="0"/>
  </r>
  <r>
    <x v="150"/>
    <x v="147"/>
    <x v="0"/>
    <s v="RUA SÃO JOÃO BATISTA, 200, -, ALTO LAJE"/>
    <x v="2"/>
    <s v="ES"/>
    <n v="29151920"/>
    <n v="1"/>
    <s v="JEFERSON"/>
    <m/>
    <m/>
    <s v="FISIOTERAPIA"/>
    <s v="CLINICA"/>
    <x v="3"/>
    <x v="0"/>
  </r>
  <r>
    <x v="151"/>
    <x v="148"/>
    <x v="0"/>
    <s v="AV MARECHAL MASCARENHA DE MORAES, 2562, SALA 203 A 207, BENTO FERREIRA"/>
    <x v="1"/>
    <s v="ES"/>
    <n v="29050667"/>
    <n v="1"/>
    <s v="RENATA"/>
    <m/>
    <m/>
    <s v="POLISSONOGRAFIA - SERVICOS"/>
    <s v="CLINICA"/>
    <x v="6"/>
    <x v="0"/>
  </r>
  <r>
    <x v="152"/>
    <x v="149"/>
    <x v="0"/>
    <s v="RUA HENRIQUE LARANJA, 75, -, CENTRO DE VILA VELHA"/>
    <x v="0"/>
    <s v="ES"/>
    <n v="29100350"/>
    <n v="1"/>
    <s v="ANDREIA"/>
    <m/>
    <m/>
    <s v="FISIOTERAPIA"/>
    <s v="CLINICA"/>
    <x v="3"/>
    <x v="0"/>
  </r>
  <r>
    <x v="153"/>
    <x v="150"/>
    <x v="0"/>
    <s v="RUA DR. ARLINDO SODRE , 640, -, ITARARE"/>
    <x v="1"/>
    <s v="ES"/>
    <n v="29047500"/>
    <n v="1"/>
    <s v="RENATA"/>
    <m/>
    <m/>
    <s v="INTERNACAO PSIQUIATRICA"/>
    <s v="HOSPITAL"/>
    <x v="5"/>
    <x v="0"/>
  </r>
  <r>
    <x v="154"/>
    <x v="151"/>
    <x v="0"/>
    <s v="PRAÇA ASSIS CHATEUBRIAND, 216, -, IBES"/>
    <x v="0"/>
    <s v="ES"/>
    <n v="29108630"/>
    <n v="8"/>
    <s v="JEFERSON"/>
    <n v="35"/>
    <n v="0"/>
    <s v="INTERNACAO ADULTO"/>
    <s v="HOSPITAL"/>
    <x v="5"/>
    <x v="0"/>
  </r>
  <r>
    <x v="155"/>
    <x v="152"/>
    <x v="0"/>
    <s v="RODOVIA BR 101 NORTE, S/N, S/N, KM 02, ROSARIO DE FATIMA"/>
    <x v="3"/>
    <s v="ES"/>
    <n v="29161900"/>
    <n v="1"/>
    <s v="JEFERSON"/>
    <m/>
    <m/>
    <s v="QUIMIOTERAPIA"/>
    <s v="CLINICA"/>
    <x v="13"/>
    <x v="0"/>
  </r>
  <r>
    <x v="156"/>
    <x v="153"/>
    <x v="0"/>
    <s v="RUA SÃO JOAO BATISTA, 200, 2 PISO, ALTO LAJE"/>
    <x v="2"/>
    <s v="ES"/>
    <n v="29151230"/>
    <n v="1"/>
    <s v="JEFERSON"/>
    <m/>
    <m/>
    <s v="HEMODINAMICA - SERVICOS"/>
    <s v="CLINICA"/>
    <x v="17"/>
    <x v="0"/>
  </r>
  <r>
    <x v="157"/>
    <x v="154"/>
    <x v="0"/>
    <s v="RODOVIA BR 101 NORTE, S/N, S/N, KM 02, ROSARIO DE FATIMA"/>
    <x v="3"/>
    <s v="ES"/>
    <n v="29161900"/>
    <n v="1"/>
    <s v="JEFERSON"/>
    <m/>
    <m/>
    <s v="HEMODINAMICA - SERVICOS"/>
    <s v="CLINICA"/>
    <x v="17"/>
    <x v="0"/>
  </r>
  <r>
    <x v="158"/>
    <x v="129"/>
    <x v="0"/>
    <s v="R: TACIANO ABAURRE, 225,  SALA 801 , ENSEADA DO SUA"/>
    <x v="1"/>
    <s v="ES"/>
    <n v="29050470"/>
    <n v="1"/>
    <s v="PRISCILA"/>
    <m/>
    <m/>
    <s v="ATENDIMENTO CARDIOLOGICO"/>
    <s v="CLINICA"/>
    <x v="18"/>
    <x v="0"/>
  </r>
  <r>
    <x v="159"/>
    <x v="155"/>
    <x v="1"/>
    <s v="R Milton Caldeira, 70, -, Itapua"/>
    <x v="0"/>
    <s v="ES"/>
    <n v="29101650"/>
    <n v="2"/>
    <s v="ANDREIA"/>
    <m/>
    <m/>
    <s v="ATENDIMENTO ORTOPEDICO"/>
    <s v="CLINICA"/>
    <x v="3"/>
    <x v="0"/>
  </r>
  <r>
    <x v="159"/>
    <x v="155"/>
    <x v="6"/>
    <s v="RUA MARIO ALMEIDA, 77, -, ITAPUA"/>
    <x v="0"/>
    <s v="ES"/>
    <n v="29101752"/>
    <n v="2"/>
    <s v="ANDREIA"/>
    <m/>
    <m/>
    <s v="ATENDIMENTO ORTOPEDICO"/>
    <s v="CLINICA"/>
    <x v="3"/>
    <x v="0"/>
  </r>
  <r>
    <x v="160"/>
    <x v="156"/>
    <x v="0"/>
    <s v="AV MAR DO NORTE, 202, -, PRAIA DO MORRO"/>
    <x v="4"/>
    <s v="ES"/>
    <n v="29216580"/>
    <n v="1"/>
    <s v="RENATA"/>
    <m/>
    <m/>
    <s v="DIALISE E HEMODIALISE"/>
    <s v="CLINICA"/>
    <x v="10"/>
    <x v="0"/>
  </r>
  <r>
    <x v="160"/>
    <x v="156"/>
    <x v="22"/>
    <s v="AV MAR DO NORTE, S/N , S/N, -, PRAIA DO MORRO"/>
    <x v="4"/>
    <s v="ES"/>
    <n v="29216580"/>
    <n v="1"/>
    <s v="RENATA"/>
    <m/>
    <m/>
    <s v="DIALISE E HEMODIALISE"/>
    <s v="CLINICA"/>
    <x v="10"/>
    <x v="0"/>
  </r>
  <r>
    <x v="161"/>
    <x v="157"/>
    <x v="0"/>
    <s v="RUA MARECHAL DEODORO DA FONSECA, 112, -, CENTRO "/>
    <x v="5"/>
    <s v="ES"/>
    <n v="29230000"/>
    <n v="1"/>
    <s v="ANDREIA"/>
    <m/>
    <m/>
    <s v="FISIOTERAPIA"/>
    <s v="CLINICA"/>
    <x v="3"/>
    <x v="0"/>
  </r>
  <r>
    <x v="162"/>
    <x v="158"/>
    <x v="1"/>
    <s v="AVENIDA LEITAO DA SILVA, 180, SL 304, Praia do Sua"/>
    <x v="1"/>
    <s v="ES"/>
    <n v="29052110"/>
    <n v="1"/>
    <s v="ANDREIA"/>
    <m/>
    <m/>
    <s v="FISIOTERAPIA"/>
    <s v="CLINICA"/>
    <x v="3"/>
    <x v="0"/>
  </r>
  <r>
    <x v="163"/>
    <x v="159"/>
    <x v="0"/>
    <s v="RUA ALOISIO SIMOES, 134, -, ENSEADA DO SUA"/>
    <x v="1"/>
    <s v="ES"/>
    <n v="29050015"/>
    <n v="1"/>
    <s v="ANDREIA"/>
    <m/>
    <m/>
    <s v="INTERNACAO OFTALMOLOGICA"/>
    <s v="CLINICA"/>
    <x v="22"/>
    <x v="0"/>
  </r>
  <r>
    <x v="164"/>
    <x v="160"/>
    <x v="1"/>
    <s v="RUA BELARMINO FREIRE, 14, -, CAMPO GRANDE"/>
    <x v="2"/>
    <s v="ES"/>
    <n v="29146420"/>
    <n v="3"/>
    <s v="ANDREIA"/>
    <m/>
    <m/>
    <s v="ATENDIMENTO AMBULATORIAL"/>
    <s v="CLINICA"/>
    <x v="9"/>
    <x v="0"/>
  </r>
  <r>
    <x v="165"/>
    <x v="161"/>
    <x v="0"/>
    <s v="RODOVIA BR 101 NORTE, KM 02, S/N, S/N, ROSARIO DE FATIMA"/>
    <x v="3"/>
    <s v="ES"/>
    <n v="29161900"/>
    <n v="2"/>
    <s v="JEFERSON"/>
    <m/>
    <m/>
    <s v="UTI NEONATAL"/>
    <s v="CLINICA"/>
    <x v="23"/>
    <x v="0"/>
  </r>
  <r>
    <x v="166"/>
    <x v="162"/>
    <x v="0"/>
    <s v="AV JOSE FARIAS, 160, SL 101, SANTA LUIZA"/>
    <x v="1"/>
    <s v="ES"/>
    <n v="29045300"/>
    <n v="1"/>
    <s v="ANDREIA"/>
    <m/>
    <m/>
    <s v="FISIOTERAPIA"/>
    <s v="CLINICA"/>
    <x v="3"/>
    <x v="0"/>
  </r>
  <r>
    <x v="166"/>
    <x v="162"/>
    <x v="22"/>
    <s v="AV JOSE FARIAS , 160, SL 101, BARRO VERMELHO"/>
    <x v="1"/>
    <s v="ES"/>
    <n v="29045300"/>
    <n v="1"/>
    <s v="ANDREIA"/>
    <m/>
    <m/>
    <s v="FISIOTERAPIA"/>
    <s v="CLINICA"/>
    <x v="3"/>
    <x v="0"/>
  </r>
  <r>
    <x v="167"/>
    <x v="163"/>
    <x v="0"/>
    <s v="RUA ALVIM SOARES BERMUDES , 91, -, MORADA DE CAMBURI"/>
    <x v="1"/>
    <s v="ES"/>
    <n v="29062515"/>
    <n v="1"/>
    <s v="ANDREIA"/>
    <m/>
    <m/>
    <s v="FISIOTERAPIA"/>
    <s v="CLINICA"/>
    <x v="3"/>
    <x v="0"/>
  </r>
  <r>
    <x v="168"/>
    <x v="164"/>
    <x v="0"/>
    <s v="RODOVIA BR 101 NORTE, S/N, KM 02 , ROSARIO DE FATIMA"/>
    <x v="3"/>
    <s v="ES"/>
    <n v="29161900"/>
    <n v="2"/>
    <s v="JEFERSON"/>
    <m/>
    <m/>
    <s v="ATENDIMENTO CARDIOLOGICO"/>
    <s v="CLINICA"/>
    <x v="18"/>
    <x v="0"/>
  </r>
  <r>
    <x v="169"/>
    <x v="165"/>
    <x v="1"/>
    <s v="RUA LEOCADIA PEDRA DOS SANTOS, 130, -, ENSEADA DO SUA"/>
    <x v="1"/>
    <s v="ES"/>
    <n v="29050370"/>
    <n v="2"/>
    <s v="PRISCILA"/>
    <m/>
    <m/>
    <s v="ATENDIMENTO AMBULATORIAL"/>
    <s v="CLINICA"/>
    <x v="9"/>
    <x v="0"/>
  </r>
  <r>
    <x v="170"/>
    <x v="166"/>
    <x v="1"/>
    <s v="RUA PEDRO PALACIO, 155, -, CENTRO"/>
    <x v="1"/>
    <s v="ES"/>
    <n v="29015160"/>
    <n v="6"/>
    <s v="JEFERSON"/>
    <n v="102"/>
    <n v="14"/>
    <s v="INTERNACAO GERAL ( HOSPITAL)"/>
    <s v="HOSPITAL"/>
    <x v="5"/>
    <x v="0"/>
  </r>
  <r>
    <x v="171"/>
    <x v="167"/>
    <x v="0"/>
    <s v="RUA SANTANA DO IAPO, S/N, S/N, -, MUQUIÇABA"/>
    <x v="4"/>
    <s v="ES"/>
    <n v="29215020"/>
    <n v="6"/>
    <s v="JEFERSON"/>
    <m/>
    <m/>
    <s v="INTERNACAO ADULTO"/>
    <s v="HOSPITAL"/>
    <x v="5"/>
    <x v="0"/>
  </r>
  <r>
    <x v="172"/>
    <x v="168"/>
    <x v="1"/>
    <s v="RUA DUKLA DE AGUIAR, 201, -, PRAIA DO SUA"/>
    <x v="1"/>
    <s v="ES"/>
    <n v="29052160"/>
    <n v="1"/>
    <s v="ANDREIA"/>
    <m/>
    <m/>
    <s v="ATENDIMENTO OFTALMOLOGICO"/>
    <s v="CLINICA"/>
    <x v="14"/>
    <x v="0"/>
  </r>
  <r>
    <x v="173"/>
    <x v="169"/>
    <x v="0"/>
    <s v="RUA DR ANTONIO BASILIO , 40, -, JARDIM DA PENHA"/>
    <x v="1"/>
    <s v="ES"/>
    <n v="29060390"/>
    <n v="1"/>
    <s v="ANDREIA"/>
    <m/>
    <m/>
    <s v="FISIOTERAPIA"/>
    <s v="CLINICA"/>
    <x v="3"/>
    <x v="0"/>
  </r>
  <r>
    <x v="174"/>
    <x v="85"/>
    <x v="1"/>
    <s v="RUA MARIA AMELIA DA CUNHA ORNELAS, 333, -, BENTO FERREIRA"/>
    <x v="1"/>
    <s v="ES"/>
    <n v="29050620"/>
    <n v="1"/>
    <s v="RENATA"/>
    <m/>
    <m/>
    <s v="DIALISE E HEMODIALISE"/>
    <s v="CLINICA"/>
    <x v="10"/>
    <x v="0"/>
  </r>
  <r>
    <x v="175"/>
    <x v="170"/>
    <x v="0"/>
    <s v="AV LEITAO DA SILVA , 202, -, PRAIA DO SUA"/>
    <x v="1"/>
    <s v="ES"/>
    <n v="29052110"/>
    <n v="2"/>
    <s v="ANDREIA"/>
    <m/>
    <m/>
    <s v="ATENDIMENTO ORTOPEDICO"/>
    <s v="CLINICA"/>
    <x v="3"/>
    <x v="0"/>
  </r>
  <r>
    <x v="176"/>
    <x v="171"/>
    <x v="0"/>
    <s v="RUA DOUTOR JOAO DOS SANTOS NEVES , 143, -, PARQUE MOSCOSO"/>
    <x v="1"/>
    <s v="ES"/>
    <n v="29018180"/>
    <n v="13"/>
    <s v="JEFERSON"/>
    <n v="234"/>
    <n v="37"/>
    <s v="INTERNACAO GERAL ( HOSPITAL)"/>
    <s v="HOSPITAL"/>
    <x v="5"/>
    <x v="0"/>
  </r>
  <r>
    <x v="177"/>
    <x v="172"/>
    <x v="0"/>
    <s v="RUA CHAFIC MURAD , 148, -, BENTO FERREIRA"/>
    <x v="1"/>
    <s v="ES"/>
    <n v="29050660"/>
    <n v="2"/>
    <s v="ANDREIA"/>
    <m/>
    <m/>
    <s v="ATENDIMENTO ORTOPEDICO"/>
    <s v="CLINICA"/>
    <x v="3"/>
    <x v="0"/>
  </r>
  <r>
    <x v="178"/>
    <x v="173"/>
    <x v="0"/>
    <s v="R MANOEL FEU SUBTIL , 120, -, ENSEADA DO SUA "/>
    <x v="1"/>
    <s v="ES"/>
    <n v="29050400"/>
    <n v="1"/>
    <s v="RENATA"/>
    <m/>
    <m/>
    <s v="QUIMIOTERAPIA"/>
    <s v="CLINICA"/>
    <x v="13"/>
    <x v="0"/>
  </r>
  <r>
    <x v="179"/>
    <x v="174"/>
    <x v="0"/>
    <s v="RUA MISAEL PEDREIRA DA SILVA, 70, SL 609, SANTA LUCIA"/>
    <x v="1"/>
    <s v="ES"/>
    <n v="29056920"/>
    <n v="1"/>
    <s v="ANDREIA"/>
    <m/>
    <m/>
    <s v="ATENDIMENTO OFTALMOLOGICO"/>
    <s v="CLINICA"/>
    <x v="14"/>
    <x v="0"/>
  </r>
  <r>
    <x v="180"/>
    <x v="175"/>
    <x v="0"/>
    <s v="RUA EUGENIO NETO, 488, SL 803 A 812, PRAIA DO CANTO"/>
    <x v="1"/>
    <s v="ES"/>
    <n v="29055270"/>
    <n v="1"/>
    <s v="ANDREIA"/>
    <m/>
    <m/>
    <s v="ATENDIMENTO OFTALMOLOGICO"/>
    <s v="CLINICA"/>
    <x v="14"/>
    <x v="0"/>
  </r>
  <r>
    <x v="181"/>
    <x v="176"/>
    <x v="0"/>
    <s v="RUA CAROLINA LEAL, 46, -, JABURUNA"/>
    <x v="0"/>
    <s v="ES"/>
    <n v="29100637"/>
    <n v="4"/>
    <s v="RENATA"/>
    <n v="0"/>
    <n v="0"/>
    <s v="INTERNACAO ADULTO"/>
    <s v="HOSPITAL"/>
    <x v="5"/>
    <x v="0"/>
  </r>
  <r>
    <x v="182"/>
    <x v="177"/>
    <x v="0"/>
    <s v="RUA NORDESTE, 114, -, GLORIA"/>
    <x v="0"/>
    <s v="ES"/>
    <n v="29122605"/>
    <n v="7"/>
    <s v="JEFERSON"/>
    <n v="12"/>
    <n v="0"/>
    <s v="INTERNACAO ADULTO"/>
    <s v="HOSPITAL"/>
    <x v="5"/>
    <x v="0"/>
  </r>
  <r>
    <x v="183"/>
    <x v="178"/>
    <x v="1"/>
    <s v="RUA PROFESSOR AUGUSTO RUSCHI, 600, -, PRAIA DE ITAPARICA"/>
    <x v="0"/>
    <s v="ES"/>
    <n v="29102080"/>
    <n v="2"/>
    <s v="ANDREIA"/>
    <m/>
    <m/>
    <s v="ATENDIMENTO ORTOPEDICO"/>
    <s v="CLINICA"/>
    <x v="3"/>
    <x v="0"/>
  </r>
  <r>
    <x v="184"/>
    <x v="179"/>
    <x v="1"/>
    <s v="RUA HELIO MARCONI, 71, -, BENTO FERREIRA"/>
    <x v="1"/>
    <s v="ES"/>
    <n v="29050690"/>
    <n v="6"/>
    <s v="RENATA"/>
    <n v="9"/>
    <n v="0"/>
    <s v="LITOTRIPSIA - SERVICOS"/>
    <s v="HOSPITAL"/>
    <x v="5"/>
    <x v="0"/>
  </r>
  <r>
    <x v="185"/>
    <x v="180"/>
    <x v="0"/>
    <s v="RUA ALFEU ALVES PEREIRA, 60, -, ENSEADA DO SUA"/>
    <x v="1"/>
    <s v="ES"/>
    <n v="29050285"/>
    <n v="1"/>
    <s v="PRISCILA"/>
    <m/>
    <m/>
    <s v="MEDICINA NUCLEAR"/>
    <s v="CLINICA"/>
    <x v="24"/>
    <x v="0"/>
  </r>
  <r>
    <x v="186"/>
    <x v="181"/>
    <x v="1"/>
    <s v="RUA PRESIDENTE DUTRA, S/N, S/N, CAMPO GRANDE"/>
    <x v="2"/>
    <s v="ES"/>
    <n v="29146090"/>
    <n v="3"/>
    <s v="ANDREIA"/>
    <m/>
    <m/>
    <s v="ATENDIMENTO ORTOPEDICO"/>
    <s v="CLINICA"/>
    <x v="3"/>
    <x v="0"/>
  </r>
  <r>
    <x v="186"/>
    <x v="181"/>
    <x v="6"/>
    <s v="RUA INACIO HIGINO , 370, 0, PRAIA DA COSTA"/>
    <x v="0"/>
    <s v="ES"/>
    <n v="29101430"/>
    <n v="3"/>
    <s v="ANDREIA"/>
    <m/>
    <m/>
    <s v="ATENDIMENTO ORTOPEDICO"/>
    <s v="CLINICA"/>
    <x v="3"/>
    <x v="0"/>
  </r>
  <r>
    <x v="187"/>
    <x v="182"/>
    <x v="1"/>
    <s v="AV CIVIT , 488, -, PQ RES LARANJEIRAS"/>
    <x v="3"/>
    <s v="ES"/>
    <n v="29165680"/>
    <n v="13"/>
    <s v="JEFERSON"/>
    <n v="74"/>
    <n v="27"/>
    <s v="INTERNACAO GERAL ( HOSPITAL)"/>
    <s v="HOSPITAL"/>
    <x v="5"/>
    <x v="0"/>
  </r>
  <r>
    <x v="188"/>
    <x v="183"/>
    <x v="0"/>
    <s v="AV EUDES SCHERRER DE SOUZA, 315, -, PQ RES LARANJEIRAS"/>
    <x v="3"/>
    <s v="ES"/>
    <n v="29165680"/>
    <n v="1"/>
    <s v="ANDREIA"/>
    <m/>
    <m/>
    <s v="FISIOTERAPIA"/>
    <s v="CLINICA"/>
    <x v="3"/>
    <x v="0"/>
  </r>
  <r>
    <x v="189"/>
    <x v="184"/>
    <x v="1"/>
    <s v="RUA HELIO MARCONI, 134, -, BENTO FERREIRA"/>
    <x v="1"/>
    <s v="ES"/>
    <n v="29050690"/>
    <n v="4"/>
    <s v="PRISCILA"/>
    <n v="9"/>
    <n v="0"/>
    <s v="ATENDIMENTO ORTOPEDICO"/>
    <s v="HOSPITAL"/>
    <x v="5"/>
    <x v="0"/>
  </r>
  <r>
    <x v="190"/>
    <x v="185"/>
    <x v="0"/>
    <s v="RUA PERNAMBUCO, 210, -, ESTANCIA MONAZITICA"/>
    <x v="3"/>
    <s v="ES"/>
    <n v="29175147"/>
    <n v="2"/>
    <s v="ANDREIA"/>
    <m/>
    <m/>
    <s v="ATENDIMENTO AMBULATORIAL"/>
    <s v="CLINICA"/>
    <x v="9"/>
    <x v="0"/>
  </r>
  <r>
    <x v="191"/>
    <x v="186"/>
    <x v="0"/>
    <s v="RUA PROF. TELMO DE SOUZA TORRES, 117, -, CENTRO DE VILA VELHA"/>
    <x v="0"/>
    <s v="ES"/>
    <n v="29100261"/>
    <n v="12"/>
    <s v="JEFERSON"/>
    <n v="37"/>
    <n v="18"/>
    <s v="INTERNACAO GERAL ( HOSPITAL)"/>
    <s v="HOSPITAL"/>
    <x v="5"/>
    <x v="0"/>
  </r>
  <r>
    <x v="192"/>
    <x v="187"/>
    <x v="6"/>
    <s v="RUA ENG GUILHERME JOSE MONJARDIM VAREJAO, 140, SL 2 A 9, ENSEADA DO SUA"/>
    <x v="1"/>
    <s v="ES"/>
    <n v="29050260"/>
    <n v="1"/>
    <s v="RENATA"/>
    <m/>
    <m/>
    <s v="QUIMIOTERAPIA"/>
    <s v="CLINICA"/>
    <x v="13"/>
    <x v="0"/>
  </r>
  <r>
    <x v="192"/>
    <x v="187"/>
    <x v="0"/>
    <s v="AV CIVIT II, 488, -, PQ RES LARANJEIRAS"/>
    <x v="3"/>
    <s v="ES"/>
    <n v="29165680"/>
    <n v="1"/>
    <s v="RENATA"/>
    <m/>
    <m/>
    <s v="QUIMIOTERAPIA"/>
    <s v="CLINICA"/>
    <x v="13"/>
    <x v="0"/>
  </r>
  <r>
    <x v="193"/>
    <x v="188"/>
    <x v="0"/>
    <s v="RUA OTAVIO MANHAES DE ANDRADE, S/N, LJ 4 ED CHIABAI, CENTRO"/>
    <x v="4"/>
    <s v="ES"/>
    <n v="29200450"/>
    <n v="1"/>
    <s v="ANDREIA"/>
    <m/>
    <m/>
    <s v="FISIOTERAPIA"/>
    <s v="CLINICA"/>
    <x v="3"/>
    <x v="0"/>
  </r>
  <r>
    <x v="194"/>
    <x v="189"/>
    <x v="0"/>
    <s v="RUA EUGENIO NETTO, 488, SL 1210, PRAIA DO CANTO"/>
    <x v="1"/>
    <s v="ES"/>
    <n v="29055270"/>
    <n v="1"/>
    <s v="ANDREIA"/>
    <m/>
    <m/>
    <s v="ELETRONEUROMIOGRAFIA/ELETROMIOGRAFIA"/>
    <s v="CLINICA"/>
    <x v="25"/>
    <x v="0"/>
  </r>
  <r>
    <x v="195"/>
    <x v="190"/>
    <x v="0"/>
    <s v="AV CIVIT, 488, H METROPOLITANO, PQ RES LARANJEIRAS"/>
    <x v="3"/>
    <s v="ES"/>
    <n v="29165680"/>
    <n v="2"/>
    <s v="JEFERSON"/>
    <m/>
    <m/>
    <s v="UTI NEONATAL"/>
    <s v="CLINICA"/>
    <x v="23"/>
    <x v="0"/>
  </r>
  <r>
    <x v="196"/>
    <x v="191"/>
    <x v="0"/>
    <s v="AV NOSSA SENHORA DA PENHA, 699, SL 402/408/412 , SANTA LUCIA"/>
    <x v="1"/>
    <s v="ES"/>
    <n v="29056250"/>
    <n v="1"/>
    <s v="ANDREIA"/>
    <m/>
    <m/>
    <s v="ATENDIMENTO OFTALMOLOGICO"/>
    <s v="CLINICA"/>
    <x v="14"/>
    <x v="0"/>
  </r>
  <r>
    <x v="197"/>
    <x v="192"/>
    <x v="24"/>
    <s v="AVENIDA LEITAO DA SILVA, 2160, -, ITARARE"/>
    <x v="1"/>
    <s v="ES"/>
    <n v="29056190"/>
    <m/>
    <e v="#N/A"/>
    <m/>
    <m/>
    <s v="ATENDIMENTO AMBULATORIAL"/>
    <s v="CLINICA"/>
    <x v="9"/>
    <x v="0"/>
  </r>
  <r>
    <x v="198"/>
    <x v="193"/>
    <x v="0"/>
    <s v="RUA DESEMBARGADOR SANTOS  NEVES , 389, SL 101 A 106, PRAIA DO CANTO"/>
    <x v="1"/>
    <s v="ES"/>
    <n v="29055721"/>
    <n v="1"/>
    <s v="RENATA"/>
    <m/>
    <m/>
    <s v="QUIMIOTERAPIA"/>
    <s v="CLINICA"/>
    <x v="13"/>
    <x v="0"/>
  </r>
  <r>
    <x v="199"/>
    <x v="194"/>
    <x v="0"/>
    <s v="RUA JOAO DA CRUZ, 173, -, PRAIA DO CANTO"/>
    <x v="1"/>
    <s v="ES"/>
    <n v="29055620"/>
    <n v="1"/>
    <s v="PRISCILA"/>
    <m/>
    <m/>
    <s v="INTERNACAO ADULTO"/>
    <s v="CLINICA"/>
    <x v="26"/>
    <x v="0"/>
  </r>
  <r>
    <x v="200"/>
    <x v="195"/>
    <x v="0"/>
    <s v="RUA DONA CECILIA, 25, BL B TERREO, MUQUIÇABA"/>
    <x v="4"/>
    <s v="ES"/>
    <n v="29215140"/>
    <n v="1"/>
    <s v="ANDREIA"/>
    <m/>
    <m/>
    <s v="FISIOTERAPIA"/>
    <s v="CLINICA"/>
    <x v="3"/>
    <x v="0"/>
  </r>
  <r>
    <x v="201"/>
    <x v="196"/>
    <x v="0"/>
    <s v="AV KOEHLER, 230, -, CENTRO"/>
    <x v="6"/>
    <s v="ES"/>
    <n v="29260000"/>
    <n v="7"/>
    <s v="JEFERSON"/>
    <n v="124"/>
    <n v="0"/>
    <s v="INTERNACAO ADULTO"/>
    <s v="HOSPITAL"/>
    <x v="5"/>
    <x v="0"/>
  </r>
  <r>
    <x v="202"/>
    <x v="197"/>
    <x v="0"/>
    <s v="RUA HERWAN MODENESI WANDERLEY , 100, SL 14, JARDIM CAMBURI"/>
    <x v="1"/>
    <s v="ES"/>
    <n v="29090640"/>
    <n v="1"/>
    <s v="RENATA"/>
    <m/>
    <m/>
    <s v="HIPERBARICA - SERVICOS"/>
    <s v="CLINICA"/>
    <x v="27"/>
    <x v="0"/>
  </r>
  <r>
    <x v="203"/>
    <x v="198"/>
    <x v="6"/>
    <s v="AVENIDA MARECHAL CAMPOS, 1579, -, Santos Dumont"/>
    <x v="1"/>
    <s v="ES"/>
    <n v="29042715"/>
    <n v="1"/>
    <s v="ANDREIA"/>
    <m/>
    <m/>
    <s v="FISIOTERAPIA"/>
    <s v="CLINICA"/>
    <x v="3"/>
    <x v="0"/>
  </r>
  <r>
    <x v="203"/>
    <x v="198"/>
    <x v="0"/>
    <s v="RUA FRANCISCO RUBIM , 269, -, BENTO FERREIRA"/>
    <x v="1"/>
    <s v="ES"/>
    <n v="29050680"/>
    <n v="1"/>
    <s v="ANDREIA"/>
    <m/>
    <m/>
    <s v="FISIOTERAPIA"/>
    <s v="CLINICA"/>
    <x v="3"/>
    <x v="0"/>
  </r>
  <r>
    <x v="204"/>
    <x v="199"/>
    <x v="1"/>
    <s v="AVENIDA SEGUNDA AVENIDA , 465, QD 5 L, PQ RES LARANJEIRAS"/>
    <x v="3"/>
    <s v="ES"/>
    <n v="29165390"/>
    <m/>
    <e v="#N/A"/>
    <m/>
    <m/>
    <s v="ATENDIMENTO AMBULATORIAL"/>
    <s v="CLINICA"/>
    <x v="9"/>
    <x v="0"/>
  </r>
  <r>
    <x v="205"/>
    <x v="200"/>
    <x v="1"/>
    <s v="RUA JOAO PESSOA DE MATOS , 175, 1 ANDAR, PRAIA DA COSTA"/>
    <x v="0"/>
    <s v="ES"/>
    <n v="29101115"/>
    <m/>
    <e v="#N/A"/>
    <m/>
    <m/>
    <s v="ATENDIMENTO AMBULATORIAL"/>
    <s v="CLINICA"/>
    <x v="9"/>
    <x v="0"/>
  </r>
  <r>
    <x v="206"/>
    <x v="201"/>
    <x v="0"/>
    <s v="RUA DESEMBARGADOR FERREIRA COELHO , 304, -, PRAIA DO SUA"/>
    <x v="1"/>
    <s v="ES"/>
    <n v="29052210"/>
    <n v="1"/>
    <s v="ANDREIA"/>
    <n v="1"/>
    <n v="0"/>
    <s v="INTERNACAO OFTALMOLOGICA"/>
    <s v="CLINICA"/>
    <x v="22"/>
    <x v="0"/>
  </r>
  <r>
    <x v="207"/>
    <x v="202"/>
    <x v="1"/>
    <s v="AVENIDA CAMPO GRANDE, 26, -, CAMPO GRANDE"/>
    <x v="2"/>
    <s v="ES"/>
    <n v="29146300"/>
    <m/>
    <e v="#N/A"/>
    <m/>
    <m/>
    <s v="ATENDIMENTO AMBULATORIAL"/>
    <s v="CLINICA"/>
    <x v="9"/>
    <x v="0"/>
  </r>
  <r>
    <x v="208"/>
    <x v="203"/>
    <x v="0"/>
    <s v="RUA SAO JOAO BATISTA, 200, -, ALTO LAJE"/>
    <x v="2"/>
    <s v="ES"/>
    <n v="29151920"/>
    <n v="15"/>
    <s v="JEFERSON"/>
    <n v="77"/>
    <n v="61"/>
    <s v="INTERNACAO GERAL ( HOSPITAL)"/>
    <s v="HOSPITAL"/>
    <x v="5"/>
    <x v="0"/>
  </r>
  <r>
    <x v="209"/>
    <x v="204"/>
    <x v="0"/>
    <s v="ROD BR-101 NORTE, KM 2,38, S/N, S/N, Boa Vista II"/>
    <x v="3"/>
    <s v="ES"/>
    <n v="29161001"/>
    <n v="20"/>
    <s v="JEFERSON"/>
    <n v="165"/>
    <n v="56"/>
    <s v="INTERNACAO GERAL ( HOSPITAL)"/>
    <s v="HOSPITAL"/>
    <x v="5"/>
    <x v="0"/>
  </r>
  <r>
    <x v="210"/>
    <x v="205"/>
    <x v="1"/>
    <s v="RUA JOSE BARCELOS DE MATTOS, 26, -, SAO JUDAS TADEU"/>
    <x v="4"/>
    <s v="ES"/>
    <n v="29200720"/>
    <m/>
    <e v="#N/A"/>
    <m/>
    <m/>
    <s v="ATENDIMENTO AMBULATORIAL"/>
    <s v="CLINICA"/>
    <x v="9"/>
    <x v="0"/>
  </r>
  <r>
    <x v="211"/>
    <x v="206"/>
    <x v="6"/>
    <s v="RODOVIA BR 101 NORTE, S/N, KM 02, ROSARIO DE FATIMA"/>
    <x v="3"/>
    <s v="ES"/>
    <n v="29161900"/>
    <n v="1"/>
    <s v="JEFERSON"/>
    <m/>
    <m/>
    <s v="DIALISE E HEMODIALISE"/>
    <s v="CLINICA"/>
    <x v="10"/>
    <x v="0"/>
  </r>
  <r>
    <x v="211"/>
    <x v="206"/>
    <x v="0"/>
    <s v="RUA PEDRO PALACIO, 155, 2 ANDAR, CENTRO"/>
    <x v="1"/>
    <s v="ES"/>
    <n v="29015160"/>
    <n v="1"/>
    <s v="JEFERSON"/>
    <m/>
    <m/>
    <s v="DIALISE E HEMODIALISE"/>
    <s v="CLINICA"/>
    <x v="10"/>
    <x v="0"/>
  </r>
  <r>
    <x v="212"/>
    <x v="207"/>
    <x v="0"/>
    <s v="RUA CLARA ENDLISH, 221, -, CENTRO"/>
    <x v="7"/>
    <s v="ES"/>
    <n v="29255000"/>
    <n v="1"/>
    <s v="ANDREIA"/>
    <m/>
    <m/>
    <s v="FISIOTERAPIA"/>
    <s v="CLINICA"/>
    <x v="3"/>
    <x v="0"/>
  </r>
  <r>
    <x v="213"/>
    <x v="208"/>
    <x v="24"/>
    <s v="Av Saturnino R Mauro, 245, PAV 2, Pontal de Camburi Total"/>
    <x v="1"/>
    <s v="ES"/>
    <n v="29062030"/>
    <m/>
    <e v="#N/A"/>
    <m/>
    <m/>
    <s v="ATENDIMENTO AMBULATORIAL"/>
    <s v="CLINICA"/>
    <x v="9"/>
    <x v="0"/>
  </r>
  <r>
    <x v="214"/>
    <x v="209"/>
    <x v="0"/>
    <s v="RODOVIA BR 101 NORTE, S/N, KM 02, ROSARIO DE FATIMA"/>
    <x v="3"/>
    <s v="ES"/>
    <n v="29161900"/>
    <n v="1"/>
    <s v="JEFERSON"/>
    <m/>
    <m/>
    <s v="HIPERBARICA - SERVICOS"/>
    <s v="CLINICA"/>
    <x v="27"/>
    <x v="0"/>
  </r>
  <r>
    <x v="214"/>
    <x v="209"/>
    <x v="22"/>
    <s v="RODOVIA BR 101- KM 02, S/N, -, CARAPINA"/>
    <x v="3"/>
    <s v="ES"/>
    <n v="29161600"/>
    <n v="1"/>
    <s v="JEFERSON"/>
    <m/>
    <m/>
    <s v="HIPERBARICA - SERVICOS"/>
    <s v="CLINICA"/>
    <x v="27"/>
    <x v="0"/>
  </r>
  <r>
    <x v="214"/>
    <x v="208"/>
    <x v="24"/>
    <s v="RUA DESEMBARGADOR  FERREIRA COELHO, 310, LOJA - 09, PRAIA DO SUA"/>
    <x v="1"/>
    <s v="ES"/>
    <n v="29052915"/>
    <m/>
    <s v="MEDICINA HIPERBARICA VITORIA "/>
    <m/>
    <m/>
    <s v="HIPERBARICA - SERVICOS"/>
    <s v="CLINICA"/>
    <x v="27"/>
    <x v="0"/>
  </r>
  <r>
    <x v="215"/>
    <x v="210"/>
    <x v="0"/>
    <s v="RUA UM S/N LOTES 6/7 QD II, S/N, -, PQ RES LARANJEIRAS"/>
    <x v="3"/>
    <s v="ES"/>
    <n v="29165013"/>
    <n v="1"/>
    <s v="JEFERSON"/>
    <m/>
    <m/>
    <s v="HIPERBARICA - SERVICOS"/>
    <s v="CLINICA"/>
    <x v="27"/>
    <x v="0"/>
  </r>
  <r>
    <x v="216"/>
    <x v="211"/>
    <x v="1"/>
    <s v="RUA JOSE FARIAS, 134, SL 301, SANTA LUIZA"/>
    <x v="1"/>
    <s v="ES"/>
    <n v="29045300"/>
    <n v="1"/>
    <s v="ANDREIA"/>
    <m/>
    <m/>
    <s v="FISIOTERAPIA"/>
    <s v="CLINICA"/>
    <x v="3"/>
    <x v="0"/>
  </r>
  <r>
    <x v="217"/>
    <x v="212"/>
    <x v="1"/>
    <s v="RUA DESEMBARGADOR SAMPAIO, 192, -, PRAIA DO CANTO"/>
    <x v="1"/>
    <s v="ES"/>
    <n v="29055250"/>
    <n v="1"/>
    <s v="ANDREIA"/>
    <m/>
    <m/>
    <s v="RESSONANCIA MAGNETICA"/>
    <s v="CENTRO DE DIAGNOSTICOS"/>
    <x v="2"/>
    <x v="0"/>
  </r>
  <r>
    <x v="218"/>
    <x v="213"/>
    <x v="1"/>
    <s v="R MANOEL PEREIRA PINTO, 300 - SAO CAMILO"/>
    <x v="8"/>
    <s v="ES"/>
    <n v="29194210"/>
    <m/>
    <s v="CRISTIANE"/>
    <n v="31"/>
    <n v="2"/>
    <s v="INTERNACAO GERAL ( HOSPITAL)"/>
    <s v="HOSPITAL"/>
    <x v="5"/>
    <x v="0"/>
  </r>
  <r>
    <x v="219"/>
    <x v="214"/>
    <x v="1"/>
    <s v="R HERMANN MIERTSCHIMK, 210 - CENTRO"/>
    <x v="9"/>
    <s v="ES"/>
    <n v="29645000"/>
    <m/>
    <s v="CRISTIANE"/>
    <n v="3"/>
    <n v="0"/>
    <s v="INTERNACAO GERAL ( HOSPITAL)"/>
    <s v="HOSPITAL"/>
    <x v="5"/>
    <x v="0"/>
  </r>
  <r>
    <x v="220"/>
    <x v="215"/>
    <x v="1"/>
    <s v="AV DAS ACACIAS , 417 - JARDIM DA MONTANHA"/>
    <x v="10"/>
    <s v="ES"/>
    <n v="29650000"/>
    <m/>
    <s v="CRISTIANE"/>
    <n v="6"/>
    <n v="4"/>
    <s v="INTERNACAO GERAL ( HOSPITAL)"/>
    <s v="HOSPITAL"/>
    <x v="5"/>
    <x v="0"/>
  </r>
  <r>
    <x v="221"/>
    <x v="216"/>
    <x v="1"/>
    <s v="R EURICO SALLES, 110 - CENTRO"/>
    <x v="11"/>
    <s v="ES"/>
    <n v="29680000"/>
    <m/>
    <s v="CRISTIANE"/>
    <n v="18"/>
    <n v="6"/>
    <s v="INTERNACAO GERAL ( HOSPITAL)"/>
    <s v="HOSPITAL"/>
    <x v="5"/>
    <x v="0"/>
  </r>
  <r>
    <x v="222"/>
    <x v="217"/>
    <x v="1"/>
    <s v="RUA PASCHOAL MARQUEZ, 300 - CENTRO"/>
    <x v="12"/>
    <s v="ES"/>
    <n v="29620000"/>
    <m/>
    <s v="CRISTIANE"/>
    <n v="5"/>
    <n v="0"/>
    <s v="INTERNACAO GERAL ( HOSPITAL)"/>
    <s v="HOSPITAL"/>
    <x v="5"/>
    <x v="0"/>
  </r>
  <r>
    <x v="223"/>
    <x v="218"/>
    <x v="1"/>
    <s v="AV PRESIDENTE VARGAS , 286 A CENTRO"/>
    <x v="13"/>
    <s v="ES"/>
    <n v="29185000"/>
    <m/>
    <s v="CRISTIANE"/>
    <m/>
    <m/>
    <s v="LABORATORIO ANALISES CLINICAS"/>
    <s v="LABORATÓRIO"/>
    <x v="28"/>
    <x v="0"/>
  </r>
  <r>
    <x v="224"/>
    <x v="219"/>
    <x v="1"/>
    <s v="R NAPOLEAO NUNES RIBEIRO DOS SANTOS, 182 - CENTRO"/>
    <x v="8"/>
    <s v="ES"/>
    <n v="29190026"/>
    <m/>
    <s v="CRISTIANE"/>
    <m/>
    <m/>
    <s v="LABORATORIO ANALISES CLINICAS"/>
    <s v="LABORATÓRIO"/>
    <x v="28"/>
    <x v="0"/>
  </r>
  <r>
    <x v="225"/>
    <x v="220"/>
    <x v="1"/>
    <s v="AV HERMANN MIERTSCHINK, 159 - CENTRO"/>
    <x v="9"/>
    <s v="ES"/>
    <n v="29645000"/>
    <m/>
    <s v="CRISTIANE"/>
    <m/>
    <m/>
    <s v="LABORATORIO ANALISES CLINICAS"/>
    <s v="LABORATÓRIO"/>
    <x v="28"/>
    <x v="0"/>
  </r>
  <r>
    <x v="226"/>
    <x v="221"/>
    <x v="1"/>
    <s v="R JERONIMO VERVLOET, 197 - CENTRO"/>
    <x v="10"/>
    <s v="ES"/>
    <n v="29650000"/>
    <m/>
    <s v="CRISTIANE"/>
    <m/>
    <m/>
    <s v="LABORATORIO ANALISES CLINICAS"/>
    <s v="LABORATÓRIO"/>
    <x v="28"/>
    <x v="0"/>
  </r>
  <r>
    <x v="227"/>
    <x v="222"/>
    <x v="1"/>
    <s v="TRAVESSA PADRE MARCELINO , 68 - CENTRO"/>
    <x v="10"/>
    <s v="ES"/>
    <n v="29650000"/>
    <m/>
    <s v="CRISTIANE"/>
    <m/>
    <m/>
    <s v="LABORATORIO ANALISES CLINICAS"/>
    <s v="LABORATÓRIO"/>
    <x v="28"/>
    <x v="0"/>
  </r>
  <r>
    <x v="228"/>
    <x v="223"/>
    <x v="1"/>
    <s v="R SANTOS VENTURINI, 116 - CENTRO"/>
    <x v="12"/>
    <s v="ES"/>
    <n v="29620000"/>
    <m/>
    <s v="CRISTIANE"/>
    <m/>
    <m/>
    <s v="LABORATORIO ANALISES CLINICAS"/>
    <s v="LABORATÓRIO"/>
    <x v="28"/>
    <x v="0"/>
  </r>
  <r>
    <x v="229"/>
    <x v="224"/>
    <x v="1"/>
    <s v="R ANTONIO FERRARI FILHO,  S/N LOJA CENTRO"/>
    <x v="12"/>
    <s v="ES"/>
    <n v="29620000"/>
    <m/>
    <s v="CRISTIANE"/>
    <m/>
    <m/>
    <s v="LABORATORIO ANALISES CLINICAS"/>
    <s v="LABORATÓRIO"/>
    <x v="28"/>
    <x v="0"/>
  </r>
  <r>
    <x v="230"/>
    <x v="225"/>
    <x v="1"/>
    <s v="R DOS CEDROS, 32 - COQUEIRAL"/>
    <x v="8"/>
    <s v="ES"/>
    <n v="29199153"/>
    <m/>
    <s v="CRISTIANE"/>
    <m/>
    <m/>
    <s v="LABORATORIO ANALISES CLINICAS"/>
    <s v="LABORATÓRIO"/>
    <x v="28"/>
    <x v="0"/>
  </r>
  <r>
    <x v="230"/>
    <x v="225"/>
    <x v="2"/>
    <s v="R QUINTINO LOUREIRO, 455 - CENTRO"/>
    <x v="8"/>
    <s v="ES"/>
    <n v="29190014"/>
    <m/>
    <s v="CRISTIANE"/>
    <m/>
    <m/>
    <s v="LABORATORIO ANALISES CLINICAS"/>
    <s v="LABORATÓRIO"/>
    <x v="28"/>
    <x v="0"/>
  </r>
  <r>
    <x v="231"/>
    <x v="226"/>
    <x v="1"/>
    <s v="AV. CONDE D EU , 621 - CENTRO"/>
    <x v="14"/>
    <s v="ES"/>
    <n v="29670000"/>
    <m/>
    <s v="CRISTIANE"/>
    <m/>
    <m/>
    <s v="LABORATORIO ANALISES CLINICAS"/>
    <s v="LABORATÓRIO"/>
    <x v="28"/>
    <x v="0"/>
  </r>
  <r>
    <x v="232"/>
    <x v="227"/>
    <x v="1"/>
    <s v="R PADRE LUIZ PARENZI, 360 - CENTRO"/>
    <x v="8"/>
    <s v="ES"/>
    <n v="29190058"/>
    <m/>
    <s v="CRISTIANE"/>
    <m/>
    <m/>
    <s v="LABORATORIO ANALISES CLINICAS"/>
    <s v="LABORATÓRIO"/>
    <x v="28"/>
    <x v="0"/>
  </r>
  <r>
    <x v="233"/>
    <x v="228"/>
    <x v="1"/>
    <s v="R EMILIA ROEPKE BOLDT, 35 C CENTRO"/>
    <x v="9"/>
    <s v="ES"/>
    <n v="29645000"/>
    <m/>
    <s v="CRISTIANE"/>
    <m/>
    <m/>
    <s v="LABORATORIO ANALISES CLINICAS"/>
    <s v="LABORATÓRIO"/>
    <x v="28"/>
    <x v="0"/>
  </r>
  <r>
    <x v="234"/>
    <x v="229"/>
    <x v="1"/>
    <s v="R DAVID ZANOTTI, 36 - CENTRO"/>
    <x v="15"/>
    <s v="ES"/>
    <n v="29690000"/>
    <m/>
    <s v="CRISTIANE"/>
    <m/>
    <m/>
    <s v="LABORATORIO ANALISES CLINICAS"/>
    <s v="LABORATÓRIO"/>
    <x v="28"/>
    <x v="0"/>
  </r>
  <r>
    <x v="235"/>
    <x v="230"/>
    <x v="1"/>
    <s v="R JOSE ROCHA, 6 - CENTRO"/>
    <x v="16"/>
    <s v="ES"/>
    <n v="29615000"/>
    <m/>
    <s v="CRISTIANE"/>
    <m/>
    <m/>
    <s v="LABORATORIO ANALISES CLINICAS"/>
    <s v="LABORATÓRIO"/>
    <x v="28"/>
    <x v="0"/>
  </r>
  <r>
    <x v="236"/>
    <x v="231"/>
    <x v="1"/>
    <s v="R FRANCISCO SCHWARTZ, 120 - CENTRO"/>
    <x v="9"/>
    <s v="ES"/>
    <n v="29645000"/>
    <m/>
    <s v="CRISTIANE"/>
    <m/>
    <m/>
    <s v="LABORATORIO ANALISES CLINICAS"/>
    <s v="LABORATÓRIO"/>
    <x v="28"/>
    <x v="0"/>
  </r>
  <r>
    <x v="237"/>
    <x v="232"/>
    <x v="1"/>
    <s v="R ALEGRIA, 213 - CENTRO"/>
    <x v="8"/>
    <s v="ES"/>
    <n v="29190135"/>
    <m/>
    <s v="CRISTIANE"/>
    <m/>
    <m/>
    <s v="LABORATORIO ANALISES CLINICAS"/>
    <s v="LABORATÓRIO"/>
    <x v="28"/>
    <x v="0"/>
  </r>
  <r>
    <x v="238"/>
    <x v="233"/>
    <x v="1"/>
    <s v="RUA EURICO SALLES, 30 - CENTRO"/>
    <x v="11"/>
    <s v="ES"/>
    <n v="29680000"/>
    <m/>
    <s v="CRISTIANE"/>
    <m/>
    <m/>
    <s v="LABORATORIO ANALISES CLINICAS"/>
    <s v="LABORATÓRIO"/>
    <x v="28"/>
    <x v="0"/>
  </r>
  <r>
    <x v="239"/>
    <x v="234"/>
    <x v="1"/>
    <s v="RUA JOSE COUTINHO, 1220 BL 108 BARRA DO RIACHO"/>
    <x v="8"/>
    <s v="ES"/>
    <n v="29197548"/>
    <m/>
    <s v="CRISTIANE"/>
    <m/>
    <m/>
    <s v="LABORATORIO ANALISES CLINICAS"/>
    <s v="LABORATÓRIO"/>
    <x v="28"/>
    <x v="0"/>
  </r>
  <r>
    <x v="240"/>
    <x v="235"/>
    <x v="1"/>
    <s v="R HERMANN MIERTSCHINK, 77 - CENTRO"/>
    <x v="9"/>
    <s v="ES"/>
    <n v="29645000"/>
    <m/>
    <s v="CRISTIANE"/>
    <m/>
    <m/>
    <s v="LABORATORIO ANALISES CLINICAS"/>
    <s v="LABORATÓRIO"/>
    <x v="28"/>
    <x v="0"/>
  </r>
  <r>
    <x v="241"/>
    <x v="236"/>
    <x v="1"/>
    <s v="R FLOR DE MAIO, 26 TERREO, ANDAR 1 JARDINS"/>
    <x v="8"/>
    <s v="ES"/>
    <n v="29190353"/>
    <m/>
    <s v="CRISTIANE"/>
    <m/>
    <m/>
    <s v="ATENDIMENTO OFTALMOLOGICO"/>
    <s v="CLINICA"/>
    <x v="14"/>
    <x v="0"/>
  </r>
  <r>
    <x v="242"/>
    <x v="237"/>
    <x v="1"/>
    <s v="RUA ALEGRIA, 213 NA INTERMEDICA CENTRO"/>
    <x v="8"/>
    <s v="ES"/>
    <n v="29190230"/>
    <m/>
    <s v="CRISTIANE"/>
    <m/>
    <m/>
    <s v="ATENDIMENTO OTORRINOLARINGOLOGICO"/>
    <s v="CENTRO DE DIAGNOSTICOS"/>
    <x v="2"/>
    <x v="0"/>
  </r>
  <r>
    <x v="243"/>
    <x v="238"/>
    <x v="1"/>
    <s v="R IGNACIO BARBOSA PINTO DE AMORIM, 303 - VILA RICA"/>
    <x v="8"/>
    <s v="ES"/>
    <n v="29194153"/>
    <m/>
    <s v="CRISTIANE"/>
    <m/>
    <m/>
    <s v="CARDIOLOGIA"/>
    <s v="CENTRO DE DIAGNOSTICOS"/>
    <x v="2"/>
    <x v="0"/>
  </r>
  <r>
    <x v="244"/>
    <x v="239"/>
    <x v="1"/>
    <s v="R JOSE ALVES DA COSTA, 56 SALA 304 CENTRO"/>
    <x v="8"/>
    <s v="ES"/>
    <n v="29190080"/>
    <m/>
    <s v="CRISTIANE"/>
    <m/>
    <m/>
    <s v="ENDOSCOPIA"/>
    <s v="CENTRO DE DIAGNOSTICOS"/>
    <x v="2"/>
    <x v="0"/>
  </r>
  <r>
    <x v="245"/>
    <x v="240"/>
    <x v="1"/>
    <s v="R DOS CEDROS, 31 - COQUEIRAL"/>
    <x v="8"/>
    <s v="ES"/>
    <n v="29199153"/>
    <m/>
    <s v="CRISTIANE"/>
    <m/>
    <m/>
    <s v="P A ADULTO"/>
    <s v="CLINICA"/>
    <x v="15"/>
    <x v="0"/>
  </r>
  <r>
    <x v="246"/>
    <x v="241"/>
    <x v="1"/>
    <s v="R NAPOLEAO NUNES RIBEIRO DOS SANTOS, 130 - CENTRO"/>
    <x v="8"/>
    <s v="ES"/>
    <n v="29190026"/>
    <m/>
    <s v="CRISTIANE"/>
    <m/>
    <m/>
    <s v="ENDOSCOPIA"/>
    <s v="CENTRO DE DIAGNOSTICOS"/>
    <x v="2"/>
    <x v="0"/>
  </r>
  <r>
    <x v="247"/>
    <x v="242"/>
    <x v="1"/>
    <s v="AV MOROBA, 8 - MOROBA"/>
    <x v="8"/>
    <s v="ES"/>
    <n v="29192733"/>
    <m/>
    <s v="CRISTIANE"/>
    <m/>
    <m/>
    <s v="CARDIOLOGIA"/>
    <s v="CENTRO DE DIAGNOSTICOS"/>
    <x v="2"/>
    <x v="0"/>
  </r>
  <r>
    <x v="248"/>
    <x v="243"/>
    <x v="1"/>
    <s v="RUA AUGUSTO GARCIA DUARTE, 172 - VILA RICA"/>
    <x v="8"/>
    <s v="ES"/>
    <n v="29194162"/>
    <m/>
    <s v="CRISTIANE"/>
    <m/>
    <m/>
    <s v="ATENDIMENTO CARDIOLOGICO"/>
    <s v="CLINICA"/>
    <x v="18"/>
    <x v="0"/>
  </r>
  <r>
    <x v="249"/>
    <x v="244"/>
    <x v="1"/>
    <s v="R GALDINO PEREIRA, 36 - SÃO CAMILO"/>
    <x v="8"/>
    <s v="ES"/>
    <n v="29194264"/>
    <m/>
    <s v="CRISTIANE"/>
    <m/>
    <m/>
    <s v="UROLOGIA"/>
    <s v="CLINICA"/>
    <x v="12"/>
    <x v="0"/>
  </r>
  <r>
    <x v="250"/>
    <x v="245"/>
    <x v="1"/>
    <s v="AV BRASIL, 410 A CENTRO"/>
    <x v="11"/>
    <s v="ES"/>
    <n v="29680000"/>
    <m/>
    <s v="CRISTIANE"/>
    <m/>
    <m/>
    <s v="FISIOTERAPIA"/>
    <s v="CLINICA"/>
    <x v="3"/>
    <x v="0"/>
  </r>
  <r>
    <x v="251"/>
    <x v="246"/>
    <x v="1"/>
    <s v="R ANTONIO DE OLIVEIRA DINIZ, 23 SALA A CENTRO"/>
    <x v="12"/>
    <s v="ES"/>
    <n v="29620000"/>
    <m/>
    <s v="CRISTIANE"/>
    <m/>
    <m/>
    <s v="FISIOTERAPIA"/>
    <s v="CLINICA"/>
    <x v="3"/>
    <x v="0"/>
  </r>
  <r>
    <x v="252"/>
    <x v="247"/>
    <x v="1"/>
    <s v="R EURICO DE AGUIAR SALLES, 122 - BOA VISTA"/>
    <x v="8"/>
    <s v="ES"/>
    <n v="29190180"/>
    <m/>
    <s v="CRISTIANE"/>
    <m/>
    <m/>
    <s v="FISIOTERAPIA"/>
    <s v="CLINICA"/>
    <x v="3"/>
    <x v="0"/>
  </r>
  <r>
    <x v="253"/>
    <x v="248"/>
    <x v="1"/>
    <s v="R SEZENANDO BRAGA, 97 - SAO JOSE"/>
    <x v="13"/>
    <s v="ES"/>
    <n v="29185000"/>
    <m/>
    <s v="CRISTIANE"/>
    <m/>
    <m/>
    <s v="FISIOTERAPIA"/>
    <s v="CLINICA"/>
    <x v="3"/>
    <x v="0"/>
  </r>
  <r>
    <x v="254"/>
    <x v="249"/>
    <x v="1"/>
    <s v="R PE LUIZ PARENZI, 870 - CENTRO"/>
    <x v="8"/>
    <s v="ES"/>
    <n v="29190058"/>
    <m/>
    <s v="CRISTIANE"/>
    <m/>
    <m/>
    <s v="FISIOTERAPIA"/>
    <s v="CLINICA"/>
    <x v="3"/>
    <x v="0"/>
  </r>
  <r>
    <x v="255"/>
    <x v="250"/>
    <x v="1"/>
    <s v="AV MARIA ANGELICA VERVLOET DOS SANTOS , 110 - VALE DO CANAA "/>
    <x v="10"/>
    <s v="ES"/>
    <n v="29650000"/>
    <m/>
    <s v="CRISTIANE"/>
    <m/>
    <m/>
    <s v="FISIOTERAPIA"/>
    <s v="CLINICA"/>
    <x v="3"/>
    <x v="0"/>
  </r>
  <r>
    <x v="256"/>
    <x v="251"/>
    <x v="1"/>
    <s v="R PE LUIZ PARENZI, 6 - VILA RICA"/>
    <x v="8"/>
    <s v="ES"/>
    <n v="29194106"/>
    <m/>
    <s v="CRISTIANE"/>
    <m/>
    <m/>
    <s v="FISIOTERAPIA"/>
    <s v="CLINICA"/>
    <x v="3"/>
    <x v="0"/>
  </r>
  <r>
    <x v="256"/>
    <x v="251"/>
    <x v="7"/>
    <s v="R DAS SAMAMBAIAS, 65 FUNDOS COQUEIRAL"/>
    <x v="8"/>
    <s v="ES"/>
    <n v="29199126"/>
    <m/>
    <s v="CRISTIANE"/>
    <m/>
    <m/>
    <s v="FISIOTERAPIA"/>
    <s v="CLINICA"/>
    <x v="3"/>
    <x v="0"/>
  </r>
  <r>
    <x v="257"/>
    <x v="252"/>
    <x v="1"/>
    <s v="R JOAO ALVES DA MOTTA JUNIOR , 127 - CENTRO"/>
    <x v="14"/>
    <s v="ES"/>
    <n v="29670000"/>
    <m/>
    <s v="CRISTIANE"/>
    <m/>
    <m/>
    <s v="FISIOTERAPIA"/>
    <s v="CLINICA"/>
    <x v="3"/>
    <x v="0"/>
  </r>
  <r>
    <x v="258"/>
    <x v="253"/>
    <x v="1"/>
    <s v=" LIDIO FLORES ,  SALA 05 CENTRO "/>
    <x v="8"/>
    <s v="ES"/>
    <n v="29190035"/>
    <m/>
    <s v="CRISTIANE"/>
    <m/>
    <m/>
    <s v="ULTRASSONOGRAFIA"/>
    <s v="CENTRO DE DIAGNOSTICOS"/>
    <x v="2"/>
    <x v="0"/>
  </r>
  <r>
    <x v="259"/>
    <x v="254"/>
    <x v="1"/>
    <s v="R PE LUIZ PARENZI, 27 TERREO VILA RICA"/>
    <x v="8"/>
    <s v="ES"/>
    <n v="29194106"/>
    <m/>
    <s v="CRISTIANE"/>
    <m/>
    <m/>
    <s v="RADIOLOGIA CONVENCIONAL "/>
    <s v="CENTRO DE DIAGNOSTICOS"/>
    <x v="2"/>
    <x v="0"/>
  </r>
  <r>
    <x v="260"/>
    <x v="255"/>
    <x v="1"/>
    <s v="R QUINTINO LOUREIRO, 602 BLOCO A CENTRO"/>
    <x v="8"/>
    <s v="ES"/>
    <n v="29190014"/>
    <m/>
    <s v="CRISTIANE"/>
    <m/>
    <m/>
    <s v="FISIOTERAPIA"/>
    <s v="CENTRO DE DIAGNOSTICOS"/>
    <x v="2"/>
    <x v="0"/>
  </r>
  <r>
    <x v="261"/>
    <x v="256"/>
    <x v="1"/>
    <s v="R EURICO DE AGUIAR SALLES , 110 SALA 01 CENTRO"/>
    <x v="11"/>
    <s v="ES"/>
    <n v="29680000"/>
    <m/>
    <s v="CRISTIANE"/>
    <m/>
    <m/>
    <s v="ULTRASSONOGRAFIA"/>
    <s v="CENTRO DE DIAGNOSTICOS"/>
    <x v="2"/>
    <x v="0"/>
  </r>
  <r>
    <x v="262"/>
    <x v="257"/>
    <x v="1"/>
    <s v="R ANTONIO FERREIRA DA SILVA , 300 - VILA RICA"/>
    <x v="8"/>
    <s v="ES"/>
    <n v="29194109"/>
    <m/>
    <s v="CRISTIANE"/>
    <m/>
    <m/>
    <s v="ULTRASSONOGRAFIA"/>
    <s v="CENTRO DE DIAGNOSTICOS"/>
    <x v="2"/>
    <x v="0"/>
  </r>
  <r>
    <x v="263"/>
    <x v="258"/>
    <x v="1"/>
    <s v="R LIDYO FLORES , 58 SALA 04 CENTRO"/>
    <x v="8"/>
    <s v="ES"/>
    <n v="29190035"/>
    <m/>
    <s v="CRISTIANE"/>
    <m/>
    <m/>
    <s v="DENSITOMETRIA OSSEA"/>
    <s v="CENTRO DE DIAGNOSTICOS"/>
    <x v="2"/>
    <x v="0"/>
  </r>
  <r>
    <x v="264"/>
    <x v="259"/>
    <x v="1"/>
    <s v="R FLORENTINO AVIDOS, 167 - VILA RICA"/>
    <x v="8"/>
    <s v="ES"/>
    <n v="29194156"/>
    <m/>
    <s v="CRISTIANE"/>
    <m/>
    <m/>
    <s v="MEDICINA NUCLEAR"/>
    <s v="CENTRO DE DIAGNOSTICOS"/>
    <x v="2"/>
    <x v="0"/>
  </r>
  <r>
    <x v="265"/>
    <x v="260"/>
    <x v="1"/>
    <s v="R HERMANN MIERTSCHINK , 304 SALA 01 TERREO CENTRO"/>
    <x v="9"/>
    <s v="ES"/>
    <n v="29645000"/>
    <m/>
    <s v="CRISTIANE"/>
    <m/>
    <m/>
    <s v="ULTRASSONOGRAFIA"/>
    <s v="CENTRO DE DIAGNOSTICOS"/>
    <x v="2"/>
    <x v="0"/>
  </r>
  <r>
    <x v="266"/>
    <x v="261"/>
    <x v="1"/>
    <s v="AV FLORESTAL, 555 SHOP. ORIUNDI SEGATO"/>
    <x v="8"/>
    <s v="ES"/>
    <n v="29192154"/>
    <m/>
    <s v="CRISTIANE"/>
    <m/>
    <m/>
    <s v="ULTRASSONOGRAFIA"/>
    <s v="CENTRO DE DIAGNOSTICOS"/>
    <x v="2"/>
    <x v="0"/>
  </r>
  <r>
    <x v="267"/>
    <x v="262"/>
    <x v="0"/>
    <s v="RUA HERVAM MODENESE WANDERLEY , 100 - JARDIM CAMBURI"/>
    <x v="1"/>
    <s v="ES"/>
    <n v="29090640"/>
    <m/>
    <s v="ANDREIA"/>
    <m/>
    <m/>
    <s v="RADIOLOGIA CONVENCIONAL "/>
    <s v="CENTRO DE DIAGNOSTICOS"/>
    <x v="2"/>
    <x v="0"/>
  </r>
  <r>
    <x v="268"/>
    <x v="263"/>
    <x v="1"/>
    <s v="R ENG GUILHERME J M VAREJAO, 150 - ENSEADA DO SUA"/>
    <x v="1"/>
    <s v="ES"/>
    <n v="29050260"/>
    <m/>
    <s v="ANDREIA"/>
    <m/>
    <m/>
    <s v="CLINICA MEDICA"/>
    <s v="CLINICA"/>
    <x v="16"/>
    <x v="0"/>
  </r>
  <r>
    <x v="269"/>
    <x v="264"/>
    <x v="1"/>
    <s v="DT IRUNDI ,  S/N IRUNDI "/>
    <x v="13"/>
    <s v="ES"/>
    <n v="29185000"/>
    <m/>
    <s v="RENATA"/>
    <m/>
    <m/>
    <s v="INTERNACAO PSIQUIATRICA "/>
    <s v="CLINICA"/>
    <x v="11"/>
    <x v="0"/>
  </r>
  <r>
    <x v="270"/>
    <x v="265"/>
    <x v="1"/>
    <s v="R SAUL DE NAVARRO, 240 - PRAIA DO CANTO"/>
    <x v="1"/>
    <s v="ES"/>
    <n v="29055360"/>
    <m/>
    <s v="ANDREIA"/>
    <m/>
    <m/>
    <s v="ATENDIMENTO OFTALMOLOGICO"/>
    <s v="CLINICA"/>
    <x v="14"/>
    <x v="0"/>
  </r>
  <r>
    <x v="271"/>
    <x v="266"/>
    <x v="1"/>
    <s v="R SAO JOAO BATISTA, 200 - TREVO DE ALTO LAGE"/>
    <x v="2"/>
    <s v="ES"/>
    <n v="29156701"/>
    <m/>
    <s v="PRISCILA"/>
    <m/>
    <m/>
    <s v="ATENDIMENTO UROLOGICO"/>
    <s v="CLINICA"/>
    <x v="12"/>
    <x v="0"/>
  </r>
  <r>
    <x v="272"/>
    <x v="267"/>
    <x v="1"/>
    <s v="AVENIDA KOEHLER, 230 - CENTRO"/>
    <x v="6"/>
    <s v="ES"/>
    <n v="29260000"/>
    <m/>
    <s v="RENATA"/>
    <m/>
    <m/>
    <s v="LABORATORIO ANALISES CLINICAS"/>
    <s v="LABORATÓRIO"/>
    <x v="28"/>
    <x v="0"/>
  </r>
  <r>
    <x v="272"/>
    <x v="267"/>
    <x v="2"/>
    <s v="AVENIDA ARTHUR HAESE, 542 TERREO VALE DAS PALMAS"/>
    <x v="7"/>
    <s v="ES"/>
    <n v="29255000"/>
    <m/>
    <s v="RENATA"/>
    <m/>
    <m/>
    <s v="LABORATORIO ANALISES CLINICAS"/>
    <s v="LABORATÓRIO"/>
    <x v="28"/>
    <x v="0"/>
  </r>
  <r>
    <x v="273"/>
    <x v="268"/>
    <x v="1"/>
    <s v="R DAS PALMEIRAS, 685 SALA 701 E 704 SANTA LUCIA"/>
    <x v="1"/>
    <s v="ES"/>
    <n v="29056210"/>
    <m/>
    <s v="PRISCILA"/>
    <m/>
    <m/>
    <s v="GASTROENTEROLOGIA"/>
    <s v="CLINICA"/>
    <x v="29"/>
    <x v="0"/>
  </r>
  <r>
    <x v="274"/>
    <x v="269"/>
    <x v="1"/>
    <s v="RUA COSTA PEREIRA,  S/N CENTRO"/>
    <x v="5"/>
    <s v="ES"/>
    <n v="29230000"/>
    <m/>
    <s v="JEFERSON"/>
    <n v="2"/>
    <n v="0"/>
    <s v="INTERNACAO GERAL ( HOSPITAL)"/>
    <s v="HOSPITAL"/>
    <x v="5"/>
    <x v="0"/>
  </r>
  <r>
    <x v="275"/>
    <x v="270"/>
    <x v="26"/>
    <m/>
    <x v="17"/>
    <m/>
    <m/>
    <m/>
    <m/>
    <m/>
    <m/>
    <m/>
    <m/>
    <x v="30"/>
    <x v="1"/>
  </r>
  <r>
    <x v="275"/>
    <x v="270"/>
    <x v="26"/>
    <m/>
    <x v="17"/>
    <m/>
    <m/>
    <m/>
    <m/>
    <m/>
    <m/>
    <m/>
    <m/>
    <x v="30"/>
    <x v="1"/>
  </r>
  <r>
    <x v="275"/>
    <x v="271"/>
    <x v="26"/>
    <m/>
    <x v="17"/>
    <m/>
    <m/>
    <m/>
    <m/>
    <m/>
    <m/>
    <m/>
    <m/>
    <x v="30"/>
    <x v="1"/>
  </r>
  <r>
    <x v="275"/>
    <x v="270"/>
    <x v="26"/>
    <m/>
    <x v="17"/>
    <m/>
    <m/>
    <m/>
    <m/>
    <m/>
    <m/>
    <m/>
    <m/>
    <x v="30"/>
    <x v="1"/>
  </r>
  <r>
    <x v="275"/>
    <x v="272"/>
    <x v="26"/>
    <m/>
    <x v="17"/>
    <m/>
    <m/>
    <m/>
    <m/>
    <m/>
    <m/>
    <m/>
    <m/>
    <x v="30"/>
    <x v="1"/>
  </r>
  <r>
    <x v="275"/>
    <x v="270"/>
    <x v="26"/>
    <m/>
    <x v="17"/>
    <m/>
    <m/>
    <m/>
    <m/>
    <m/>
    <m/>
    <m/>
    <m/>
    <x v="30"/>
    <x v="1"/>
  </r>
  <r>
    <x v="275"/>
    <x v="273"/>
    <x v="26"/>
    <m/>
    <x v="17"/>
    <m/>
    <m/>
    <m/>
    <m/>
    <m/>
    <m/>
    <m/>
    <m/>
    <x v="30"/>
    <x v="1"/>
  </r>
  <r>
    <x v="275"/>
    <x v="270"/>
    <x v="26"/>
    <m/>
    <x v="17"/>
    <m/>
    <m/>
    <m/>
    <m/>
    <m/>
    <m/>
    <m/>
    <m/>
    <x v="30"/>
    <x v="1"/>
  </r>
  <r>
    <x v="275"/>
    <x v="270"/>
    <x v="26"/>
    <m/>
    <x v="17"/>
    <m/>
    <m/>
    <m/>
    <m/>
    <m/>
    <m/>
    <m/>
    <m/>
    <x v="30"/>
    <x v="1"/>
  </r>
  <r>
    <x v="275"/>
    <x v="270"/>
    <x v="26"/>
    <m/>
    <x v="17"/>
    <m/>
    <m/>
    <m/>
    <m/>
    <m/>
    <m/>
    <m/>
    <m/>
    <x v="30"/>
    <x v="1"/>
  </r>
  <r>
    <x v="275"/>
    <x v="270"/>
    <x v="26"/>
    <m/>
    <x v="17"/>
    <m/>
    <m/>
    <m/>
    <m/>
    <m/>
    <m/>
    <m/>
    <m/>
    <x v="30"/>
    <x v="1"/>
  </r>
  <r>
    <x v="275"/>
    <x v="270"/>
    <x v="26"/>
    <m/>
    <x v="17"/>
    <m/>
    <m/>
    <m/>
    <m/>
    <m/>
    <m/>
    <m/>
    <m/>
    <x v="3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compact="0" compactData="0" gridDropZones="1" multipleFieldFilters="0">
  <location ref="N7:R39" firstHeaderRow="2" firstDataRow="2" firstDataCol="4" rowPageCount="1" colPageCount="1"/>
  <pivotFields count="15">
    <pivotField axis="axisRow" compact="0" outline="0" multipleItemSelectionAllowed="1" showAll="0" defaultSubtotal="0">
      <items count="2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h="1" x="18"/>
        <item h="1" x="141"/>
        <item h="1" x="142"/>
        <item h="1" x="143"/>
        <item h="1" x="144"/>
        <item h="1" x="146"/>
        <item h="1" x="148"/>
        <item h="1" x="149"/>
        <item h="1" x="145"/>
        <item h="1" x="147"/>
        <item h="1" x="218"/>
        <item h="1" x="219"/>
        <item h="1" x="220"/>
        <item h="1" x="221"/>
        <item h="1" x="222"/>
        <item h="1" x="223"/>
        <item h="1" m="1" x="277"/>
        <item h="1" x="224"/>
        <item h="1" x="225"/>
        <item h="1" x="226"/>
        <item h="1" x="227"/>
        <item h="1" x="228"/>
        <item h="1" x="229"/>
        <item h="1" x="230"/>
        <item h="1" x="231"/>
        <item h="1" m="1" x="278"/>
        <item h="1" x="232"/>
        <item h="1" x="233"/>
        <item h="1" m="1" x="279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m="1" x="276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78">
        <item x="124"/>
        <item x="73"/>
        <item x="32"/>
        <item x="192"/>
        <item x="92"/>
        <item x="166"/>
        <item x="62"/>
        <item x="61"/>
        <item x="57"/>
        <item x="80"/>
        <item x="100"/>
        <item x="125"/>
        <item x="164"/>
        <item x="106"/>
        <item x="126"/>
        <item x="148"/>
        <item x="189"/>
        <item x="130"/>
        <item x="173"/>
        <item x="55"/>
        <item x="191"/>
        <item x="128"/>
        <item x="201"/>
        <item x="56"/>
        <item x="81"/>
        <item x="88"/>
        <item x="202"/>
        <item x="205"/>
        <item x="199"/>
        <item x="108"/>
        <item x="200"/>
        <item x="163"/>
        <item x="197"/>
        <item x="35"/>
        <item x="109"/>
        <item x="117"/>
        <item x="116"/>
        <item x="123"/>
        <item x="111"/>
        <item x="25"/>
        <item x="54"/>
        <item x="49"/>
        <item x="93"/>
        <item x="184"/>
        <item x="112"/>
        <item x="51"/>
        <item x="69"/>
        <item x="84"/>
        <item x="96"/>
        <item x="185"/>
        <item x="172"/>
        <item x="180"/>
        <item x="29"/>
        <item x="149"/>
        <item x="170"/>
        <item x="45"/>
        <item x="165"/>
        <item x="60"/>
        <item x="119"/>
        <item x="105"/>
        <item x="70"/>
        <item x="168"/>
        <item x="211"/>
        <item x="157"/>
        <item x="176"/>
        <item x="195"/>
        <item x="160"/>
        <item x="131"/>
        <item x="82"/>
        <item x="169"/>
        <item x="64"/>
        <item x="161"/>
        <item x="40"/>
        <item x="77"/>
        <item x="30"/>
        <item x="31"/>
        <item x="48"/>
        <item x="39"/>
        <item x="133"/>
        <item x="114"/>
        <item x="63"/>
        <item x="175"/>
        <item x="4"/>
        <item x="158"/>
        <item x="41"/>
        <item x="95"/>
        <item x="89"/>
        <item x="115"/>
        <item x="36"/>
        <item x="76"/>
        <item x="188"/>
        <item x="207"/>
        <item x="147"/>
        <item x="196"/>
        <item x="37"/>
        <item x="15"/>
        <item x="177"/>
        <item x="183"/>
        <item x="34"/>
        <item x="19"/>
        <item x="153"/>
        <item x="2"/>
        <item x="16"/>
        <item x="12"/>
        <item x="110"/>
        <item x="67"/>
        <item x="167"/>
        <item x="91"/>
        <item x="203"/>
        <item x="182"/>
        <item x="186"/>
        <item x="151"/>
        <item x="65"/>
        <item x="33"/>
        <item x="206"/>
        <item x="94"/>
        <item x="85"/>
        <item x="86"/>
        <item x="129"/>
        <item x="122"/>
        <item x="132"/>
        <item x="8"/>
        <item x="38"/>
        <item x="179"/>
        <item x="156"/>
        <item x="159"/>
        <item x="42"/>
        <item x="171"/>
        <item x="75"/>
        <item x="178"/>
        <item x="74"/>
        <item x="0"/>
        <item x="5"/>
        <item x="10"/>
        <item x="7"/>
        <item x="20"/>
        <item x="3"/>
        <item x="14"/>
        <item x="17"/>
        <item x="1"/>
        <item x="21"/>
        <item x="9"/>
        <item x="27"/>
        <item x="59"/>
        <item x="121"/>
        <item x="78"/>
        <item x="44"/>
        <item x="90"/>
        <item x="209"/>
        <item x="208"/>
        <item x="120"/>
        <item x="127"/>
        <item x="210"/>
        <item x="79"/>
        <item x="87"/>
        <item x="71"/>
        <item x="99"/>
        <item x="113"/>
        <item x="174"/>
        <item x="187"/>
        <item x="193"/>
        <item x="155"/>
        <item x="28"/>
        <item x="23"/>
        <item x="24"/>
        <item x="66"/>
        <item x="13"/>
        <item x="11"/>
        <item x="46"/>
        <item x="198"/>
        <item x="104"/>
        <item x="103"/>
        <item x="52"/>
        <item x="68"/>
        <item x="137"/>
        <item x="154"/>
        <item x="83"/>
        <item x="194"/>
        <item x="162"/>
        <item x="43"/>
        <item x="97"/>
        <item x="134"/>
        <item x="150"/>
        <item x="107"/>
        <item x="22"/>
        <item x="72"/>
        <item x="212"/>
        <item x="118"/>
        <item x="47"/>
        <item x="6"/>
        <item x="53"/>
        <item x="102"/>
        <item x="135"/>
        <item x="190"/>
        <item x="50"/>
        <item x="101"/>
        <item x="181"/>
        <item x="26"/>
        <item x="204"/>
        <item x="58"/>
        <item x="152"/>
        <item x="98"/>
        <item x="136"/>
        <item x="18"/>
        <item x="138"/>
        <item x="139"/>
        <item x="140"/>
        <item x="141"/>
        <item x="143"/>
        <item x="145"/>
        <item x="146"/>
        <item x="142"/>
        <item x="144"/>
        <item x="213"/>
        <item x="214"/>
        <item x="215"/>
        <item x="216"/>
        <item x="217"/>
        <item x="218"/>
        <item m="1" x="276"/>
        <item x="219"/>
        <item x="220"/>
        <item x="221"/>
        <item x="222"/>
        <item x="223"/>
        <item x="224"/>
        <item x="225"/>
        <item x="226"/>
        <item m="1" x="277"/>
        <item x="227"/>
        <item x="228"/>
        <item m="1" x="274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m="1" x="275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9">
        <item x="5"/>
        <item x="2"/>
        <item x="6"/>
        <item x="4"/>
        <item x="7"/>
        <item x="3"/>
        <item x="0"/>
        <item x="1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Especialidade" axis="axisRow" compact="0" outline="0" multipleItemSelectionAllowed="1" showAll="0" sortType="ascending" defaultSubtotal="0">
      <items count="31">
        <item x="9"/>
        <item x="18"/>
        <item x="14"/>
        <item x="12"/>
        <item h="1" x="1"/>
        <item h="1" x="2"/>
        <item h="1" x="16"/>
        <item h="1" x="19"/>
        <item h="1" x="10"/>
        <item h="1" x="25"/>
        <item h="1" x="20"/>
        <item h="1" x="3"/>
        <item h="1" x="29"/>
        <item h="1" x="17"/>
        <item h="1" x="27"/>
        <item h="1" x="5"/>
        <item h="1" x="26"/>
        <item h="1" x="22"/>
        <item h="1" x="11"/>
        <item h="1" x="0"/>
        <item h="1" x="28"/>
        <item h="1" x="7"/>
        <item h="1" x="24"/>
        <item h="1" x="6"/>
        <item h="1" x="15"/>
        <item h="1" x="13"/>
        <item h="1" x="8"/>
        <item h="1" x="4"/>
        <item h="1" x="21"/>
        <item h="1" x="23"/>
        <item h="1"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13"/>
    <field x="4"/>
  </rowFields>
  <rowItems count="31">
    <i>
      <x v="82"/>
      <x v="68"/>
      <x/>
      <x v="5"/>
    </i>
    <i>
      <x v="88"/>
      <x v="25"/>
      <x/>
      <x v="7"/>
    </i>
    <i>
      <x v="100"/>
      <x v="156"/>
      <x/>
      <x v="7"/>
    </i>
    <i>
      <x v="102"/>
      <x v="195"/>
      <x v="3"/>
      <x v="6"/>
    </i>
    <i>
      <x v="109"/>
      <x v="29"/>
      <x/>
      <x v="7"/>
    </i>
    <i>
      <x v="110"/>
      <x v="34"/>
      <x/>
      <x v="5"/>
    </i>
    <i>
      <x v="114"/>
      <x v="157"/>
      <x v="2"/>
      <x v="7"/>
    </i>
    <i>
      <x v="117"/>
      <x v="36"/>
      <x/>
      <x v="7"/>
    </i>
    <i>
      <x v="118"/>
      <x v="35"/>
      <x/>
      <x v="6"/>
    </i>
    <i>
      <x v="124"/>
      <x v="37"/>
      <x v="2"/>
      <x v="7"/>
    </i>
    <i>
      <x v="125"/>
      <x/>
      <x v="1"/>
      <x v="7"/>
    </i>
    <i>
      <x v="132"/>
      <x v="17"/>
      <x v="1"/>
      <x v="7"/>
    </i>
    <i>
      <x v="134"/>
      <x v="120"/>
      <x v="2"/>
      <x v="6"/>
    </i>
    <i>
      <x v="135"/>
      <x v="78"/>
      <x v="3"/>
      <x v="7"/>
    </i>
    <i>
      <x v="139"/>
      <x v="174"/>
      <x v="1"/>
      <x v="7"/>
    </i>
    <i>
      <x v="148"/>
      <x v="118"/>
      <x v="1"/>
      <x v="7"/>
    </i>
    <i>
      <x v="154"/>
      <x v="66"/>
      <x/>
      <x v="1"/>
    </i>
    <i>
      <x v="158"/>
      <x v="12"/>
      <x v="1"/>
      <x v="5"/>
    </i>
    <i>
      <x v="159"/>
      <x v="56"/>
      <x/>
      <x v="7"/>
    </i>
    <i>
      <x v="162"/>
      <x v="61"/>
      <x v="2"/>
      <x v="7"/>
    </i>
    <i>
      <x v="169"/>
      <x v="158"/>
      <x v="2"/>
      <x v="7"/>
    </i>
    <i>
      <x v="170"/>
      <x v="81"/>
      <x v="2"/>
      <x v="7"/>
    </i>
    <i>
      <x v="180"/>
      <x v="49"/>
      <x/>
      <x v="5"/>
    </i>
    <i>
      <x v="186"/>
      <x v="20"/>
      <x v="2"/>
      <x v="7"/>
    </i>
    <i>
      <x v="187"/>
      <x v="3"/>
      <x/>
      <x v="7"/>
    </i>
    <i>
      <x v="194"/>
      <x v="28"/>
      <x/>
      <x v="5"/>
    </i>
    <i>
      <x v="195"/>
      <x v="30"/>
      <x/>
      <x v="6"/>
    </i>
    <i>
      <x v="197"/>
      <x v="26"/>
      <x/>
      <x v="1"/>
    </i>
    <i>
      <x v="200"/>
      <x v="27"/>
      <x/>
      <x v="3"/>
    </i>
    <i>
      <x v="203"/>
      <x v="149"/>
      <x/>
      <x v="7"/>
    </i>
    <i t="grand">
      <x/>
    </i>
  </rowItems>
  <colItems count="1">
    <i/>
  </colItems>
  <pageFields count="1">
    <pageField fld="14" item="0" hier="-1"/>
  </pageFields>
  <dataFields count="1">
    <dataField name="Contagem de Prestador" fld="1" subtotal="count" baseField="0" baseItem="0"/>
  </dataFields>
  <pivotTableStyleInfo name="PivotStyleLight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ela dinâmica4" cacheId="3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compact="0" compactData="0" gridDropZones="1" multipleFieldFilters="0">
  <location ref="A7:E43" firstHeaderRow="2" firstDataRow="2" firstDataCol="4" rowPageCount="1" colPageCount="1"/>
  <pivotFields count="15">
    <pivotField axis="axisRow" compact="0" outline="0" multipleItemSelectionAllowed="1" showAll="0" defaultSubtota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212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213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214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215"/>
        <item x="102"/>
        <item x="103"/>
        <item x="104"/>
        <item x="105"/>
        <item x="216"/>
        <item x="106"/>
        <item x="107"/>
        <item x="108"/>
        <item x="109"/>
        <item x="110"/>
        <item x="217"/>
        <item x="218"/>
        <item x="219"/>
        <item x="111"/>
        <item x="112"/>
        <item x="113"/>
        <item x="114"/>
        <item x="115"/>
        <item x="116"/>
        <item x="117"/>
        <item x="220"/>
        <item x="221"/>
        <item x="222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22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224"/>
        <item x="193"/>
        <item x="194"/>
        <item x="195"/>
        <item x="196"/>
        <item x="197"/>
        <item x="198"/>
        <item x="199"/>
        <item x="225"/>
        <item x="200"/>
        <item x="226"/>
        <item x="201"/>
        <item x="227"/>
        <item x="202"/>
        <item x="203"/>
        <item x="204"/>
        <item x="228"/>
        <item x="205"/>
        <item x="206"/>
        <item x="229"/>
        <item x="207"/>
        <item x="208"/>
        <item x="209"/>
        <item x="210"/>
        <item x="2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24">
        <item x="120"/>
        <item x="181"/>
        <item x="73"/>
        <item x="31"/>
        <item x="217"/>
        <item x="91"/>
        <item x="154"/>
        <item x="63"/>
        <item x="62"/>
        <item x="57"/>
        <item x="80"/>
        <item x="100"/>
        <item x="121"/>
        <item x="152"/>
        <item x="106"/>
        <item x="122"/>
        <item x="134"/>
        <item x="183"/>
        <item x="126"/>
        <item x="161"/>
        <item x="55"/>
        <item x="193"/>
        <item x="185"/>
        <item x="99"/>
        <item x="124"/>
        <item x="194"/>
        <item x="56"/>
        <item x="81"/>
        <item x="207"/>
        <item x="220"/>
        <item x="221"/>
        <item x="218"/>
        <item x="210"/>
        <item x="219"/>
        <item x="151"/>
        <item x="191"/>
        <item x="34"/>
        <item x="211"/>
        <item x="214"/>
        <item x="213"/>
        <item x="119"/>
        <item x="108"/>
        <item x="24"/>
        <item x="54"/>
        <item x="49"/>
        <item x="92"/>
        <item x="176"/>
        <item x="109"/>
        <item x="52"/>
        <item x="69"/>
        <item x="84"/>
        <item x="96"/>
        <item x="177"/>
        <item x="160"/>
        <item x="48"/>
        <item x="168"/>
        <item x="28"/>
        <item x="135"/>
        <item x="158"/>
        <item x="44"/>
        <item x="153"/>
        <item x="61"/>
        <item x="115"/>
        <item x="105"/>
        <item x="70"/>
        <item x="156"/>
        <item x="203"/>
        <item x="145"/>
        <item x="59"/>
        <item x="173"/>
        <item x="164"/>
        <item x="172"/>
        <item x="189"/>
        <item x="148"/>
        <item x="127"/>
        <item x="82"/>
        <item x="157"/>
        <item x="182"/>
        <item x="65"/>
        <item x="149"/>
        <item x="39"/>
        <item x="77"/>
        <item x="29"/>
        <item x="30"/>
        <item x="47"/>
        <item x="38"/>
        <item x="129"/>
        <item x="112"/>
        <item x="64"/>
        <item x="163"/>
        <item x="4"/>
        <item x="146"/>
        <item x="40"/>
        <item x="95"/>
        <item x="88"/>
        <item x="113"/>
        <item x="35"/>
        <item x="110"/>
        <item x="76"/>
        <item x="180"/>
        <item x="199"/>
        <item x="133"/>
        <item x="190"/>
        <item x="36"/>
        <item x="15"/>
        <item x="165"/>
        <item x="175"/>
        <item x="33"/>
        <item x="18"/>
        <item x="140"/>
        <item x="2"/>
        <item x="16"/>
        <item x="12"/>
        <item x="212"/>
        <item x="67"/>
        <item x="155"/>
        <item x="90"/>
        <item x="195"/>
        <item x="174"/>
        <item x="178"/>
        <item x="137"/>
        <item x="206"/>
        <item x="32"/>
        <item x="198"/>
        <item x="93"/>
        <item x="85"/>
        <item x="86"/>
        <item x="125"/>
        <item x="118"/>
        <item x="128"/>
        <item x="197"/>
        <item x="8"/>
        <item x="114"/>
        <item x="37"/>
        <item x="167"/>
        <item x="144"/>
        <item x="147"/>
        <item x="41"/>
        <item x="159"/>
        <item x="75"/>
        <item x="166"/>
        <item x="74"/>
        <item x="171"/>
        <item x="0"/>
        <item x="5"/>
        <item x="10"/>
        <item x="7"/>
        <item x="19"/>
        <item x="201"/>
        <item x="3"/>
        <item x="14"/>
        <item x="17"/>
        <item x="1"/>
        <item x="20"/>
        <item x="9"/>
        <item x="26"/>
        <item x="60"/>
        <item x="117"/>
        <item x="78"/>
        <item x="43"/>
        <item x="89"/>
        <item x="200"/>
        <item x="222"/>
        <item x="116"/>
        <item x="123"/>
        <item x="202"/>
        <item x="79"/>
        <item x="87"/>
        <item x="141"/>
        <item x="71"/>
        <item x="208"/>
        <item x="111"/>
        <item x="162"/>
        <item x="179"/>
        <item x="186"/>
        <item x="138"/>
        <item x="143"/>
        <item x="27"/>
        <item x="22"/>
        <item x="23"/>
        <item x="66"/>
        <item x="94"/>
        <item x="13"/>
        <item x="11"/>
        <item x="45"/>
        <item x="192"/>
        <item x="104"/>
        <item x="103"/>
        <item x="187"/>
        <item x="101"/>
        <item x="53"/>
        <item x="68"/>
        <item x="132"/>
        <item x="142"/>
        <item x="83"/>
        <item x="188"/>
        <item x="150"/>
        <item x="42"/>
        <item x="97"/>
        <item x="169"/>
        <item x="216"/>
        <item x="136"/>
        <item x="107"/>
        <item x="21"/>
        <item x="72"/>
        <item x="204"/>
        <item x="215"/>
        <item x="46"/>
        <item x="50"/>
        <item x="6"/>
        <item x="205"/>
        <item x="209"/>
        <item x="130"/>
        <item x="184"/>
        <item x="51"/>
        <item x="102"/>
        <item x="170"/>
        <item x="25"/>
        <item x="196"/>
        <item x="58"/>
        <item x="139"/>
        <item x="98"/>
        <item x="131"/>
        <item m="1" x="2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0">
        <item x="5"/>
        <item x="2"/>
        <item x="6"/>
        <item x="4"/>
        <item x="7"/>
        <item x="3"/>
        <item x="0"/>
        <item x="1"/>
        <item m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Especialidade" axis="axisRow" compact="0" outline="0" multipleItemSelectionAllowed="1" showAll="0" defaultSubtotal="0">
      <items count="33">
        <item x="9"/>
        <item x="17"/>
        <item x="15"/>
        <item m="1" x="32"/>
        <item x="12"/>
        <item x="13"/>
        <item h="1" x="1"/>
        <item h="1" x="2"/>
        <item h="1" x="16"/>
        <item h="1" x="18"/>
        <item h="1" x="10"/>
        <item h="1" x="25"/>
        <item h="1" x="19"/>
        <item h="1" x="3"/>
        <item h="1" x="14"/>
        <item h="1" x="27"/>
        <item h="1" x="5"/>
        <item h="1" x="26"/>
        <item h="1" x="22"/>
        <item h="1" x="11"/>
        <item h="1" x="0"/>
        <item h="1" x="7"/>
        <item h="1" x="28"/>
        <item h="1" x="24"/>
        <item h="1" x="29"/>
        <item h="1" x="6"/>
        <item h="1" x="30"/>
        <item h="1" x="21"/>
        <item h="1" x="8"/>
        <item h="1" x="4"/>
        <item h="1" x="20"/>
        <item h="1" x="23"/>
        <item h="1" m="1"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13"/>
    <field x="4"/>
  </rowFields>
  <rowItems count="35">
    <i>
      <x v="85"/>
      <x v="75"/>
      <x/>
      <x v="5"/>
    </i>
    <i>
      <x v="91"/>
      <x v="28"/>
      <x/>
      <x v="7"/>
    </i>
    <i>
      <x v="105"/>
      <x v="170"/>
      <x/>
      <x v="7"/>
    </i>
    <i>
      <x v="106"/>
      <x v="23"/>
      <x v="4"/>
      <x v="7"/>
    </i>
    <i>
      <x v="108"/>
      <x v="189"/>
      <x v="5"/>
      <x v="7"/>
    </i>
    <i>
      <x v="109"/>
      <x v="215"/>
      <x v="5"/>
      <x v="6"/>
    </i>
    <i>
      <x v="116"/>
      <x v="32"/>
      <x/>
      <x v="7"/>
    </i>
    <i>
      <x v="117"/>
      <x v="37"/>
      <x/>
      <x v="5"/>
    </i>
    <i>
      <x v="122"/>
      <x v="171"/>
      <x v="2"/>
      <x v="7"/>
    </i>
    <i>
      <x v="125"/>
      <x v="132"/>
      <x v="2"/>
      <x v="7"/>
    </i>
    <i>
      <x v="126"/>
      <x v="39"/>
      <x/>
      <x v="7"/>
    </i>
    <i>
      <x v="127"/>
      <x v="38"/>
      <x/>
      <x v="6"/>
    </i>
    <i>
      <x v="133"/>
      <x v="40"/>
      <x v="2"/>
      <x v="7"/>
    </i>
    <i>
      <x v="134"/>
      <x/>
      <x v="1"/>
      <x v="7"/>
    </i>
    <i>
      <x v="141"/>
      <x v="18"/>
      <x v="1"/>
      <x v="7"/>
    </i>
    <i>
      <x v="143"/>
      <x v="129"/>
      <x v="2"/>
      <x v="6"/>
    </i>
    <i>
      <x v="144"/>
      <x v="86"/>
      <x v="5"/>
      <x v="7"/>
    </i>
    <i>
      <x v="149"/>
      <x v="192"/>
      <x v="1"/>
      <x v="7"/>
    </i>
    <i>
      <x v="160"/>
      <x v="127"/>
      <x v="1"/>
      <x v="7"/>
    </i>
    <i>
      <x v="166"/>
      <x v="73"/>
      <x/>
      <x v="1"/>
    </i>
    <i>
      <x v="170"/>
      <x v="13"/>
      <x v="1"/>
      <x v="5"/>
    </i>
    <i>
      <x v="171"/>
      <x v="60"/>
      <x/>
      <x v="7"/>
    </i>
    <i>
      <x v="174"/>
      <x v="65"/>
      <x v="2"/>
      <x v="7"/>
    </i>
    <i>
      <x v="181"/>
      <x v="172"/>
      <x v="2"/>
      <x v="7"/>
    </i>
    <i>
      <x v="182"/>
      <x v="89"/>
      <x v="2"/>
      <x v="7"/>
    </i>
    <i>
      <x v="190"/>
      <x v="142"/>
      <x/>
      <x v="7"/>
    </i>
    <i>
      <x v="204"/>
      <x v="22"/>
      <x v="2"/>
      <x v="7"/>
    </i>
    <i>
      <x v="205"/>
      <x v="4"/>
      <x/>
      <x v="7"/>
    </i>
    <i>
      <x v="207"/>
      <x v="188"/>
      <x/>
      <x v="7"/>
    </i>
    <i>
      <x v="213"/>
      <x v="31"/>
      <x/>
      <x v="5"/>
    </i>
    <i>
      <x v="215"/>
      <x v="33"/>
      <x/>
      <x v="6"/>
    </i>
    <i>
      <x v="217"/>
      <x v="29"/>
      <x/>
      <x v="1"/>
    </i>
    <i>
      <x v="221"/>
      <x v="30"/>
      <x/>
      <x v="3"/>
    </i>
    <i>
      <x v="224"/>
      <x v="162"/>
      <x/>
      <x v="7"/>
    </i>
    <i t="grand">
      <x/>
    </i>
  </rowItems>
  <colItems count="1">
    <i/>
  </colItems>
  <pageFields count="1">
    <pageField fld="14" item="0" hier="-1"/>
  </pageFields>
  <dataFields count="1">
    <dataField name="Contagem de Prestador" fld="1" subtotal="count" baseField="0" baseItem="0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Tabela dinâmica12" cacheId="36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compact="0" compactData="0" gridDropZones="1" multipleFieldFilters="0">
  <location ref="H7:L41" firstHeaderRow="2" firstDataRow="2" firstDataCol="4" rowPageCount="1" colPageCount="1"/>
  <pivotFields count="15">
    <pivotField axis="axisRow" compact="0" outline="0" multipleItemSelectionAllowed="1" showAll="0" defaultSubtota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208"/>
        <item x="55"/>
        <item x="56"/>
        <item x="57"/>
        <item x="58"/>
        <item x="59"/>
        <item x="60"/>
        <item x="61"/>
        <item x="62"/>
        <item x="63"/>
        <item x="64"/>
        <item x="65"/>
        <item x="209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210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211"/>
        <item x="101"/>
        <item x="102"/>
        <item x="103"/>
        <item x="104"/>
        <item x="212"/>
        <item x="105"/>
        <item x="106"/>
        <item x="107"/>
        <item x="108"/>
        <item x="109"/>
        <item x="213"/>
        <item x="214"/>
        <item x="215"/>
        <item x="110"/>
        <item x="111"/>
        <item x="112"/>
        <item x="113"/>
        <item x="114"/>
        <item x="115"/>
        <item x="216"/>
        <item x="217"/>
        <item x="218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219"/>
        <item x="132"/>
        <item x="133"/>
        <item x="134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222"/>
        <item x="192"/>
        <item x="193"/>
        <item x="194"/>
        <item x="195"/>
        <item x="196"/>
        <item x="197"/>
        <item x="223"/>
        <item x="224"/>
        <item x="198"/>
        <item x="225"/>
        <item x="199"/>
        <item x="200"/>
        <item x="201"/>
        <item x="226"/>
        <item x="202"/>
        <item x="203"/>
        <item x="227"/>
        <item x="204"/>
        <item x="205"/>
        <item x="206"/>
        <item x="207"/>
        <item h="1" x="228"/>
        <item h="1" x="18"/>
        <item h="1" x="135"/>
        <item h="1" x="136"/>
        <item h="1" x="137"/>
        <item h="1" x="138"/>
        <item h="1" x="139"/>
        <item h="1" x="140"/>
        <item h="1" x="141"/>
        <item h="1" x="220"/>
        <item h="1" x="221"/>
        <item h="1" m="1" x="2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26">
        <item x="119"/>
        <item x="73"/>
        <item x="32"/>
        <item x="217"/>
        <item x="91"/>
        <item x="158"/>
        <item x="63"/>
        <item x="62"/>
        <item x="58"/>
        <item x="80"/>
        <item x="100"/>
        <item x="120"/>
        <item x="156"/>
        <item x="106"/>
        <item x="121"/>
        <item x="140"/>
        <item x="184"/>
        <item x="125"/>
        <item x="165"/>
        <item x="56"/>
        <item x="186"/>
        <item x="99"/>
        <item x="123"/>
        <item x="193"/>
        <item x="57"/>
        <item x="81"/>
        <item x="205"/>
        <item x="220"/>
        <item x="221"/>
        <item x="218"/>
        <item x="208"/>
        <item x="219"/>
        <item x="155"/>
        <item x="191"/>
        <item x="35"/>
        <item x="209"/>
        <item x="212"/>
        <item x="211"/>
        <item x="118"/>
        <item x="108"/>
        <item x="25"/>
        <item x="55"/>
        <item x="50"/>
        <item x="92"/>
        <item x="178"/>
        <item x="109"/>
        <item x="53"/>
        <item x="69"/>
        <item x="84"/>
        <item x="96"/>
        <item x="179"/>
        <item x="164"/>
        <item x="49"/>
        <item x="172"/>
        <item x="29"/>
        <item x="141"/>
        <item x="162"/>
        <item x="45"/>
        <item x="157"/>
        <item x="61"/>
        <item x="114"/>
        <item x="105"/>
        <item x="70"/>
        <item x="160"/>
        <item x="201"/>
        <item x="149"/>
        <item x="175"/>
        <item x="168"/>
        <item x="189"/>
        <item x="152"/>
        <item x="126"/>
        <item x="82"/>
        <item x="161"/>
        <item x="183"/>
        <item x="65"/>
        <item x="153"/>
        <item x="40"/>
        <item x="77"/>
        <item x="30"/>
        <item x="31"/>
        <item x="48"/>
        <item x="39"/>
        <item x="128"/>
        <item x="112"/>
        <item x="64"/>
        <item x="167"/>
        <item x="4"/>
        <item x="150"/>
        <item x="41"/>
        <item x="95"/>
        <item x="88"/>
        <item x="113"/>
        <item x="36"/>
        <item x="110"/>
        <item x="76"/>
        <item x="182"/>
        <item x="198"/>
        <item x="139"/>
        <item x="190"/>
        <item x="37"/>
        <item x="15"/>
        <item x="169"/>
        <item x="177"/>
        <item x="34"/>
        <item x="19"/>
        <item x="145"/>
        <item x="2"/>
        <item x="16"/>
        <item x="12"/>
        <item x="210"/>
        <item x="67"/>
        <item x="159"/>
        <item x="90"/>
        <item x="194"/>
        <item x="176"/>
        <item x="180"/>
        <item x="143"/>
        <item x="204"/>
        <item x="33"/>
        <item x="197"/>
        <item x="93"/>
        <item x="85"/>
        <item x="86"/>
        <item x="124"/>
        <item x="117"/>
        <item x="127"/>
        <item x="196"/>
        <item x="8"/>
        <item x="38"/>
        <item x="171"/>
        <item x="148"/>
        <item x="151"/>
        <item x="42"/>
        <item x="163"/>
        <item x="75"/>
        <item x="170"/>
        <item x="74"/>
        <item x="0"/>
        <item x="5"/>
        <item x="10"/>
        <item x="7"/>
        <item x="20"/>
        <item x="3"/>
        <item x="14"/>
        <item x="17"/>
        <item x="1"/>
        <item x="21"/>
        <item x="9"/>
        <item x="27"/>
        <item x="60"/>
        <item x="116"/>
        <item x="78"/>
        <item x="44"/>
        <item x="89"/>
        <item x="199"/>
        <item x="222"/>
        <item x="115"/>
        <item x="122"/>
        <item x="200"/>
        <item x="79"/>
        <item x="87"/>
        <item x="71"/>
        <item x="206"/>
        <item x="111"/>
        <item x="166"/>
        <item x="181"/>
        <item x="187"/>
        <item x="147"/>
        <item x="28"/>
        <item x="23"/>
        <item x="24"/>
        <item x="66"/>
        <item x="94"/>
        <item x="13"/>
        <item x="11"/>
        <item x="46"/>
        <item x="192"/>
        <item x="104"/>
        <item x="103"/>
        <item x="101"/>
        <item x="54"/>
        <item x="68"/>
        <item x="131"/>
        <item x="146"/>
        <item x="83"/>
        <item x="188"/>
        <item x="154"/>
        <item x="43"/>
        <item x="97"/>
        <item x="173"/>
        <item x="214"/>
        <item x="142"/>
        <item x="107"/>
        <item x="22"/>
        <item x="72"/>
        <item x="202"/>
        <item x="213"/>
        <item x="47"/>
        <item x="51"/>
        <item x="6"/>
        <item x="203"/>
        <item x="207"/>
        <item x="129"/>
        <item x="185"/>
        <item x="52"/>
        <item x="102"/>
        <item x="174"/>
        <item x="26"/>
        <item x="195"/>
        <item x="59"/>
        <item x="144"/>
        <item x="98"/>
        <item x="130"/>
        <item x="223"/>
        <item x="18"/>
        <item x="132"/>
        <item x="133"/>
        <item x="134"/>
        <item x="135"/>
        <item x="136"/>
        <item x="137"/>
        <item x="138"/>
        <item x="215"/>
        <item x="216"/>
        <item x="224"/>
        <item x="2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0">
        <item x="5"/>
        <item x="2"/>
        <item x="6"/>
        <item x="4"/>
        <item x="7"/>
        <item x="3"/>
        <item x="0"/>
        <item x="1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Especialidade" axis="axisRow" compact="0" outline="0" multipleItemSelectionAllowed="1" showAll="0" defaultSubtotal="0">
      <items count="33">
        <item x="9"/>
        <item x="17"/>
        <item x="15"/>
        <item m="1" x="32"/>
        <item x="12"/>
        <item x="13"/>
        <item h="1" x="1"/>
        <item h="1" x="2"/>
        <item h="1" x="16"/>
        <item h="1" x="18"/>
        <item h="1" x="10"/>
        <item h="1" x="25"/>
        <item h="1" x="19"/>
        <item h="1" x="3"/>
        <item h="1" x="14"/>
        <item h="1" x="27"/>
        <item h="1" x="5"/>
        <item h="1" x="26"/>
        <item h="1" x="22"/>
        <item h="1" x="11"/>
        <item h="1" x="0"/>
        <item h="1" x="7"/>
        <item h="1" x="24"/>
        <item h="1" x="28"/>
        <item h="1" x="6"/>
        <item h="1" x="29"/>
        <item h="1" x="21"/>
        <item h="1" x="8"/>
        <item h="1" x="4"/>
        <item h="1" x="20"/>
        <item h="1" x="23"/>
        <item h="1" m="1" x="31"/>
        <item h="1"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13"/>
    <field x="4"/>
  </rowFields>
  <rowItems count="33">
    <i>
      <x v="84"/>
      <x v="71"/>
      <x/>
      <x v="5"/>
    </i>
    <i>
      <x v="90"/>
      <x v="26"/>
      <x/>
      <x v="7"/>
    </i>
    <i>
      <x v="103"/>
      <x v="162"/>
      <x/>
      <x v="7"/>
    </i>
    <i>
      <x v="104"/>
      <x v="21"/>
      <x v="4"/>
      <x v="7"/>
    </i>
    <i>
      <x v="106"/>
      <x v="179"/>
      <x v="5"/>
      <x v="7"/>
    </i>
    <i>
      <x v="107"/>
      <x v="205"/>
      <x v="5"/>
      <x v="6"/>
    </i>
    <i>
      <x v="114"/>
      <x v="30"/>
      <x/>
      <x v="7"/>
    </i>
    <i>
      <x v="115"/>
      <x v="35"/>
      <x/>
      <x v="5"/>
    </i>
    <i>
      <x v="120"/>
      <x v="163"/>
      <x v="2"/>
      <x v="7"/>
    </i>
    <i>
      <x v="123"/>
      <x v="37"/>
      <x/>
      <x v="7"/>
    </i>
    <i>
      <x v="124"/>
      <x v="36"/>
      <x/>
      <x v="6"/>
    </i>
    <i>
      <x v="130"/>
      <x v="38"/>
      <x v="2"/>
      <x v="7"/>
    </i>
    <i>
      <x v="131"/>
      <x/>
      <x v="1"/>
      <x v="7"/>
    </i>
    <i>
      <x v="138"/>
      <x v="17"/>
      <x v="1"/>
      <x v="7"/>
    </i>
    <i>
      <x v="140"/>
      <x v="125"/>
      <x v="2"/>
      <x v="6"/>
    </i>
    <i>
      <x v="141"/>
      <x v="82"/>
      <x v="5"/>
      <x v="7"/>
    </i>
    <i>
      <x v="145"/>
      <x v="182"/>
      <x v="1"/>
      <x v="7"/>
    </i>
    <i>
      <x v="154"/>
      <x v="123"/>
      <x v="1"/>
      <x v="7"/>
    </i>
    <i>
      <x v="160"/>
      <x v="69"/>
      <x/>
      <x v="1"/>
    </i>
    <i>
      <x v="164"/>
      <x v="12"/>
      <x v="1"/>
      <x v="5"/>
    </i>
    <i>
      <x v="165"/>
      <x v="58"/>
      <x/>
      <x v="7"/>
    </i>
    <i>
      <x v="168"/>
      <x v="63"/>
      <x v="2"/>
      <x v="7"/>
    </i>
    <i>
      <x v="175"/>
      <x v="164"/>
      <x v="2"/>
      <x v="7"/>
    </i>
    <i>
      <x v="176"/>
      <x v="85"/>
      <x v="2"/>
      <x v="7"/>
    </i>
    <i>
      <x v="188"/>
      <x v="50"/>
      <x/>
      <x v="5"/>
    </i>
    <i>
      <x v="195"/>
      <x v="20"/>
      <x v="2"/>
      <x v="7"/>
    </i>
    <i>
      <x v="196"/>
      <x v="3"/>
      <x/>
      <x v="7"/>
    </i>
    <i>
      <x v="203"/>
      <x v="29"/>
      <x/>
      <x v="5"/>
    </i>
    <i>
      <x v="204"/>
      <x v="31"/>
      <x/>
      <x v="6"/>
    </i>
    <i>
      <x v="206"/>
      <x v="27"/>
      <x/>
      <x v="1"/>
    </i>
    <i>
      <x v="210"/>
      <x v="28"/>
      <x/>
      <x v="3"/>
    </i>
    <i>
      <x v="213"/>
      <x v="155"/>
      <x/>
      <x v="7"/>
    </i>
    <i t="grand">
      <x/>
    </i>
  </rowItems>
  <colItems count="1">
    <i/>
  </colItems>
  <pageFields count="1">
    <pageField fld="14" item="0" hier="-1"/>
  </pageFields>
  <dataFields count="1">
    <dataField name="Contagem de Prestador" fld="1" subtotal="count" baseField="0" baseItem="0"/>
  </dataField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Tabela dinâmica5" cacheId="3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compact="0" compactData="0" gridDropZones="1" multipleFieldFilters="0">
  <location ref="E7:F17" firstHeaderRow="2" firstDataRow="2" firstDataCol="1" rowPageCount="2" colPageCount="1"/>
  <pivotFields count="15"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27">
        <item x="1"/>
        <item x="6"/>
        <item x="7"/>
        <item x="13"/>
        <item x="0"/>
        <item x="22"/>
        <item x="23"/>
        <item x="2"/>
        <item x="14"/>
        <item x="8"/>
        <item x="15"/>
        <item x="9"/>
        <item x="16"/>
        <item x="17"/>
        <item x="18"/>
        <item x="19"/>
        <item x="3"/>
        <item x="4"/>
        <item x="5"/>
        <item x="11"/>
        <item x="12"/>
        <item x="10"/>
        <item x="21"/>
        <item x="20"/>
        <item x="25"/>
        <item h="1" x="2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0">
        <item x="5"/>
        <item x="2"/>
        <item x="6"/>
        <item x="4"/>
        <item x="7"/>
        <item x="3"/>
        <item x="0"/>
        <item x="1"/>
        <item h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3">
        <item x="9"/>
        <item x="17"/>
        <item x="15"/>
        <item x="12"/>
        <item x="13"/>
        <item x="1"/>
        <item x="2"/>
        <item x="16"/>
        <item x="18"/>
        <item x="10"/>
        <item x="25"/>
        <item x="19"/>
        <item x="3"/>
        <item x="14"/>
        <item x="27"/>
        <item x="5"/>
        <item x="26"/>
        <item x="22"/>
        <item x="11"/>
        <item x="0"/>
        <item x="7"/>
        <item x="24"/>
        <item x="29"/>
        <item x="6"/>
        <item x="30"/>
        <item x="21"/>
        <item x="8"/>
        <item x="4"/>
        <item x="20"/>
        <item x="23"/>
        <item m="1" x="32"/>
        <item x="31"/>
        <item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14" item="1" hier="-1"/>
    <pageField fld="2" hier="-1"/>
  </pageFields>
  <dataFields count="1">
    <dataField name="Contagem de Prestador" fld="1" subtotal="count" baseField="0" baseItem="0"/>
  </dataFields>
  <formats count="2">
    <format dxfId="1">
      <pivotArea dataOnly="0" labelOnly="1" outline="0" fieldPosition="0">
        <references count="1">
          <reference field="4" count="1" defaultSubtotal="1">
            <x v="0"/>
          </reference>
        </references>
      </pivotArea>
    </format>
    <format dxfId="0">
      <pivotArea field="4" type="button" dataOnly="0" labelOnly="1" outline="0" axis="axisRow" fieldPosition="0"/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Tabela dinâmica6" cacheId="37" applyNumberFormats="0" applyBorderFormats="0" applyFontFormats="0" applyPatternFormats="0" applyAlignmentFormats="0" applyWidthHeightFormats="1" dataCaption="Valores" updatedVersion="5" minRefreshableVersion="3" itemPrintTitles="1" createdVersion="4" indent="0" compact="0" compactData="0" gridDropZones="1" multipleFieldFilters="0">
  <location ref="Q7:S132" firstHeaderRow="2" firstDataRow="2" firstDataCol="2" rowPageCount="2" colPageCount="1"/>
  <pivotFields count="15"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28">
        <item x="1"/>
        <item x="6"/>
        <item x="7"/>
        <item x="13"/>
        <item x="0"/>
        <item x="22"/>
        <item x="23"/>
        <item x="2"/>
        <item x="14"/>
        <item x="8"/>
        <item x="15"/>
        <item x="9"/>
        <item x="16"/>
        <item x="17"/>
        <item x="18"/>
        <item x="19"/>
        <item x="3"/>
        <item x="4"/>
        <item x="5"/>
        <item x="11"/>
        <item x="12"/>
        <item x="10"/>
        <item x="21"/>
        <item x="20"/>
        <item x="26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9">
        <item x="5"/>
        <item x="2"/>
        <item x="6"/>
        <item x="4"/>
        <item x="7"/>
        <item x="3"/>
        <item x="0"/>
        <item x="1"/>
        <item x="17"/>
        <item x="8"/>
        <item x="9"/>
        <item x="10"/>
        <item x="11"/>
        <item x="12"/>
        <item x="13"/>
        <item x="14"/>
        <item x="15"/>
        <item x="1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">
        <item x="9"/>
        <item x="18"/>
        <item x="14"/>
        <item x="12"/>
        <item x="1"/>
        <item x="2"/>
        <item x="16"/>
        <item x="19"/>
        <item x="10"/>
        <item x="25"/>
        <item x="20"/>
        <item x="3"/>
        <item x="17"/>
        <item x="27"/>
        <item x="5"/>
        <item x="26"/>
        <item x="22"/>
        <item x="11"/>
        <item x="0"/>
        <item x="7"/>
        <item x="24"/>
        <item x="6"/>
        <item x="15"/>
        <item x="13"/>
        <item x="8"/>
        <item x="4"/>
        <item x="21"/>
        <item x="23"/>
        <item x="30"/>
        <item x="28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13"/>
  </rowFields>
  <rowItems count="124">
    <i>
      <x/>
      <x v="11"/>
    </i>
    <i r="1">
      <x v="14"/>
    </i>
    <i r="1">
      <x v="18"/>
    </i>
    <i t="default">
      <x/>
    </i>
    <i>
      <x v="1"/>
      <x/>
    </i>
    <i r="1">
      <x v="1"/>
    </i>
    <i r="1">
      <x v="3"/>
    </i>
    <i r="1">
      <x v="4"/>
    </i>
    <i r="1">
      <x v="5"/>
    </i>
    <i r="1">
      <x v="8"/>
    </i>
    <i r="1">
      <x v="10"/>
    </i>
    <i r="1">
      <x v="11"/>
    </i>
    <i r="1">
      <x v="12"/>
    </i>
    <i r="1">
      <x v="14"/>
    </i>
    <i r="1">
      <x v="18"/>
    </i>
    <i t="default">
      <x v="1"/>
    </i>
    <i>
      <x v="2"/>
      <x v="11"/>
    </i>
    <i r="1">
      <x v="14"/>
    </i>
    <i r="1">
      <x v="18"/>
    </i>
    <i r="1">
      <x v="29"/>
    </i>
    <i t="default">
      <x v="2"/>
    </i>
    <i>
      <x v="3"/>
      <x/>
    </i>
    <i r="1">
      <x v="5"/>
    </i>
    <i r="1">
      <x v="8"/>
    </i>
    <i r="1">
      <x v="11"/>
    </i>
    <i r="1">
      <x v="14"/>
    </i>
    <i r="1">
      <x v="18"/>
    </i>
    <i t="default">
      <x v="3"/>
    </i>
    <i>
      <x v="4"/>
      <x v="11"/>
    </i>
    <i r="1">
      <x v="18"/>
    </i>
    <i r="1">
      <x v="29"/>
    </i>
    <i t="default">
      <x v="4"/>
    </i>
    <i>
      <x v="5"/>
      <x/>
    </i>
    <i r="1">
      <x v="1"/>
    </i>
    <i r="1">
      <x v="4"/>
    </i>
    <i r="1">
      <x v="5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23"/>
    </i>
    <i r="1">
      <x v="24"/>
    </i>
    <i r="1">
      <x v="25"/>
    </i>
    <i r="1">
      <x v="26"/>
    </i>
    <i r="1">
      <x v="27"/>
    </i>
    <i t="default">
      <x v="5"/>
    </i>
    <i>
      <x v="6"/>
      <x/>
    </i>
    <i r="1">
      <x v="2"/>
    </i>
    <i r="1">
      <x v="3"/>
    </i>
    <i r="1">
      <x v="4"/>
    </i>
    <i r="1">
      <x v="5"/>
    </i>
    <i r="1">
      <x v="11"/>
    </i>
    <i r="1">
      <x v="14"/>
    </i>
    <i r="1">
      <x v="17"/>
    </i>
    <i r="1">
      <x v="18"/>
    </i>
    <i r="1">
      <x v="21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5"/>
    </i>
    <i r="1">
      <x v="30"/>
    </i>
    <i t="default">
      <x v="7"/>
    </i>
    <i>
      <x v="9"/>
      <x v="1"/>
    </i>
    <i r="1">
      <x v="2"/>
    </i>
    <i r="1">
      <x v="3"/>
    </i>
    <i r="1">
      <x v="5"/>
    </i>
    <i r="1">
      <x v="11"/>
    </i>
    <i r="1">
      <x v="14"/>
    </i>
    <i r="1">
      <x v="22"/>
    </i>
    <i r="1">
      <x v="29"/>
    </i>
    <i t="default">
      <x v="9"/>
    </i>
    <i>
      <x v="10"/>
      <x v="5"/>
    </i>
    <i r="1">
      <x v="14"/>
    </i>
    <i r="1">
      <x v="29"/>
    </i>
    <i t="default">
      <x v="10"/>
    </i>
    <i>
      <x v="11"/>
      <x v="11"/>
    </i>
    <i r="1">
      <x v="14"/>
    </i>
    <i r="1">
      <x v="29"/>
    </i>
    <i t="default">
      <x v="11"/>
    </i>
    <i>
      <x v="12"/>
      <x v="5"/>
    </i>
    <i r="1">
      <x v="11"/>
    </i>
    <i r="1">
      <x v="14"/>
    </i>
    <i r="1">
      <x v="29"/>
    </i>
    <i t="default">
      <x v="12"/>
    </i>
    <i>
      <x v="13"/>
      <x v="11"/>
    </i>
    <i r="1">
      <x v="14"/>
    </i>
    <i r="1">
      <x v="29"/>
    </i>
    <i t="default">
      <x v="13"/>
    </i>
    <i>
      <x v="14"/>
      <x v="11"/>
    </i>
    <i r="1">
      <x v="17"/>
    </i>
    <i r="1">
      <x v="29"/>
    </i>
    <i t="default">
      <x v="14"/>
    </i>
    <i>
      <x v="15"/>
      <x v="11"/>
    </i>
    <i r="1">
      <x v="29"/>
    </i>
    <i t="default">
      <x v="15"/>
    </i>
    <i>
      <x v="16"/>
      <x v="29"/>
    </i>
    <i t="default">
      <x v="16"/>
    </i>
    <i>
      <x v="17"/>
      <x v="29"/>
    </i>
    <i t="default">
      <x v="17"/>
    </i>
    <i t="grand">
      <x/>
    </i>
  </rowItems>
  <colItems count="1">
    <i/>
  </colItems>
  <pageFields count="2">
    <pageField fld="14" item="1" hier="-1"/>
    <pageField fld="2" hier="-1"/>
  </pageFields>
  <dataFields count="1">
    <dataField name="Contagem de Prestador" fld="1" subtotal="count" baseField="0" baseItem="0"/>
  </dataFields>
  <formats count="2">
    <format dxfId="3">
      <pivotArea field="4" type="button" dataOnly="0" labelOnly="1" outline="0" axis="axisRow" fieldPosition="0"/>
    </format>
    <format dxfId="2">
      <pivotArea field="13" type="button" dataOnly="0" labelOnly="1" outline="0" axis="axisRow" fieldPosition="1"/>
    </format>
  </formats>
  <pivotTableStyleInfo name="PivotStyleLight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Tabela dinâmica2" cacheId="3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compact="0" compactData="0" gridDropZones="1" multipleFieldFilters="0">
  <location ref="U7:V26" firstHeaderRow="2" firstDataRow="2" firstDataCol="1" rowPageCount="2" colPageCount="1"/>
  <pivotFields count="15"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28">
        <item x="1"/>
        <item x="6"/>
        <item x="7"/>
        <item x="13"/>
        <item x="0"/>
        <item x="22"/>
        <item x="23"/>
        <item x="2"/>
        <item x="14"/>
        <item x="8"/>
        <item x="15"/>
        <item x="9"/>
        <item x="16"/>
        <item x="17"/>
        <item x="18"/>
        <item x="19"/>
        <item x="3"/>
        <item x="4"/>
        <item x="5"/>
        <item x="11"/>
        <item x="12"/>
        <item x="10"/>
        <item x="21"/>
        <item x="20"/>
        <item x="26"/>
        <item h="1"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>
      <items count="19">
        <item x="5"/>
        <item x="8"/>
        <item x="2"/>
        <item x="6"/>
        <item x="13"/>
        <item x="4"/>
        <item x="14"/>
        <item x="15"/>
        <item x="12"/>
        <item x="11"/>
        <item x="16"/>
        <item x="7"/>
        <item x="9"/>
        <item x="10"/>
        <item x="3"/>
        <item x="0"/>
        <item x="1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2">
    <pageField fld="14" item="1" hier="-1"/>
    <pageField fld="2" hier="-1"/>
  </pageFields>
  <dataFields count="1">
    <dataField name="Contagem de Prestador" fld="1" subtotal="count" baseField="0" baseItem="0"/>
  </dataFields>
  <formats count="2">
    <format dxfId="5">
      <pivotArea dataOnly="0" labelOnly="1" outline="0" fieldPosition="0">
        <references count="1">
          <reference field="4" count="1" defaultSubtotal="1">
            <x v="0"/>
          </reference>
        </references>
      </pivotArea>
    </format>
    <format dxfId="4">
      <pivotArea field="4" type="button" dataOnly="0" labelOnly="1" outline="0" axis="axisRow" fieldPosition="0"/>
    </format>
  </formats>
  <pivotTableStyleInfo name="PivotStyleLight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7.xml><?xml version="1.0" encoding="utf-8"?>
<pivotTableDefinition xmlns="http://schemas.openxmlformats.org/spreadsheetml/2006/main" name="Tabela dinâmica3" cacheId="36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compact="0" compactData="0" gridDropZones="1" multipleFieldFilters="0">
  <location ref="M7:N17" firstHeaderRow="2" firstDataRow="2" firstDataCol="1" rowPageCount="2" colPageCount="1"/>
  <pivotFields count="15">
    <pivotField compact="0" outline="0" multipleItemSelectionAllowed="1" showAll="0" defaultSubtota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208"/>
        <item x="55"/>
        <item x="56"/>
        <item x="57"/>
        <item x="58"/>
        <item x="59"/>
        <item x="60"/>
        <item x="61"/>
        <item x="62"/>
        <item x="63"/>
        <item x="64"/>
        <item x="65"/>
        <item x="209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210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211"/>
        <item x="101"/>
        <item x="102"/>
        <item x="103"/>
        <item x="104"/>
        <item x="212"/>
        <item x="105"/>
        <item x="106"/>
        <item x="107"/>
        <item x="108"/>
        <item x="109"/>
        <item x="213"/>
        <item x="214"/>
        <item x="215"/>
        <item x="110"/>
        <item x="111"/>
        <item x="112"/>
        <item x="113"/>
        <item x="114"/>
        <item x="115"/>
        <item x="216"/>
        <item x="217"/>
        <item x="218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219"/>
        <item x="132"/>
        <item x="133"/>
        <item x="134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222"/>
        <item x="192"/>
        <item x="193"/>
        <item x="194"/>
        <item x="195"/>
        <item x="196"/>
        <item x="197"/>
        <item x="223"/>
        <item x="224"/>
        <item x="198"/>
        <item x="225"/>
        <item x="199"/>
        <item x="200"/>
        <item x="201"/>
        <item x="226"/>
        <item x="202"/>
        <item x="203"/>
        <item x="227"/>
        <item x="204"/>
        <item x="205"/>
        <item x="206"/>
        <item x="207"/>
        <item x="228"/>
        <item x="18"/>
        <item x="135"/>
        <item x="136"/>
        <item x="137"/>
        <item x="138"/>
        <item x="139"/>
        <item x="140"/>
        <item x="141"/>
        <item x="220"/>
        <item x="221"/>
        <item m="1" x="2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multipleItemSelectionAllowed="1" showAll="0" defaultSubtotal="0">
      <items count="226">
        <item x="119"/>
        <item x="73"/>
        <item x="32"/>
        <item x="138"/>
        <item h="1" x="217"/>
        <item x="91"/>
        <item x="158"/>
        <item x="63"/>
        <item x="62"/>
        <item x="18"/>
        <item x="58"/>
        <item x="80"/>
        <item x="100"/>
        <item x="120"/>
        <item x="156"/>
        <item x="106"/>
        <item x="121"/>
        <item x="140"/>
        <item x="184"/>
        <item x="125"/>
        <item x="165"/>
        <item x="56"/>
        <item x="186"/>
        <item x="99"/>
        <item x="123"/>
        <item x="193"/>
        <item x="57"/>
        <item x="81"/>
        <item x="205"/>
        <item x="220"/>
        <item x="221"/>
        <item x="218"/>
        <item x="208"/>
        <item x="219"/>
        <item x="155"/>
        <item x="191"/>
        <item x="35"/>
        <item x="209"/>
        <item x="212"/>
        <item x="211"/>
        <item x="118"/>
        <item x="108"/>
        <item x="25"/>
        <item x="55"/>
        <item x="50"/>
        <item x="92"/>
        <item x="178"/>
        <item x="109"/>
        <item x="53"/>
        <item x="69"/>
        <item x="84"/>
        <item x="96"/>
        <item x="179"/>
        <item x="164"/>
        <item x="49"/>
        <item x="172"/>
        <item x="29"/>
        <item x="141"/>
        <item x="162"/>
        <item x="45"/>
        <item x="157"/>
        <item x="61"/>
        <item x="114"/>
        <item x="105"/>
        <item x="70"/>
        <item x="160"/>
        <item x="134"/>
        <item x="201"/>
        <item x="149"/>
        <item x="175"/>
        <item x="168"/>
        <item x="189"/>
        <item x="152"/>
        <item x="126"/>
        <item x="82"/>
        <item x="161"/>
        <item x="183"/>
        <item x="65"/>
        <item x="153"/>
        <item x="40"/>
        <item x="77"/>
        <item x="30"/>
        <item x="31"/>
        <item x="48"/>
        <item x="39"/>
        <item x="128"/>
        <item x="112"/>
        <item x="64"/>
        <item x="167"/>
        <item x="4"/>
        <item x="150"/>
        <item x="132"/>
        <item x="41"/>
        <item x="95"/>
        <item x="88"/>
        <item x="113"/>
        <item x="36"/>
        <item x="110"/>
        <item x="76"/>
        <item x="182"/>
        <item x="198"/>
        <item x="139"/>
        <item x="190"/>
        <item x="37"/>
        <item x="15"/>
        <item x="169"/>
        <item x="177"/>
        <item x="34"/>
        <item x="19"/>
        <item x="145"/>
        <item x="2"/>
        <item x="16"/>
        <item x="12"/>
        <item x="210"/>
        <item x="67"/>
        <item x="159"/>
        <item x="90"/>
        <item x="194"/>
        <item x="176"/>
        <item x="180"/>
        <item x="143"/>
        <item x="204"/>
        <item x="33"/>
        <item x="197"/>
        <item x="93"/>
        <item x="85"/>
        <item x="86"/>
        <item x="124"/>
        <item x="117"/>
        <item x="136"/>
        <item x="127"/>
        <item x="196"/>
        <item x="8"/>
        <item x="38"/>
        <item x="171"/>
        <item x="148"/>
        <item x="151"/>
        <item x="42"/>
        <item x="163"/>
        <item x="75"/>
        <item x="170"/>
        <item x="74"/>
        <item x="135"/>
        <item x="0"/>
        <item x="5"/>
        <item x="10"/>
        <item x="7"/>
        <item x="20"/>
        <item x="3"/>
        <item x="14"/>
        <item x="17"/>
        <item x="1"/>
        <item x="215"/>
        <item x="21"/>
        <item x="137"/>
        <item x="9"/>
        <item x="27"/>
        <item x="60"/>
        <item x="116"/>
        <item x="78"/>
        <item x="44"/>
        <item x="89"/>
        <item x="199"/>
        <item h="1" x="222"/>
        <item x="115"/>
        <item x="122"/>
        <item x="200"/>
        <item x="79"/>
        <item x="87"/>
        <item x="71"/>
        <item h="1" x="206"/>
        <item x="111"/>
        <item x="166"/>
        <item x="181"/>
        <item x="187"/>
        <item x="147"/>
        <item x="28"/>
        <item x="23"/>
        <item x="24"/>
        <item x="66"/>
        <item x="94"/>
        <item x="13"/>
        <item x="224"/>
        <item x="11"/>
        <item x="46"/>
        <item x="192"/>
        <item x="104"/>
        <item x="103"/>
        <item x="101"/>
        <item x="54"/>
        <item x="68"/>
        <item x="131"/>
        <item x="146"/>
        <item x="83"/>
        <item x="216"/>
        <item x="188"/>
        <item x="133"/>
        <item x="154"/>
        <item x="43"/>
        <item x="97"/>
        <item x="173"/>
        <item h="1" x="214"/>
        <item x="142"/>
        <item x="107"/>
        <item x="22"/>
        <item x="72"/>
        <item x="202"/>
        <item x="213"/>
        <item x="47"/>
        <item x="51"/>
        <item x="6"/>
        <item x="203"/>
        <item x="207"/>
        <item x="129"/>
        <item x="185"/>
        <item x="52"/>
        <item x="102"/>
        <item x="174"/>
        <item x="26"/>
        <item x="195"/>
        <item x="59"/>
        <item x="144"/>
        <item x="98"/>
        <item x="130"/>
        <item h="1" x="223"/>
        <item h="1" x="2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28">
        <item x="1"/>
        <item x="6"/>
        <item x="7"/>
        <item x="13"/>
        <item x="0"/>
        <item x="22"/>
        <item x="23"/>
        <item x="2"/>
        <item x="14"/>
        <item x="8"/>
        <item x="15"/>
        <item x="9"/>
        <item x="16"/>
        <item x="17"/>
        <item x="18"/>
        <item x="19"/>
        <item x="3"/>
        <item x="4"/>
        <item x="5"/>
        <item x="11"/>
        <item x="12"/>
        <item x="10"/>
        <item x="21"/>
        <item x="20"/>
        <item x="24"/>
        <item h="1" x="25"/>
        <item x="2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0">
        <item x="5"/>
        <item x="2"/>
        <item x="6"/>
        <item x="4"/>
        <item x="7"/>
        <item x="3"/>
        <item x="0"/>
        <item x="1"/>
        <item h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3">
        <item x="9"/>
        <item x="17"/>
        <item x="15"/>
        <item m="1" x="32"/>
        <item x="12"/>
        <item x="13"/>
        <item x="1"/>
        <item x="2"/>
        <item x="16"/>
        <item x="18"/>
        <item x="10"/>
        <item x="25"/>
        <item x="19"/>
        <item x="3"/>
        <item x="14"/>
        <item x="27"/>
        <item x="5"/>
        <item x="26"/>
        <item x="22"/>
        <item x="11"/>
        <item x="0"/>
        <item x="7"/>
        <item x="24"/>
        <item x="28"/>
        <item x="6"/>
        <item x="29"/>
        <item x="21"/>
        <item x="8"/>
        <item x="4"/>
        <item x="20"/>
        <item x="23"/>
        <item m="1" x="31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14" item="0" hier="-1"/>
    <pageField fld="2" hier="-1"/>
  </pageFields>
  <dataFields count="1">
    <dataField name="Contagem de Prestador" fld="1" subtotal="count" baseField="0" baseItem="0"/>
  </dataFields>
  <formats count="2">
    <format dxfId="7">
      <pivotArea dataOnly="0" labelOnly="1" outline="0" fieldPosition="0">
        <references count="1">
          <reference field="4" count="1" defaultSubtotal="1">
            <x v="0"/>
          </reference>
        </references>
      </pivotArea>
    </format>
    <format dxfId="6">
      <pivotArea field="4" type="button" dataOnly="0" labelOnly="1" outline="0" axis="axisRow" fieldPosition="0"/>
    </format>
  </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8.xml><?xml version="1.0" encoding="utf-8"?>
<pivotTableDefinition xmlns="http://schemas.openxmlformats.org/spreadsheetml/2006/main" name="Tabela dinâmica10" cacheId="36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compact="0" compactData="0" gridDropZones="1" multipleFieldFilters="0">
  <location ref="I7:K92" firstHeaderRow="2" firstDataRow="2" firstDataCol="2" rowPageCount="2" colPageCount="1"/>
  <pivotFields count="15"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28">
        <item x="1"/>
        <item x="6"/>
        <item x="7"/>
        <item x="13"/>
        <item x="0"/>
        <item x="22"/>
        <item x="23"/>
        <item x="2"/>
        <item x="14"/>
        <item x="8"/>
        <item x="15"/>
        <item x="9"/>
        <item x="16"/>
        <item x="17"/>
        <item x="18"/>
        <item x="19"/>
        <item x="3"/>
        <item x="4"/>
        <item x="5"/>
        <item x="11"/>
        <item x="12"/>
        <item x="10"/>
        <item x="21"/>
        <item x="20"/>
        <item x="26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0">
        <item x="5"/>
        <item x="2"/>
        <item x="6"/>
        <item x="4"/>
        <item x="7"/>
        <item x="3"/>
        <item x="0"/>
        <item x="1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3">
        <item x="9"/>
        <item x="17"/>
        <item x="15"/>
        <item m="1" x="32"/>
        <item x="12"/>
        <item x="13"/>
        <item x="1"/>
        <item x="2"/>
        <item x="16"/>
        <item x="18"/>
        <item x="10"/>
        <item x="25"/>
        <item x="19"/>
        <item x="3"/>
        <item x="14"/>
        <item x="27"/>
        <item x="5"/>
        <item x="26"/>
        <item x="22"/>
        <item x="11"/>
        <item x="0"/>
        <item x="7"/>
        <item x="24"/>
        <item x="28"/>
        <item x="6"/>
        <item x="29"/>
        <item x="21"/>
        <item x="8"/>
        <item x="4"/>
        <item x="20"/>
        <item x="23"/>
        <item m="1" x="31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13"/>
  </rowFields>
  <rowItems count="84">
    <i>
      <x/>
      <x v="13"/>
    </i>
    <i r="1">
      <x v="20"/>
    </i>
    <i t="default">
      <x/>
    </i>
    <i>
      <x v="1"/>
      <x/>
    </i>
    <i r="1">
      <x v="1"/>
    </i>
    <i r="1">
      <x v="6"/>
    </i>
    <i r="1">
      <x v="7"/>
    </i>
    <i r="1">
      <x v="10"/>
    </i>
    <i r="1">
      <x v="12"/>
    </i>
    <i r="1">
      <x v="13"/>
    </i>
    <i r="1">
      <x v="14"/>
    </i>
    <i r="1">
      <x v="16"/>
    </i>
    <i r="1">
      <x v="20"/>
    </i>
    <i t="default">
      <x v="1"/>
    </i>
    <i>
      <x v="2"/>
      <x v="13"/>
    </i>
    <i r="1">
      <x v="16"/>
    </i>
    <i r="1">
      <x v="20"/>
    </i>
    <i t="default">
      <x v="2"/>
    </i>
    <i>
      <x v="3"/>
      <x/>
    </i>
    <i r="1">
      <x v="7"/>
    </i>
    <i r="1">
      <x v="10"/>
    </i>
    <i r="1">
      <x v="13"/>
    </i>
    <i r="1">
      <x v="16"/>
    </i>
    <i r="1">
      <x v="20"/>
    </i>
    <i t="default">
      <x v="3"/>
    </i>
    <i>
      <x v="4"/>
      <x v="13"/>
    </i>
    <i r="1">
      <x v="20"/>
    </i>
    <i t="default">
      <x v="4"/>
    </i>
    <i>
      <x v="5"/>
      <x/>
    </i>
    <i r="1">
      <x v="1"/>
    </i>
    <i r="1">
      <x v="6"/>
    </i>
    <i r="1">
      <x v="7"/>
    </i>
    <i r="1">
      <x v="9"/>
    </i>
    <i r="1">
      <x v="10"/>
    </i>
    <i r="1">
      <x v="13"/>
    </i>
    <i r="1">
      <x v="14"/>
    </i>
    <i r="1">
      <x v="15"/>
    </i>
    <i r="1">
      <x v="16"/>
    </i>
    <i r="1">
      <x v="19"/>
    </i>
    <i r="1">
      <x v="20"/>
    </i>
    <i r="1">
      <x v="23"/>
    </i>
    <i r="1">
      <x v="26"/>
    </i>
    <i r="1">
      <x v="27"/>
    </i>
    <i r="1">
      <x v="28"/>
    </i>
    <i r="1">
      <x v="29"/>
    </i>
    <i r="1">
      <x v="30"/>
    </i>
    <i t="default">
      <x v="5"/>
    </i>
    <i>
      <x v="6"/>
      <x/>
    </i>
    <i r="1">
      <x v="2"/>
    </i>
    <i r="1">
      <x v="5"/>
    </i>
    <i r="1">
      <x v="6"/>
    </i>
    <i r="1">
      <x v="7"/>
    </i>
    <i r="1">
      <x v="13"/>
    </i>
    <i r="1">
      <x v="16"/>
    </i>
    <i r="1">
      <x v="19"/>
    </i>
    <i r="1">
      <x v="20"/>
    </i>
    <i r="1">
      <x v="24"/>
    </i>
    <i t="default">
      <x v="6"/>
    </i>
    <i>
      <x v="7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8"/>
    </i>
    <i t="default">
      <x v="7"/>
    </i>
    <i t="grand">
      <x/>
    </i>
  </rowItems>
  <colItems count="1">
    <i/>
  </colItems>
  <pageFields count="2">
    <pageField fld="14" item="0" hier="-1"/>
    <pageField fld="2" hier="-1"/>
  </pageFields>
  <dataFields count="1">
    <dataField name="Contagem de Prestador" fld="1" subtotal="count" baseField="0" baseItem="0"/>
  </dataFields>
  <formats count="2">
    <format dxfId="9">
      <pivotArea field="4" type="button" dataOnly="0" labelOnly="1" outline="0" axis="axisRow" fieldPosition="0"/>
    </format>
    <format dxfId="8">
      <pivotArea field="13" type="button" dataOnly="0" labelOnly="1" outline="0" axis="axisRow" fieldPosition="1"/>
    </format>
  </format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9.xml><?xml version="1.0" encoding="utf-8"?>
<pivotTableDefinition xmlns="http://schemas.openxmlformats.org/spreadsheetml/2006/main" name="Tabela dinâmica4" cacheId="3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compact="0" compactData="0" gridDropZones="1" multipleFieldFilters="0">
  <location ref="A7:C91" firstHeaderRow="2" firstDataRow="2" firstDataCol="2" rowPageCount="2" colPageCount="1"/>
  <pivotFields count="15">
    <pivotField compact="0" outline="0" multipleItemSelectionAllowed="1" showAll="0" defaultSubtota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212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213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214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215"/>
        <item x="102"/>
        <item x="103"/>
        <item x="104"/>
        <item x="105"/>
        <item x="216"/>
        <item x="106"/>
        <item x="107"/>
        <item x="108"/>
        <item x="109"/>
        <item x="110"/>
        <item x="217"/>
        <item x="218"/>
        <item x="219"/>
        <item x="111"/>
        <item x="112"/>
        <item x="113"/>
        <item x="114"/>
        <item x="115"/>
        <item x="116"/>
        <item x="117"/>
        <item x="220"/>
        <item x="221"/>
        <item x="222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22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224"/>
        <item x="193"/>
        <item x="194"/>
        <item x="195"/>
        <item x="196"/>
        <item x="197"/>
        <item x="198"/>
        <item x="199"/>
        <item x="225"/>
        <item x="200"/>
        <item x="226"/>
        <item x="201"/>
        <item x="227"/>
        <item x="202"/>
        <item x="203"/>
        <item x="204"/>
        <item x="228"/>
        <item x="205"/>
        <item x="206"/>
        <item x="229"/>
        <item x="207"/>
        <item x="208"/>
        <item x="209"/>
        <item x="210"/>
        <item x="2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26">
        <item x="1"/>
        <item x="6"/>
        <item x="7"/>
        <item x="13"/>
        <item x="0"/>
        <item x="22"/>
        <item x="23"/>
        <item x="2"/>
        <item x="14"/>
        <item x="8"/>
        <item x="15"/>
        <item x="9"/>
        <item x="16"/>
        <item x="17"/>
        <item x="18"/>
        <item x="19"/>
        <item x="3"/>
        <item x="4"/>
        <item x="5"/>
        <item x="11"/>
        <item x="12"/>
        <item x="10"/>
        <item x="21"/>
        <item x="20"/>
        <item x="2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0">
        <item x="5"/>
        <item x="2"/>
        <item x="6"/>
        <item x="4"/>
        <item x="7"/>
        <item x="3"/>
        <item x="0"/>
        <item x="1"/>
        <item m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3">
        <item x="9"/>
        <item x="17"/>
        <item x="15"/>
        <item m="1" x="32"/>
        <item x="12"/>
        <item x="13"/>
        <item x="1"/>
        <item x="2"/>
        <item x="16"/>
        <item x="18"/>
        <item x="10"/>
        <item x="25"/>
        <item x="19"/>
        <item x="3"/>
        <item x="14"/>
        <item x="27"/>
        <item x="5"/>
        <item x="26"/>
        <item x="22"/>
        <item x="11"/>
        <item x="0"/>
        <item x="7"/>
        <item x="28"/>
        <item x="24"/>
        <item x="29"/>
        <item x="6"/>
        <item x="30"/>
        <item x="21"/>
        <item x="8"/>
        <item x="4"/>
        <item x="20"/>
        <item x="23"/>
        <item m="1"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13"/>
  </rowFields>
  <rowItems count="83">
    <i>
      <x/>
      <x v="13"/>
    </i>
    <i r="1">
      <x v="20"/>
    </i>
    <i t="default">
      <x/>
    </i>
    <i>
      <x v="1"/>
      <x/>
    </i>
    <i r="1">
      <x v="6"/>
    </i>
    <i r="1">
      <x v="7"/>
    </i>
    <i r="1">
      <x v="10"/>
    </i>
    <i r="1">
      <x v="13"/>
    </i>
    <i r="1">
      <x v="14"/>
    </i>
    <i r="1">
      <x v="16"/>
    </i>
    <i r="1">
      <x v="20"/>
    </i>
    <i t="default">
      <x v="1"/>
    </i>
    <i>
      <x v="2"/>
      <x v="13"/>
    </i>
    <i r="1">
      <x v="16"/>
    </i>
    <i r="1">
      <x v="20"/>
    </i>
    <i t="default">
      <x v="2"/>
    </i>
    <i>
      <x v="3"/>
      <x/>
    </i>
    <i r="1">
      <x v="7"/>
    </i>
    <i r="1">
      <x v="10"/>
    </i>
    <i r="1">
      <x v="13"/>
    </i>
    <i r="1">
      <x v="16"/>
    </i>
    <i r="1">
      <x v="20"/>
    </i>
    <i t="default">
      <x v="3"/>
    </i>
    <i>
      <x v="4"/>
      <x v="13"/>
    </i>
    <i r="1">
      <x v="20"/>
    </i>
    <i t="default">
      <x v="4"/>
    </i>
    <i>
      <x v="5"/>
      <x/>
    </i>
    <i r="1">
      <x v="1"/>
    </i>
    <i r="1">
      <x v="6"/>
    </i>
    <i r="1">
      <x v="7"/>
    </i>
    <i r="1">
      <x v="9"/>
    </i>
    <i r="1">
      <x v="10"/>
    </i>
    <i r="1">
      <x v="13"/>
    </i>
    <i r="1">
      <x v="14"/>
    </i>
    <i r="1">
      <x v="15"/>
    </i>
    <i r="1">
      <x v="16"/>
    </i>
    <i r="1">
      <x v="19"/>
    </i>
    <i r="1">
      <x v="20"/>
    </i>
    <i r="1">
      <x v="24"/>
    </i>
    <i r="1">
      <x v="27"/>
    </i>
    <i r="1">
      <x v="28"/>
    </i>
    <i r="1">
      <x v="29"/>
    </i>
    <i r="1">
      <x v="30"/>
    </i>
    <i r="1">
      <x v="31"/>
    </i>
    <i t="default">
      <x v="5"/>
    </i>
    <i>
      <x v="6"/>
      <x/>
    </i>
    <i r="1">
      <x v="2"/>
    </i>
    <i r="1">
      <x v="5"/>
    </i>
    <i r="1">
      <x v="6"/>
    </i>
    <i r="1">
      <x v="7"/>
    </i>
    <i r="1">
      <x v="13"/>
    </i>
    <i r="1">
      <x v="16"/>
    </i>
    <i r="1">
      <x v="19"/>
    </i>
    <i r="1">
      <x v="20"/>
    </i>
    <i r="1">
      <x v="25"/>
    </i>
    <i t="default">
      <x v="6"/>
    </i>
    <i>
      <x v="7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5"/>
    </i>
    <i r="1">
      <x v="26"/>
    </i>
    <i r="1">
      <x v="27"/>
    </i>
    <i r="1">
      <x v="29"/>
    </i>
    <i t="default">
      <x v="7"/>
    </i>
    <i t="grand">
      <x/>
    </i>
  </rowItems>
  <colItems count="1">
    <i/>
  </colItems>
  <pageFields count="2">
    <pageField fld="14" item="0" hier="-1"/>
    <pageField fld="2" hier="-1"/>
  </pageFields>
  <dataFields count="1">
    <dataField name="Contagem de Prestador" fld="1" subtotal="count" baseField="0" baseItem="0"/>
  </dataFields>
  <formats count="2">
    <format dxfId="11">
      <pivotArea field="4" type="button" dataOnly="0" labelOnly="1" outline="0" axis="axisRow" fieldPosition="0"/>
    </format>
    <format dxfId="10">
      <pivotArea field="13" type="button" dataOnly="0" labelOnly="1" outline="0" axis="axisRow" fieldPosition="1"/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3"/>
  <sheetViews>
    <sheetView showGridLines="0" workbookViewId="0">
      <selection activeCell="B3" sqref="B3"/>
    </sheetView>
  </sheetViews>
  <sheetFormatPr defaultRowHeight="15" x14ac:dyDescent="0.25"/>
  <cols>
    <col min="1" max="1" width="15.28515625" customWidth="1"/>
    <col min="2" max="2" width="66.5703125" bestFit="1" customWidth="1"/>
    <col min="3" max="3" width="24.7109375" bestFit="1" customWidth="1"/>
    <col min="4" max="4" width="74.28515625" bestFit="1" customWidth="1"/>
    <col min="5" max="5" width="17.85546875" customWidth="1"/>
    <col min="6" max="6" width="5.5703125" customWidth="1"/>
    <col min="7" max="7" width="9" customWidth="1"/>
    <col min="8" max="8" width="5.42578125" hidden="1" customWidth="1"/>
    <col min="9" max="9" width="10.42578125" bestFit="1" customWidth="1"/>
    <col min="10" max="10" width="11.5703125" bestFit="1" customWidth="1"/>
    <col min="11" max="11" width="9.7109375" bestFit="1" customWidth="1"/>
    <col min="12" max="14" width="23.28515625" customWidth="1"/>
    <col min="15" max="15" width="8.42578125" customWidth="1"/>
  </cols>
  <sheetData>
    <row r="1" spans="1:15" ht="21" customHeight="1" x14ac:dyDescent="0.25">
      <c r="A1" s="21">
        <v>2014</v>
      </c>
      <c r="B1" s="5"/>
    </row>
    <row r="2" spans="1:15" ht="21" customHeight="1" x14ac:dyDescent="0.25"/>
    <row r="3" spans="1:15" s="28" customFormat="1" ht="21" customHeight="1" x14ac:dyDescent="0.25">
      <c r="A3" s="26" t="s">
        <v>0</v>
      </c>
      <c r="B3" s="26" t="s">
        <v>1</v>
      </c>
      <c r="C3" s="26" t="s">
        <v>6</v>
      </c>
      <c r="D3" s="26" t="s">
        <v>2</v>
      </c>
      <c r="E3" s="26" t="s">
        <v>3</v>
      </c>
      <c r="F3" s="26" t="s">
        <v>4</v>
      </c>
      <c r="G3" s="26" t="s">
        <v>5</v>
      </c>
      <c r="H3" s="26" t="s">
        <v>600</v>
      </c>
      <c r="I3" s="27" t="s">
        <v>622</v>
      </c>
      <c r="J3" s="26" t="s">
        <v>649</v>
      </c>
      <c r="K3" s="26" t="s">
        <v>650</v>
      </c>
      <c r="L3" s="26" t="s">
        <v>651</v>
      </c>
      <c r="M3" s="26" t="s">
        <v>653</v>
      </c>
      <c r="N3" s="26" t="s">
        <v>672</v>
      </c>
      <c r="O3" s="26" t="s">
        <v>652</v>
      </c>
    </row>
    <row r="4" spans="1:15" s="22" customFormat="1" ht="21" customHeight="1" x14ac:dyDescent="0.25">
      <c r="A4">
        <v>500000</v>
      </c>
      <c r="B4" t="s">
        <v>428</v>
      </c>
      <c r="C4" t="s">
        <v>53</v>
      </c>
      <c r="D4" t="s">
        <v>429</v>
      </c>
      <c r="E4" t="s">
        <v>16</v>
      </c>
      <c r="F4" t="s">
        <v>10</v>
      </c>
      <c r="G4">
        <v>29102080</v>
      </c>
      <c r="H4" s="2">
        <v>1</v>
      </c>
      <c r="I4" s="6" t="s">
        <v>675</v>
      </c>
      <c r="J4"/>
      <c r="K4"/>
      <c r="L4" t="s">
        <v>78</v>
      </c>
      <c r="M4" t="s">
        <v>654</v>
      </c>
      <c r="N4" t="s">
        <v>654</v>
      </c>
      <c r="O4">
        <v>2014</v>
      </c>
    </row>
    <row r="5" spans="1:15" x14ac:dyDescent="0.25">
      <c r="A5">
        <v>500004</v>
      </c>
      <c r="B5" t="s">
        <v>477</v>
      </c>
      <c r="C5" t="s">
        <v>11</v>
      </c>
      <c r="D5" t="s">
        <v>478</v>
      </c>
      <c r="E5" t="s">
        <v>9</v>
      </c>
      <c r="F5" t="s">
        <v>10</v>
      </c>
      <c r="G5">
        <v>29010250</v>
      </c>
      <c r="H5" s="2">
        <v>1</v>
      </c>
      <c r="I5" s="6" t="s">
        <v>675</v>
      </c>
      <c r="L5" t="s">
        <v>65</v>
      </c>
      <c r="M5" t="s">
        <v>654</v>
      </c>
      <c r="N5" t="s">
        <v>654</v>
      </c>
      <c r="O5">
        <v>2014</v>
      </c>
    </row>
    <row r="6" spans="1:15" x14ac:dyDescent="0.25">
      <c r="A6">
        <v>500004</v>
      </c>
      <c r="B6" t="s">
        <v>477</v>
      </c>
      <c r="C6" t="s">
        <v>67</v>
      </c>
      <c r="D6" t="s">
        <v>479</v>
      </c>
      <c r="E6" t="s">
        <v>9</v>
      </c>
      <c r="F6" t="s">
        <v>10</v>
      </c>
      <c r="G6">
        <v>29055130</v>
      </c>
      <c r="H6" s="2">
        <v>1</v>
      </c>
      <c r="I6" s="6" t="s">
        <v>675</v>
      </c>
      <c r="L6" t="s">
        <v>65</v>
      </c>
      <c r="M6" t="s">
        <v>654</v>
      </c>
      <c r="N6" t="s">
        <v>654</v>
      </c>
      <c r="O6">
        <v>2014</v>
      </c>
    </row>
    <row r="7" spans="1:15" x14ac:dyDescent="0.25">
      <c r="A7">
        <v>500004</v>
      </c>
      <c r="B7" t="s">
        <v>477</v>
      </c>
      <c r="C7" t="s">
        <v>69</v>
      </c>
      <c r="D7" t="s">
        <v>480</v>
      </c>
      <c r="E7" t="s">
        <v>9</v>
      </c>
      <c r="F7" t="s">
        <v>10</v>
      </c>
      <c r="G7">
        <v>29090370</v>
      </c>
      <c r="H7" s="2">
        <v>1</v>
      </c>
      <c r="I7" s="6" t="s">
        <v>675</v>
      </c>
      <c r="L7" t="s">
        <v>65</v>
      </c>
      <c r="M7" t="s">
        <v>654</v>
      </c>
      <c r="N7" t="s">
        <v>654</v>
      </c>
      <c r="O7">
        <v>2014</v>
      </c>
    </row>
    <row r="8" spans="1:15" x14ac:dyDescent="0.25">
      <c r="A8">
        <v>500004</v>
      </c>
      <c r="B8" t="s">
        <v>477</v>
      </c>
      <c r="C8" t="s">
        <v>71</v>
      </c>
      <c r="D8" t="s">
        <v>481</v>
      </c>
      <c r="E8" t="s">
        <v>47</v>
      </c>
      <c r="F8" t="s">
        <v>10</v>
      </c>
      <c r="G8">
        <v>29146200</v>
      </c>
      <c r="H8" s="2">
        <v>1</v>
      </c>
      <c r="I8" s="6" t="s">
        <v>675</v>
      </c>
      <c r="L8" t="s">
        <v>65</v>
      </c>
      <c r="M8" t="s">
        <v>654</v>
      </c>
      <c r="N8" t="s">
        <v>654</v>
      </c>
      <c r="O8">
        <v>2014</v>
      </c>
    </row>
    <row r="9" spans="1:15" x14ac:dyDescent="0.25">
      <c r="A9">
        <v>500004</v>
      </c>
      <c r="B9" t="s">
        <v>477</v>
      </c>
      <c r="C9" t="s">
        <v>73</v>
      </c>
      <c r="D9" t="s">
        <v>482</v>
      </c>
      <c r="E9" t="s">
        <v>16</v>
      </c>
      <c r="F9" t="s">
        <v>10</v>
      </c>
      <c r="G9">
        <v>29100295</v>
      </c>
      <c r="H9" s="2">
        <v>1</v>
      </c>
      <c r="I9" s="6" t="s">
        <v>675</v>
      </c>
      <c r="L9" t="s">
        <v>65</v>
      </c>
      <c r="M9" t="s">
        <v>654</v>
      </c>
      <c r="N9" t="s">
        <v>654</v>
      </c>
      <c r="O9">
        <v>2014</v>
      </c>
    </row>
    <row r="10" spans="1:15" x14ac:dyDescent="0.25">
      <c r="A10">
        <v>500005</v>
      </c>
      <c r="B10" t="s">
        <v>483</v>
      </c>
      <c r="C10" t="s">
        <v>22</v>
      </c>
      <c r="D10" t="s">
        <v>484</v>
      </c>
      <c r="E10" t="s">
        <v>47</v>
      </c>
      <c r="F10" t="s">
        <v>10</v>
      </c>
      <c r="G10">
        <v>29151230</v>
      </c>
      <c r="H10" s="2">
        <v>1</v>
      </c>
      <c r="I10" s="6" t="s">
        <v>675</v>
      </c>
      <c r="L10" t="s">
        <v>348</v>
      </c>
      <c r="M10" t="s">
        <v>656</v>
      </c>
      <c r="N10" t="s">
        <v>348</v>
      </c>
      <c r="O10">
        <v>2014</v>
      </c>
    </row>
    <row r="11" spans="1:15" x14ac:dyDescent="0.25">
      <c r="A11">
        <v>500005</v>
      </c>
      <c r="B11" t="s">
        <v>483</v>
      </c>
      <c r="C11" t="s">
        <v>347</v>
      </c>
      <c r="D11" t="s">
        <v>141</v>
      </c>
      <c r="E11" t="s">
        <v>16</v>
      </c>
      <c r="F11" t="s">
        <v>10</v>
      </c>
      <c r="G11">
        <v>29107250</v>
      </c>
      <c r="H11" s="2">
        <v>1</v>
      </c>
      <c r="I11" s="6" t="s">
        <v>675</v>
      </c>
      <c r="L11" t="s">
        <v>348</v>
      </c>
      <c r="M11" t="s">
        <v>656</v>
      </c>
      <c r="N11" t="s">
        <v>348</v>
      </c>
      <c r="O11">
        <v>2014</v>
      </c>
    </row>
    <row r="12" spans="1:15" x14ac:dyDescent="0.25">
      <c r="A12">
        <v>500005</v>
      </c>
      <c r="B12" t="s">
        <v>483</v>
      </c>
      <c r="C12" t="s">
        <v>53</v>
      </c>
      <c r="D12" t="s">
        <v>485</v>
      </c>
      <c r="E12" t="s">
        <v>9</v>
      </c>
      <c r="F12" t="s">
        <v>10</v>
      </c>
      <c r="G12">
        <v>29047575</v>
      </c>
      <c r="H12" s="2">
        <v>1</v>
      </c>
      <c r="I12" s="6" t="s">
        <v>675</v>
      </c>
      <c r="L12" t="s">
        <v>348</v>
      </c>
      <c r="M12" t="s">
        <v>656</v>
      </c>
      <c r="N12" t="s">
        <v>348</v>
      </c>
      <c r="O12">
        <v>2014</v>
      </c>
    </row>
    <row r="13" spans="1:15" x14ac:dyDescent="0.25">
      <c r="A13">
        <v>500007</v>
      </c>
      <c r="B13" t="s">
        <v>335</v>
      </c>
      <c r="C13" t="s">
        <v>53</v>
      </c>
      <c r="D13" t="s">
        <v>336</v>
      </c>
      <c r="E13" t="s">
        <v>9</v>
      </c>
      <c r="F13" t="s">
        <v>10</v>
      </c>
      <c r="G13">
        <v>29055460</v>
      </c>
      <c r="H13" s="2">
        <v>1</v>
      </c>
      <c r="I13" s="6" t="s">
        <v>675</v>
      </c>
      <c r="L13" t="s">
        <v>78</v>
      </c>
      <c r="M13" t="s">
        <v>654</v>
      </c>
      <c r="N13" t="s">
        <v>654</v>
      </c>
      <c r="O13">
        <v>2014</v>
      </c>
    </row>
    <row r="14" spans="1:15" x14ac:dyDescent="0.25">
      <c r="A14">
        <v>500007</v>
      </c>
      <c r="B14" t="s">
        <v>335</v>
      </c>
      <c r="C14" t="s">
        <v>67</v>
      </c>
      <c r="D14" t="s">
        <v>341</v>
      </c>
      <c r="E14" t="s">
        <v>9</v>
      </c>
      <c r="F14" t="s">
        <v>10</v>
      </c>
      <c r="G14">
        <v>29010700</v>
      </c>
      <c r="H14" s="2">
        <v>1</v>
      </c>
      <c r="I14" s="6" t="s">
        <v>675</v>
      </c>
      <c r="L14" t="s">
        <v>78</v>
      </c>
      <c r="M14" t="s">
        <v>654</v>
      </c>
      <c r="N14" t="s">
        <v>654</v>
      </c>
      <c r="O14">
        <v>2014</v>
      </c>
    </row>
    <row r="15" spans="1:15" x14ac:dyDescent="0.25">
      <c r="A15">
        <v>500007</v>
      </c>
      <c r="B15" t="s">
        <v>335</v>
      </c>
      <c r="C15" t="s">
        <v>338</v>
      </c>
      <c r="D15" t="s">
        <v>337</v>
      </c>
      <c r="E15" t="s">
        <v>9</v>
      </c>
      <c r="F15" t="s">
        <v>10</v>
      </c>
      <c r="G15">
        <v>29052015</v>
      </c>
      <c r="H15" s="2">
        <v>1</v>
      </c>
      <c r="I15" s="6" t="s">
        <v>675</v>
      </c>
      <c r="L15" t="s">
        <v>78</v>
      </c>
      <c r="M15" t="s">
        <v>654</v>
      </c>
      <c r="N15" t="s">
        <v>654</v>
      </c>
      <c r="O15">
        <v>2014</v>
      </c>
    </row>
    <row r="16" spans="1:15" x14ac:dyDescent="0.25">
      <c r="A16">
        <v>500007</v>
      </c>
      <c r="B16" t="s">
        <v>335</v>
      </c>
      <c r="C16" t="s">
        <v>340</v>
      </c>
      <c r="D16" t="s">
        <v>339</v>
      </c>
      <c r="E16" t="s">
        <v>28</v>
      </c>
      <c r="F16" t="s">
        <v>10</v>
      </c>
      <c r="G16">
        <v>29165250</v>
      </c>
      <c r="H16" s="2">
        <v>1</v>
      </c>
      <c r="I16" s="6" t="s">
        <v>675</v>
      </c>
      <c r="L16" t="s">
        <v>78</v>
      </c>
      <c r="M16" t="s">
        <v>654</v>
      </c>
      <c r="N16" t="s">
        <v>654</v>
      </c>
      <c r="O16">
        <v>2014</v>
      </c>
    </row>
    <row r="17" spans="1:15" x14ac:dyDescent="0.25">
      <c r="A17">
        <v>500007</v>
      </c>
      <c r="B17" t="s">
        <v>335</v>
      </c>
      <c r="C17" t="s">
        <v>73</v>
      </c>
      <c r="D17" t="s">
        <v>342</v>
      </c>
      <c r="E17" t="s">
        <v>47</v>
      </c>
      <c r="F17" t="s">
        <v>10</v>
      </c>
      <c r="G17">
        <v>29146140</v>
      </c>
      <c r="H17" s="2">
        <v>1</v>
      </c>
      <c r="I17" s="6" t="s">
        <v>675</v>
      </c>
      <c r="L17" t="s">
        <v>78</v>
      </c>
      <c r="M17" t="s">
        <v>654</v>
      </c>
      <c r="N17" t="s">
        <v>654</v>
      </c>
      <c r="O17">
        <v>2014</v>
      </c>
    </row>
    <row r="18" spans="1:15" x14ac:dyDescent="0.25">
      <c r="A18">
        <v>500007</v>
      </c>
      <c r="B18" t="s">
        <v>335</v>
      </c>
      <c r="C18" t="s">
        <v>344</v>
      </c>
      <c r="D18" t="s">
        <v>343</v>
      </c>
      <c r="E18" t="s">
        <v>16</v>
      </c>
      <c r="F18" t="s">
        <v>10</v>
      </c>
      <c r="G18">
        <v>29108710</v>
      </c>
      <c r="H18" s="2">
        <v>1</v>
      </c>
      <c r="I18" s="6" t="s">
        <v>675</v>
      </c>
      <c r="L18" t="s">
        <v>78</v>
      </c>
      <c r="M18" t="s">
        <v>654</v>
      </c>
      <c r="N18" t="s">
        <v>654</v>
      </c>
      <c r="O18">
        <v>2014</v>
      </c>
    </row>
    <row r="19" spans="1:15" x14ac:dyDescent="0.25">
      <c r="A19">
        <v>500008</v>
      </c>
      <c r="B19" t="s">
        <v>366</v>
      </c>
      <c r="C19" t="s">
        <v>53</v>
      </c>
      <c r="D19" t="s">
        <v>367</v>
      </c>
      <c r="E19" t="s">
        <v>47</v>
      </c>
      <c r="F19" t="s">
        <v>10</v>
      </c>
      <c r="G19">
        <v>29146201</v>
      </c>
      <c r="H19" s="2">
        <v>2</v>
      </c>
      <c r="I19" s="6" t="s">
        <v>675</v>
      </c>
      <c r="L19" t="s">
        <v>78</v>
      </c>
      <c r="M19" t="s">
        <v>654</v>
      </c>
      <c r="N19" t="s">
        <v>654</v>
      </c>
      <c r="O19">
        <v>2014</v>
      </c>
    </row>
    <row r="20" spans="1:15" x14ac:dyDescent="0.25">
      <c r="A20">
        <v>500008</v>
      </c>
      <c r="B20" t="s">
        <v>366</v>
      </c>
      <c r="C20" t="s">
        <v>67</v>
      </c>
      <c r="D20" t="s">
        <v>368</v>
      </c>
      <c r="E20" t="s">
        <v>47</v>
      </c>
      <c r="F20" t="s">
        <v>10</v>
      </c>
      <c r="G20">
        <v>29146140</v>
      </c>
      <c r="H20" s="2">
        <v>2</v>
      </c>
      <c r="I20" s="6" t="s">
        <v>675</v>
      </c>
      <c r="L20" t="s">
        <v>78</v>
      </c>
      <c r="M20" t="s">
        <v>654</v>
      </c>
      <c r="N20" t="s">
        <v>654</v>
      </c>
      <c r="O20">
        <v>2014</v>
      </c>
    </row>
    <row r="21" spans="1:15" x14ac:dyDescent="0.25">
      <c r="A21">
        <v>500008</v>
      </c>
      <c r="B21" t="s">
        <v>366</v>
      </c>
      <c r="C21" t="s">
        <v>69</v>
      </c>
      <c r="D21" t="s">
        <v>369</v>
      </c>
      <c r="E21" t="s">
        <v>16</v>
      </c>
      <c r="F21" t="s">
        <v>10</v>
      </c>
      <c r="G21">
        <v>29101300</v>
      </c>
      <c r="H21" s="2">
        <v>2</v>
      </c>
      <c r="I21" s="6" t="s">
        <v>675</v>
      </c>
      <c r="L21" t="s">
        <v>78</v>
      </c>
      <c r="M21" t="s">
        <v>654</v>
      </c>
      <c r="N21" t="s">
        <v>654</v>
      </c>
      <c r="O21">
        <v>2014</v>
      </c>
    </row>
    <row r="22" spans="1:15" x14ac:dyDescent="0.25">
      <c r="A22">
        <v>500008</v>
      </c>
      <c r="B22" t="s">
        <v>366</v>
      </c>
      <c r="C22" t="s">
        <v>71</v>
      </c>
      <c r="D22" t="s">
        <v>370</v>
      </c>
      <c r="E22" t="s">
        <v>28</v>
      </c>
      <c r="F22" t="s">
        <v>10</v>
      </c>
      <c r="G22">
        <v>29165380</v>
      </c>
      <c r="H22" s="2">
        <v>2</v>
      </c>
      <c r="I22" s="6" t="s">
        <v>675</v>
      </c>
      <c r="L22" t="s">
        <v>78</v>
      </c>
      <c r="M22" t="s">
        <v>654</v>
      </c>
      <c r="N22" t="s">
        <v>654</v>
      </c>
      <c r="O22">
        <v>2014</v>
      </c>
    </row>
    <row r="23" spans="1:15" x14ac:dyDescent="0.25">
      <c r="A23">
        <v>500010</v>
      </c>
      <c r="B23" t="s">
        <v>407</v>
      </c>
      <c r="C23" t="s">
        <v>53</v>
      </c>
      <c r="D23" t="s">
        <v>408</v>
      </c>
      <c r="E23" t="s">
        <v>9</v>
      </c>
      <c r="F23" t="s">
        <v>10</v>
      </c>
      <c r="G23">
        <v>29056264</v>
      </c>
      <c r="H23" s="2">
        <v>1</v>
      </c>
      <c r="I23" s="6" t="s">
        <v>675</v>
      </c>
      <c r="L23" t="s">
        <v>78</v>
      </c>
      <c r="M23" t="s">
        <v>654</v>
      </c>
      <c r="N23" t="s">
        <v>654</v>
      </c>
      <c r="O23">
        <v>2014</v>
      </c>
    </row>
    <row r="24" spans="1:15" x14ac:dyDescent="0.25">
      <c r="A24">
        <v>500010</v>
      </c>
      <c r="B24" t="s">
        <v>407</v>
      </c>
      <c r="C24" t="s">
        <v>67</v>
      </c>
      <c r="D24" t="s">
        <v>409</v>
      </c>
      <c r="E24" t="s">
        <v>9</v>
      </c>
      <c r="F24" t="s">
        <v>10</v>
      </c>
      <c r="G24">
        <v>29055620</v>
      </c>
      <c r="H24" s="2">
        <v>1</v>
      </c>
      <c r="I24" s="6" t="s">
        <v>675</v>
      </c>
      <c r="L24" t="s">
        <v>78</v>
      </c>
      <c r="M24" t="s">
        <v>654</v>
      </c>
      <c r="N24" t="s">
        <v>654</v>
      </c>
      <c r="O24">
        <v>2014</v>
      </c>
    </row>
    <row r="25" spans="1:15" x14ac:dyDescent="0.25">
      <c r="A25">
        <v>500010</v>
      </c>
      <c r="B25" t="s">
        <v>407</v>
      </c>
      <c r="C25" t="s">
        <v>69</v>
      </c>
      <c r="D25" t="s">
        <v>410</v>
      </c>
      <c r="E25" t="s">
        <v>9</v>
      </c>
      <c r="F25" t="s">
        <v>10</v>
      </c>
      <c r="G25">
        <v>29060130</v>
      </c>
      <c r="H25" s="2">
        <v>1</v>
      </c>
      <c r="I25" s="6" t="s">
        <v>675</v>
      </c>
      <c r="L25" t="s">
        <v>78</v>
      </c>
      <c r="M25" t="s">
        <v>654</v>
      </c>
      <c r="N25" t="s">
        <v>654</v>
      </c>
      <c r="O25">
        <v>2014</v>
      </c>
    </row>
    <row r="26" spans="1:15" x14ac:dyDescent="0.25">
      <c r="A26">
        <v>500010</v>
      </c>
      <c r="B26" t="s">
        <v>407</v>
      </c>
      <c r="C26" t="s">
        <v>71</v>
      </c>
      <c r="D26" t="s">
        <v>411</v>
      </c>
      <c r="E26" t="s">
        <v>9</v>
      </c>
      <c r="F26" t="s">
        <v>10</v>
      </c>
      <c r="G26">
        <v>29056230</v>
      </c>
      <c r="H26" s="2">
        <v>1</v>
      </c>
      <c r="I26" s="6" t="s">
        <v>675</v>
      </c>
      <c r="L26" t="s">
        <v>78</v>
      </c>
      <c r="M26" t="s">
        <v>654</v>
      </c>
      <c r="N26" t="s">
        <v>654</v>
      </c>
      <c r="O26">
        <v>2014</v>
      </c>
    </row>
    <row r="27" spans="1:15" x14ac:dyDescent="0.25">
      <c r="A27">
        <v>500010</v>
      </c>
      <c r="B27" t="s">
        <v>407</v>
      </c>
      <c r="C27" t="s">
        <v>73</v>
      </c>
      <c r="D27" t="s">
        <v>412</v>
      </c>
      <c r="E27" t="s">
        <v>47</v>
      </c>
      <c r="F27" t="s">
        <v>10</v>
      </c>
      <c r="G27">
        <v>29146270</v>
      </c>
      <c r="H27" s="2">
        <v>1</v>
      </c>
      <c r="I27" s="6" t="s">
        <v>675</v>
      </c>
      <c r="L27" t="s">
        <v>78</v>
      </c>
      <c r="M27" t="s">
        <v>654</v>
      </c>
      <c r="N27" t="s">
        <v>654</v>
      </c>
      <c r="O27">
        <v>2014</v>
      </c>
    </row>
    <row r="28" spans="1:15" x14ac:dyDescent="0.25">
      <c r="A28">
        <v>500010</v>
      </c>
      <c r="B28" t="s">
        <v>407</v>
      </c>
      <c r="C28" t="s">
        <v>414</v>
      </c>
      <c r="D28" t="s">
        <v>413</v>
      </c>
      <c r="E28" t="s">
        <v>16</v>
      </c>
      <c r="F28" t="s">
        <v>10</v>
      </c>
      <c r="G28">
        <v>29101290</v>
      </c>
      <c r="H28" s="2">
        <v>1</v>
      </c>
      <c r="I28" s="6" t="s">
        <v>675</v>
      </c>
      <c r="L28" t="s">
        <v>78</v>
      </c>
      <c r="M28" t="s">
        <v>654</v>
      </c>
      <c r="N28" t="s">
        <v>654</v>
      </c>
      <c r="O28">
        <v>2014</v>
      </c>
    </row>
    <row r="29" spans="1:15" x14ac:dyDescent="0.25">
      <c r="A29">
        <v>500010</v>
      </c>
      <c r="B29" t="s">
        <v>407</v>
      </c>
      <c r="C29" t="s">
        <v>416</v>
      </c>
      <c r="D29" t="s">
        <v>415</v>
      </c>
      <c r="E29" t="s">
        <v>28</v>
      </c>
      <c r="F29" t="s">
        <v>10</v>
      </c>
      <c r="G29">
        <v>29165130</v>
      </c>
      <c r="H29" s="2">
        <v>1</v>
      </c>
      <c r="I29" s="6" t="s">
        <v>675</v>
      </c>
      <c r="L29" t="s">
        <v>78</v>
      </c>
      <c r="M29" t="s">
        <v>654</v>
      </c>
      <c r="N29" t="s">
        <v>654</v>
      </c>
      <c r="O29">
        <v>2014</v>
      </c>
    </row>
    <row r="30" spans="1:15" x14ac:dyDescent="0.25">
      <c r="A30">
        <v>500011</v>
      </c>
      <c r="B30" t="s">
        <v>345</v>
      </c>
      <c r="C30" t="s">
        <v>22</v>
      </c>
      <c r="D30" t="s">
        <v>351</v>
      </c>
      <c r="E30" t="s">
        <v>28</v>
      </c>
      <c r="F30" t="s">
        <v>10</v>
      </c>
      <c r="G30">
        <v>29161900</v>
      </c>
      <c r="H30" s="2">
        <v>1</v>
      </c>
      <c r="I30" s="6" t="s">
        <v>675</v>
      </c>
      <c r="L30" t="s">
        <v>348</v>
      </c>
      <c r="M30" t="s">
        <v>656</v>
      </c>
      <c r="N30" t="s">
        <v>348</v>
      </c>
      <c r="O30">
        <v>2014</v>
      </c>
    </row>
    <row r="31" spans="1:15" x14ac:dyDescent="0.25">
      <c r="A31">
        <v>500011</v>
      </c>
      <c r="B31" t="s">
        <v>345</v>
      </c>
      <c r="C31" t="s">
        <v>347</v>
      </c>
      <c r="D31" t="s">
        <v>346</v>
      </c>
      <c r="E31" t="s">
        <v>9</v>
      </c>
      <c r="F31" t="s">
        <v>10</v>
      </c>
      <c r="G31">
        <v>29026080</v>
      </c>
      <c r="H31" s="2">
        <v>1</v>
      </c>
      <c r="I31" s="6" t="s">
        <v>675</v>
      </c>
      <c r="L31" t="s">
        <v>348</v>
      </c>
      <c r="M31" t="s">
        <v>656</v>
      </c>
      <c r="N31" t="s">
        <v>348</v>
      </c>
      <c r="O31">
        <v>2014</v>
      </c>
    </row>
    <row r="32" spans="1:15" x14ac:dyDescent="0.25">
      <c r="A32">
        <v>500011</v>
      </c>
      <c r="B32" t="s">
        <v>345</v>
      </c>
      <c r="C32" t="s">
        <v>350</v>
      </c>
      <c r="D32" t="s">
        <v>349</v>
      </c>
      <c r="E32" t="s">
        <v>9</v>
      </c>
      <c r="F32" t="s">
        <v>10</v>
      </c>
      <c r="G32">
        <v>29015160</v>
      </c>
      <c r="H32" s="2">
        <v>1</v>
      </c>
      <c r="I32" s="6" t="s">
        <v>675</v>
      </c>
      <c r="L32" t="s">
        <v>348</v>
      </c>
      <c r="M32" t="s">
        <v>656</v>
      </c>
      <c r="N32" t="s">
        <v>348</v>
      </c>
      <c r="O32">
        <v>2014</v>
      </c>
    </row>
    <row r="33" spans="1:15" x14ac:dyDescent="0.25">
      <c r="A33">
        <v>500011</v>
      </c>
      <c r="B33" t="s">
        <v>345</v>
      </c>
      <c r="C33" t="s">
        <v>53</v>
      </c>
      <c r="D33" t="s">
        <v>352</v>
      </c>
      <c r="E33" t="s">
        <v>9</v>
      </c>
      <c r="F33" t="s">
        <v>10</v>
      </c>
      <c r="G33">
        <v>29055131</v>
      </c>
      <c r="H33" s="2">
        <v>1</v>
      </c>
      <c r="I33" s="6" t="s">
        <v>675</v>
      </c>
      <c r="L33" t="s">
        <v>348</v>
      </c>
      <c r="M33" t="s">
        <v>656</v>
      </c>
      <c r="N33" t="s">
        <v>348</v>
      </c>
      <c r="O33">
        <v>2014</v>
      </c>
    </row>
    <row r="34" spans="1:15" x14ac:dyDescent="0.25">
      <c r="A34">
        <v>500012</v>
      </c>
      <c r="B34" t="s">
        <v>486</v>
      </c>
      <c r="C34" t="s">
        <v>53</v>
      </c>
      <c r="D34" t="s">
        <v>487</v>
      </c>
      <c r="E34" t="s">
        <v>9</v>
      </c>
      <c r="F34" t="s">
        <v>10</v>
      </c>
      <c r="G34">
        <v>29052901</v>
      </c>
      <c r="H34" s="2">
        <v>1</v>
      </c>
      <c r="I34" s="6" t="s">
        <v>675</v>
      </c>
      <c r="L34" t="s">
        <v>65</v>
      </c>
      <c r="M34" t="s">
        <v>654</v>
      </c>
      <c r="N34" t="s">
        <v>654</v>
      </c>
      <c r="O34">
        <v>2014</v>
      </c>
    </row>
    <row r="35" spans="1:15" x14ac:dyDescent="0.25">
      <c r="A35">
        <v>500014</v>
      </c>
      <c r="B35" t="s">
        <v>403</v>
      </c>
      <c r="C35" t="s">
        <v>53</v>
      </c>
      <c r="D35" t="s">
        <v>404</v>
      </c>
      <c r="E35" t="s">
        <v>16</v>
      </c>
      <c r="F35" t="s">
        <v>10</v>
      </c>
      <c r="G35">
        <v>29100020</v>
      </c>
      <c r="H35" s="2">
        <v>1</v>
      </c>
      <c r="I35" s="6" t="s">
        <v>675</v>
      </c>
      <c r="L35" t="s">
        <v>65</v>
      </c>
      <c r="M35" t="s">
        <v>654</v>
      </c>
      <c r="N35" t="s">
        <v>654</v>
      </c>
      <c r="O35">
        <v>2014</v>
      </c>
    </row>
    <row r="36" spans="1:15" x14ac:dyDescent="0.25">
      <c r="A36">
        <v>500014</v>
      </c>
      <c r="B36" t="s">
        <v>403</v>
      </c>
      <c r="C36" t="s">
        <v>67</v>
      </c>
      <c r="D36" t="s">
        <v>405</v>
      </c>
      <c r="E36" t="s">
        <v>9</v>
      </c>
      <c r="F36" t="s">
        <v>10</v>
      </c>
      <c r="G36">
        <v>29010150</v>
      </c>
      <c r="H36" s="2">
        <v>1</v>
      </c>
      <c r="I36" s="6" t="s">
        <v>675</v>
      </c>
      <c r="L36" t="s">
        <v>65</v>
      </c>
      <c r="M36" t="s">
        <v>654</v>
      </c>
      <c r="N36" t="s">
        <v>654</v>
      </c>
      <c r="O36">
        <v>2014</v>
      </c>
    </row>
    <row r="37" spans="1:15" x14ac:dyDescent="0.25">
      <c r="A37">
        <v>500014</v>
      </c>
      <c r="B37" t="s">
        <v>403</v>
      </c>
      <c r="C37" t="s">
        <v>69</v>
      </c>
      <c r="D37" t="s">
        <v>406</v>
      </c>
      <c r="E37" t="s">
        <v>9</v>
      </c>
      <c r="F37" t="s">
        <v>10</v>
      </c>
      <c r="G37">
        <v>29055131</v>
      </c>
      <c r="H37" s="2">
        <v>1</v>
      </c>
      <c r="I37" s="6" t="s">
        <v>675</v>
      </c>
      <c r="L37" t="s">
        <v>65</v>
      </c>
      <c r="M37" t="s">
        <v>654</v>
      </c>
      <c r="N37" t="s">
        <v>654</v>
      </c>
      <c r="O37">
        <v>2014</v>
      </c>
    </row>
    <row r="38" spans="1:15" x14ac:dyDescent="0.25">
      <c r="A38">
        <v>500015</v>
      </c>
      <c r="B38" t="s">
        <v>430</v>
      </c>
      <c r="C38" t="s">
        <v>53</v>
      </c>
      <c r="D38" t="s">
        <v>431</v>
      </c>
      <c r="E38" t="s">
        <v>16</v>
      </c>
      <c r="F38" t="s">
        <v>10</v>
      </c>
      <c r="G38">
        <v>29102920</v>
      </c>
      <c r="H38" s="2">
        <v>1</v>
      </c>
      <c r="I38" s="6" t="s">
        <v>675</v>
      </c>
      <c r="L38" t="s">
        <v>78</v>
      </c>
      <c r="M38" t="s">
        <v>654</v>
      </c>
      <c r="N38" t="s">
        <v>654</v>
      </c>
      <c r="O38">
        <v>2014</v>
      </c>
    </row>
    <row r="39" spans="1:15" x14ac:dyDescent="0.25">
      <c r="A39">
        <v>500015</v>
      </c>
      <c r="B39" t="s">
        <v>430</v>
      </c>
      <c r="C39" t="s">
        <v>67</v>
      </c>
      <c r="D39" t="s">
        <v>446</v>
      </c>
      <c r="E39" t="s">
        <v>9</v>
      </c>
      <c r="F39" t="s">
        <v>10</v>
      </c>
      <c r="G39">
        <v>29056020</v>
      </c>
      <c r="H39" s="2">
        <v>1</v>
      </c>
      <c r="I39" s="6" t="s">
        <v>675</v>
      </c>
      <c r="L39" t="s">
        <v>78</v>
      </c>
      <c r="M39" t="s">
        <v>654</v>
      </c>
      <c r="N39" t="s">
        <v>654</v>
      </c>
      <c r="O39">
        <v>2014</v>
      </c>
    </row>
    <row r="40" spans="1:15" x14ac:dyDescent="0.25">
      <c r="A40">
        <v>500015</v>
      </c>
      <c r="B40" t="s">
        <v>430</v>
      </c>
      <c r="C40" t="s">
        <v>433</v>
      </c>
      <c r="D40" t="s">
        <v>432</v>
      </c>
      <c r="E40" t="s">
        <v>28</v>
      </c>
      <c r="F40" t="s">
        <v>10</v>
      </c>
      <c r="G40">
        <v>29175110</v>
      </c>
      <c r="H40" s="2">
        <v>1</v>
      </c>
      <c r="I40" s="6" t="s">
        <v>675</v>
      </c>
      <c r="L40" t="s">
        <v>78</v>
      </c>
      <c r="M40" t="s">
        <v>654</v>
      </c>
      <c r="N40" t="s">
        <v>654</v>
      </c>
      <c r="O40">
        <v>2014</v>
      </c>
    </row>
    <row r="41" spans="1:15" x14ac:dyDescent="0.25">
      <c r="A41">
        <v>500015</v>
      </c>
      <c r="B41" t="s">
        <v>430</v>
      </c>
      <c r="C41" t="s">
        <v>338</v>
      </c>
      <c r="D41" t="s">
        <v>434</v>
      </c>
      <c r="E41" t="s">
        <v>47</v>
      </c>
      <c r="F41" t="s">
        <v>10</v>
      </c>
      <c r="G41">
        <v>29146090</v>
      </c>
      <c r="H41" s="2">
        <v>1</v>
      </c>
      <c r="I41" s="6" t="s">
        <v>675</v>
      </c>
      <c r="L41" t="s">
        <v>78</v>
      </c>
      <c r="M41" t="s">
        <v>654</v>
      </c>
      <c r="N41" t="s">
        <v>654</v>
      </c>
      <c r="O41">
        <v>2014</v>
      </c>
    </row>
    <row r="42" spans="1:15" x14ac:dyDescent="0.25">
      <c r="A42">
        <v>500015</v>
      </c>
      <c r="B42" t="s">
        <v>430</v>
      </c>
      <c r="C42" t="s">
        <v>436</v>
      </c>
      <c r="D42" t="s">
        <v>435</v>
      </c>
      <c r="E42" t="s">
        <v>47</v>
      </c>
      <c r="F42" t="s">
        <v>10</v>
      </c>
      <c r="G42">
        <v>29146090</v>
      </c>
      <c r="H42" s="2">
        <v>1</v>
      </c>
      <c r="I42" s="6" t="s">
        <v>675</v>
      </c>
      <c r="L42" t="s">
        <v>78</v>
      </c>
      <c r="M42" t="s">
        <v>654</v>
      </c>
      <c r="N42" t="s">
        <v>654</v>
      </c>
      <c r="O42">
        <v>2014</v>
      </c>
    </row>
    <row r="43" spans="1:15" x14ac:dyDescent="0.25">
      <c r="A43">
        <v>500015</v>
      </c>
      <c r="B43" t="s">
        <v>430</v>
      </c>
      <c r="C43" t="s">
        <v>340</v>
      </c>
      <c r="D43" t="s">
        <v>437</v>
      </c>
      <c r="E43" t="s">
        <v>16</v>
      </c>
      <c r="F43" t="s">
        <v>10</v>
      </c>
      <c r="G43">
        <v>29101390</v>
      </c>
      <c r="H43" s="2">
        <v>1</v>
      </c>
      <c r="I43" s="6" t="s">
        <v>675</v>
      </c>
      <c r="L43" t="s">
        <v>78</v>
      </c>
      <c r="M43" t="s">
        <v>654</v>
      </c>
      <c r="N43" t="s">
        <v>654</v>
      </c>
      <c r="O43">
        <v>2014</v>
      </c>
    </row>
    <row r="44" spans="1:15" x14ac:dyDescent="0.25">
      <c r="A44">
        <v>500015</v>
      </c>
      <c r="B44" t="s">
        <v>430</v>
      </c>
      <c r="C44" t="s">
        <v>439</v>
      </c>
      <c r="D44" t="s">
        <v>438</v>
      </c>
      <c r="E44" t="s">
        <v>16</v>
      </c>
      <c r="F44" t="s">
        <v>10</v>
      </c>
      <c r="G44">
        <v>29102170</v>
      </c>
      <c r="H44" s="2">
        <v>1</v>
      </c>
      <c r="I44" s="6" t="s">
        <v>675</v>
      </c>
      <c r="L44" t="s">
        <v>78</v>
      </c>
      <c r="M44" t="s">
        <v>654</v>
      </c>
      <c r="N44" t="s">
        <v>654</v>
      </c>
      <c r="O44">
        <v>2014</v>
      </c>
    </row>
    <row r="45" spans="1:15" x14ac:dyDescent="0.25">
      <c r="A45">
        <v>500015</v>
      </c>
      <c r="B45" t="s">
        <v>430</v>
      </c>
      <c r="C45" t="s">
        <v>441</v>
      </c>
      <c r="D45" t="s">
        <v>440</v>
      </c>
      <c r="E45" t="s">
        <v>16</v>
      </c>
      <c r="F45" t="s">
        <v>10</v>
      </c>
      <c r="G45">
        <v>29108630</v>
      </c>
      <c r="H45" s="2">
        <v>1</v>
      </c>
      <c r="I45" s="6" t="s">
        <v>675</v>
      </c>
      <c r="L45" t="s">
        <v>78</v>
      </c>
      <c r="M45" t="s">
        <v>654</v>
      </c>
      <c r="N45" t="s">
        <v>654</v>
      </c>
      <c r="O45">
        <v>2014</v>
      </c>
    </row>
    <row r="46" spans="1:15" x14ac:dyDescent="0.25">
      <c r="A46">
        <v>500015</v>
      </c>
      <c r="B46" t="s">
        <v>430</v>
      </c>
      <c r="C46" t="s">
        <v>443</v>
      </c>
      <c r="D46" t="s">
        <v>442</v>
      </c>
      <c r="E46" t="s">
        <v>16</v>
      </c>
      <c r="F46" t="s">
        <v>10</v>
      </c>
      <c r="G46">
        <v>29107215</v>
      </c>
      <c r="H46" s="2">
        <v>1</v>
      </c>
      <c r="I46" s="6" t="s">
        <v>675</v>
      </c>
      <c r="L46" t="s">
        <v>78</v>
      </c>
      <c r="M46" t="s">
        <v>654</v>
      </c>
      <c r="N46" t="s">
        <v>654</v>
      </c>
      <c r="O46">
        <v>2014</v>
      </c>
    </row>
    <row r="47" spans="1:15" x14ac:dyDescent="0.25">
      <c r="A47">
        <v>500015</v>
      </c>
      <c r="B47" t="s">
        <v>430</v>
      </c>
      <c r="C47" t="s">
        <v>445</v>
      </c>
      <c r="D47" t="s">
        <v>444</v>
      </c>
      <c r="E47" t="s">
        <v>52</v>
      </c>
      <c r="F47" t="s">
        <v>10</v>
      </c>
      <c r="G47">
        <v>29200910</v>
      </c>
      <c r="H47" s="2">
        <v>1</v>
      </c>
      <c r="I47" s="6" t="s">
        <v>675</v>
      </c>
      <c r="L47" t="s">
        <v>78</v>
      </c>
      <c r="M47" t="s">
        <v>654</v>
      </c>
      <c r="N47" t="s">
        <v>654</v>
      </c>
      <c r="O47">
        <v>2014</v>
      </c>
    </row>
    <row r="48" spans="1:15" x14ac:dyDescent="0.25">
      <c r="A48">
        <v>500015</v>
      </c>
      <c r="B48" t="s">
        <v>430</v>
      </c>
      <c r="C48" t="s">
        <v>69</v>
      </c>
      <c r="D48" t="s">
        <v>447</v>
      </c>
      <c r="E48" t="s">
        <v>9</v>
      </c>
      <c r="F48" t="s">
        <v>10</v>
      </c>
      <c r="G48">
        <v>29060740</v>
      </c>
      <c r="H48" s="2">
        <v>1</v>
      </c>
      <c r="I48" s="6" t="s">
        <v>675</v>
      </c>
      <c r="L48" t="s">
        <v>78</v>
      </c>
      <c r="M48" t="s">
        <v>654</v>
      </c>
      <c r="N48" t="s">
        <v>654</v>
      </c>
      <c r="O48">
        <v>2014</v>
      </c>
    </row>
    <row r="49" spans="1:15" x14ac:dyDescent="0.25">
      <c r="A49">
        <v>500015</v>
      </c>
      <c r="B49" t="s">
        <v>430</v>
      </c>
      <c r="C49" t="s">
        <v>71</v>
      </c>
      <c r="D49" t="s">
        <v>448</v>
      </c>
      <c r="E49" t="s">
        <v>9</v>
      </c>
      <c r="F49" t="s">
        <v>10</v>
      </c>
      <c r="G49">
        <v>29090410</v>
      </c>
      <c r="H49" s="2">
        <v>1</v>
      </c>
      <c r="I49" s="6" t="s">
        <v>675</v>
      </c>
      <c r="L49" t="s">
        <v>78</v>
      </c>
      <c r="M49" t="s">
        <v>654</v>
      </c>
      <c r="N49" t="s">
        <v>654</v>
      </c>
      <c r="O49">
        <v>2014</v>
      </c>
    </row>
    <row r="50" spans="1:15" x14ac:dyDescent="0.25">
      <c r="A50">
        <v>500015</v>
      </c>
      <c r="B50" t="s">
        <v>430</v>
      </c>
      <c r="C50" t="s">
        <v>73</v>
      </c>
      <c r="D50" t="s">
        <v>449</v>
      </c>
      <c r="E50" t="s">
        <v>9</v>
      </c>
      <c r="F50" t="s">
        <v>10</v>
      </c>
      <c r="G50">
        <v>29056210</v>
      </c>
      <c r="H50" s="2">
        <v>1</v>
      </c>
      <c r="I50" s="6" t="s">
        <v>675</v>
      </c>
      <c r="L50" t="s">
        <v>78</v>
      </c>
      <c r="M50" t="s">
        <v>654</v>
      </c>
      <c r="N50" t="s">
        <v>654</v>
      </c>
      <c r="O50">
        <v>2014</v>
      </c>
    </row>
    <row r="51" spans="1:15" x14ac:dyDescent="0.25">
      <c r="A51">
        <v>500015</v>
      </c>
      <c r="B51" t="s">
        <v>430</v>
      </c>
      <c r="C51" t="s">
        <v>414</v>
      </c>
      <c r="D51" t="s">
        <v>450</v>
      </c>
      <c r="E51" t="s">
        <v>9</v>
      </c>
      <c r="F51" t="s">
        <v>10</v>
      </c>
      <c r="G51">
        <v>29055620</v>
      </c>
      <c r="H51" s="2">
        <v>1</v>
      </c>
      <c r="I51" s="6" t="s">
        <v>675</v>
      </c>
      <c r="L51" t="s">
        <v>78</v>
      </c>
      <c r="M51" t="s">
        <v>654</v>
      </c>
      <c r="N51" t="s">
        <v>654</v>
      </c>
      <c r="O51">
        <v>2014</v>
      </c>
    </row>
    <row r="52" spans="1:15" x14ac:dyDescent="0.25">
      <c r="A52">
        <v>500015</v>
      </c>
      <c r="B52" t="s">
        <v>430</v>
      </c>
      <c r="C52" t="s">
        <v>416</v>
      </c>
      <c r="D52" t="s">
        <v>451</v>
      </c>
      <c r="E52" t="s">
        <v>9</v>
      </c>
      <c r="F52" t="s">
        <v>10</v>
      </c>
      <c r="G52">
        <v>29066070</v>
      </c>
      <c r="H52" s="2">
        <v>1</v>
      </c>
      <c r="I52" s="6" t="s">
        <v>675</v>
      </c>
      <c r="L52" t="s">
        <v>78</v>
      </c>
      <c r="M52" t="s">
        <v>654</v>
      </c>
      <c r="N52" t="s">
        <v>654</v>
      </c>
      <c r="O52">
        <v>2014</v>
      </c>
    </row>
    <row r="53" spans="1:15" x14ac:dyDescent="0.25">
      <c r="A53">
        <v>500015</v>
      </c>
      <c r="B53" t="s">
        <v>430</v>
      </c>
      <c r="C53" t="s">
        <v>344</v>
      </c>
      <c r="D53" t="s">
        <v>452</v>
      </c>
      <c r="E53" t="s">
        <v>28</v>
      </c>
      <c r="F53" t="s">
        <v>10</v>
      </c>
      <c r="G53">
        <v>29165130</v>
      </c>
      <c r="H53" s="2">
        <v>1</v>
      </c>
      <c r="I53" s="6" t="s">
        <v>675</v>
      </c>
      <c r="L53" t="s">
        <v>78</v>
      </c>
      <c r="M53" t="s">
        <v>654</v>
      </c>
      <c r="N53" t="s">
        <v>654</v>
      </c>
      <c r="O53">
        <v>2014</v>
      </c>
    </row>
    <row r="54" spans="1:15" x14ac:dyDescent="0.25">
      <c r="A54">
        <v>500015</v>
      </c>
      <c r="B54" t="s">
        <v>430</v>
      </c>
      <c r="C54" t="s">
        <v>454</v>
      </c>
      <c r="D54" t="s">
        <v>453</v>
      </c>
      <c r="E54" t="s">
        <v>28</v>
      </c>
      <c r="F54" t="s">
        <v>10</v>
      </c>
      <c r="G54">
        <v>29166200</v>
      </c>
      <c r="H54" s="2">
        <v>1</v>
      </c>
      <c r="I54" s="6" t="s">
        <v>675</v>
      </c>
      <c r="L54" t="s">
        <v>78</v>
      </c>
      <c r="M54" t="s">
        <v>654</v>
      </c>
      <c r="N54" t="s">
        <v>654</v>
      </c>
      <c r="O54">
        <v>2014</v>
      </c>
    </row>
    <row r="55" spans="1:15" x14ac:dyDescent="0.25">
      <c r="A55">
        <v>500017</v>
      </c>
      <c r="B55" t="s">
        <v>424</v>
      </c>
      <c r="C55" t="s">
        <v>11</v>
      </c>
      <c r="D55" t="s">
        <v>425</v>
      </c>
      <c r="E55" t="s">
        <v>9</v>
      </c>
      <c r="F55" t="s">
        <v>10</v>
      </c>
      <c r="G55">
        <v>29018300</v>
      </c>
      <c r="H55" s="2">
        <v>1</v>
      </c>
      <c r="I55" s="6" t="s">
        <v>675</v>
      </c>
      <c r="L55" t="s">
        <v>78</v>
      </c>
      <c r="M55" t="s">
        <v>654</v>
      </c>
      <c r="N55" t="s">
        <v>654</v>
      </c>
      <c r="O55">
        <v>2014</v>
      </c>
    </row>
    <row r="56" spans="1:15" x14ac:dyDescent="0.25">
      <c r="A56">
        <v>500017</v>
      </c>
      <c r="B56" t="s">
        <v>424</v>
      </c>
      <c r="C56" t="s">
        <v>67</v>
      </c>
      <c r="D56" t="s">
        <v>97</v>
      </c>
      <c r="E56" t="s">
        <v>9</v>
      </c>
      <c r="F56" t="s">
        <v>10</v>
      </c>
      <c r="G56">
        <v>29050690</v>
      </c>
      <c r="H56" s="2">
        <v>1</v>
      </c>
      <c r="I56" s="6" t="s">
        <v>675</v>
      </c>
      <c r="L56" t="s">
        <v>78</v>
      </c>
      <c r="M56" t="s">
        <v>654</v>
      </c>
      <c r="N56" t="s">
        <v>654</v>
      </c>
      <c r="O56">
        <v>2014</v>
      </c>
    </row>
    <row r="57" spans="1:15" x14ac:dyDescent="0.25">
      <c r="A57">
        <v>500018</v>
      </c>
      <c r="B57" t="s">
        <v>426</v>
      </c>
      <c r="C57" t="s">
        <v>53</v>
      </c>
      <c r="D57" t="s">
        <v>427</v>
      </c>
      <c r="E57" t="s">
        <v>9</v>
      </c>
      <c r="F57" t="s">
        <v>10</v>
      </c>
      <c r="G57">
        <v>29052110</v>
      </c>
      <c r="H57" s="2">
        <v>1</v>
      </c>
      <c r="I57" s="6" t="s">
        <v>675</v>
      </c>
      <c r="L57" t="s">
        <v>78</v>
      </c>
      <c r="M57" t="s">
        <v>654</v>
      </c>
      <c r="N57" t="s">
        <v>654</v>
      </c>
      <c r="O57">
        <v>2014</v>
      </c>
    </row>
    <row r="58" spans="1:15" x14ac:dyDescent="0.25">
      <c r="A58">
        <v>500019</v>
      </c>
      <c r="B58" t="s">
        <v>455</v>
      </c>
      <c r="C58" t="s">
        <v>22</v>
      </c>
      <c r="D58" t="s">
        <v>456</v>
      </c>
      <c r="E58" t="s">
        <v>16</v>
      </c>
      <c r="F58" t="s">
        <v>10</v>
      </c>
      <c r="G58">
        <v>29100340</v>
      </c>
      <c r="H58" s="2">
        <v>1</v>
      </c>
      <c r="I58" s="6" t="s">
        <v>675</v>
      </c>
      <c r="L58" t="s">
        <v>78</v>
      </c>
      <c r="M58" t="s">
        <v>654</v>
      </c>
      <c r="N58" t="s">
        <v>654</v>
      </c>
      <c r="O58">
        <v>2014</v>
      </c>
    </row>
    <row r="59" spans="1:15" x14ac:dyDescent="0.25">
      <c r="A59">
        <v>500019</v>
      </c>
      <c r="B59" t="s">
        <v>455</v>
      </c>
      <c r="C59" t="s">
        <v>53</v>
      </c>
      <c r="D59" t="s">
        <v>457</v>
      </c>
      <c r="E59" t="s">
        <v>9</v>
      </c>
      <c r="F59" t="s">
        <v>10</v>
      </c>
      <c r="G59">
        <v>29010080</v>
      </c>
      <c r="H59" s="2">
        <v>1</v>
      </c>
      <c r="I59" s="6" t="s">
        <v>675</v>
      </c>
      <c r="L59" t="s">
        <v>78</v>
      </c>
      <c r="M59" t="s">
        <v>654</v>
      </c>
      <c r="N59" t="s">
        <v>654</v>
      </c>
      <c r="O59">
        <v>2014</v>
      </c>
    </row>
    <row r="60" spans="1:15" x14ac:dyDescent="0.25">
      <c r="A60">
        <v>500019</v>
      </c>
      <c r="B60" t="s">
        <v>455</v>
      </c>
      <c r="C60" t="s">
        <v>69</v>
      </c>
      <c r="D60" t="s">
        <v>169</v>
      </c>
      <c r="E60" t="s">
        <v>9</v>
      </c>
      <c r="F60" t="s">
        <v>10</v>
      </c>
      <c r="G60">
        <v>29043260</v>
      </c>
      <c r="H60" s="2">
        <v>1</v>
      </c>
      <c r="I60" s="6" t="s">
        <v>675</v>
      </c>
      <c r="L60" t="s">
        <v>78</v>
      </c>
      <c r="M60" t="s">
        <v>654</v>
      </c>
      <c r="N60" t="s">
        <v>654</v>
      </c>
      <c r="O60">
        <v>2014</v>
      </c>
    </row>
    <row r="61" spans="1:15" x14ac:dyDescent="0.25">
      <c r="A61">
        <v>500019</v>
      </c>
      <c r="B61" t="s">
        <v>455</v>
      </c>
      <c r="C61" t="s">
        <v>71</v>
      </c>
      <c r="D61" t="s">
        <v>458</v>
      </c>
      <c r="E61" t="s">
        <v>47</v>
      </c>
      <c r="F61" t="s">
        <v>10</v>
      </c>
      <c r="G61">
        <v>29151230</v>
      </c>
      <c r="H61" s="2">
        <v>1</v>
      </c>
      <c r="I61" s="6" t="s">
        <v>675</v>
      </c>
      <c r="L61" t="s">
        <v>78</v>
      </c>
      <c r="M61" t="s">
        <v>654</v>
      </c>
      <c r="N61" t="s">
        <v>654</v>
      </c>
      <c r="O61">
        <v>2014</v>
      </c>
    </row>
    <row r="62" spans="1:15" x14ac:dyDescent="0.25">
      <c r="A62">
        <v>500020</v>
      </c>
      <c r="B62" t="s">
        <v>459</v>
      </c>
      <c r="C62" t="s">
        <v>53</v>
      </c>
      <c r="D62" t="s">
        <v>460</v>
      </c>
      <c r="E62" t="s">
        <v>16</v>
      </c>
      <c r="F62" t="s">
        <v>10</v>
      </c>
      <c r="G62">
        <v>29122725</v>
      </c>
      <c r="H62" s="2">
        <v>1</v>
      </c>
      <c r="I62" s="6" t="s">
        <v>675</v>
      </c>
      <c r="L62" t="s">
        <v>78</v>
      </c>
      <c r="M62" t="s">
        <v>654</v>
      </c>
      <c r="N62" t="s">
        <v>654</v>
      </c>
      <c r="O62">
        <v>2014</v>
      </c>
    </row>
    <row r="63" spans="1:15" x14ac:dyDescent="0.25">
      <c r="A63">
        <v>500020</v>
      </c>
      <c r="B63" t="s">
        <v>459</v>
      </c>
      <c r="C63" t="s">
        <v>73</v>
      </c>
      <c r="D63" t="s">
        <v>461</v>
      </c>
      <c r="E63" t="s">
        <v>16</v>
      </c>
      <c r="F63" t="s">
        <v>10</v>
      </c>
      <c r="G63">
        <v>29122605</v>
      </c>
      <c r="H63" s="2">
        <v>1</v>
      </c>
      <c r="I63" s="6" t="s">
        <v>675</v>
      </c>
      <c r="L63" t="s">
        <v>78</v>
      </c>
      <c r="M63" t="s">
        <v>654</v>
      </c>
      <c r="N63" t="s">
        <v>654</v>
      </c>
      <c r="O63">
        <v>2014</v>
      </c>
    </row>
    <row r="64" spans="1:15" x14ac:dyDescent="0.25">
      <c r="A64">
        <v>500023</v>
      </c>
      <c r="B64" t="s">
        <v>462</v>
      </c>
      <c r="C64" t="s">
        <v>53</v>
      </c>
      <c r="D64" t="s">
        <v>463</v>
      </c>
      <c r="E64" t="s">
        <v>16</v>
      </c>
      <c r="F64" t="s">
        <v>10</v>
      </c>
      <c r="G64">
        <v>29100040</v>
      </c>
      <c r="H64" s="2">
        <v>1</v>
      </c>
      <c r="I64" s="6" t="s">
        <v>675</v>
      </c>
      <c r="L64" t="s">
        <v>78</v>
      </c>
      <c r="M64" t="s">
        <v>654</v>
      </c>
      <c r="N64" t="s">
        <v>654</v>
      </c>
      <c r="O64">
        <v>2014</v>
      </c>
    </row>
    <row r="65" spans="1:15" x14ac:dyDescent="0.25">
      <c r="A65">
        <v>500023</v>
      </c>
      <c r="B65" t="s">
        <v>462</v>
      </c>
      <c r="C65" t="s">
        <v>67</v>
      </c>
      <c r="D65" t="s">
        <v>464</v>
      </c>
      <c r="E65" t="s">
        <v>9</v>
      </c>
      <c r="F65" t="s">
        <v>10</v>
      </c>
      <c r="G65">
        <v>29010002</v>
      </c>
      <c r="H65" s="2">
        <v>1</v>
      </c>
      <c r="I65" s="6" t="s">
        <v>675</v>
      </c>
      <c r="L65" t="s">
        <v>78</v>
      </c>
      <c r="M65" t="s">
        <v>654</v>
      </c>
      <c r="N65" t="s">
        <v>654</v>
      </c>
      <c r="O65">
        <v>2014</v>
      </c>
    </row>
    <row r="66" spans="1:15" x14ac:dyDescent="0.25">
      <c r="A66">
        <v>500023</v>
      </c>
      <c r="B66" t="s">
        <v>462</v>
      </c>
      <c r="C66" t="s">
        <v>69</v>
      </c>
      <c r="D66" t="s">
        <v>465</v>
      </c>
      <c r="E66" t="s">
        <v>9</v>
      </c>
      <c r="F66" t="s">
        <v>10</v>
      </c>
      <c r="G66">
        <v>29055270</v>
      </c>
      <c r="H66" s="2">
        <v>1</v>
      </c>
      <c r="I66" s="6" t="s">
        <v>675</v>
      </c>
      <c r="L66" t="s">
        <v>78</v>
      </c>
      <c r="M66" t="s">
        <v>654</v>
      </c>
      <c r="N66" t="s">
        <v>654</v>
      </c>
      <c r="O66">
        <v>2014</v>
      </c>
    </row>
    <row r="67" spans="1:15" x14ac:dyDescent="0.25">
      <c r="A67">
        <v>500023</v>
      </c>
      <c r="B67" t="s">
        <v>462</v>
      </c>
      <c r="C67" t="s">
        <v>71</v>
      </c>
      <c r="D67" t="s">
        <v>466</v>
      </c>
      <c r="E67" t="s">
        <v>9</v>
      </c>
      <c r="F67" t="s">
        <v>10</v>
      </c>
      <c r="G67">
        <v>29090600</v>
      </c>
      <c r="H67" s="2">
        <v>1</v>
      </c>
      <c r="I67" s="6" t="s">
        <v>675</v>
      </c>
      <c r="L67" t="s">
        <v>78</v>
      </c>
      <c r="M67" t="s">
        <v>654</v>
      </c>
      <c r="N67" t="s">
        <v>654</v>
      </c>
      <c r="O67">
        <v>2014</v>
      </c>
    </row>
    <row r="68" spans="1:15" x14ac:dyDescent="0.25">
      <c r="A68">
        <v>500023</v>
      </c>
      <c r="B68" t="s">
        <v>462</v>
      </c>
      <c r="C68" t="s">
        <v>73</v>
      </c>
      <c r="D68" t="s">
        <v>467</v>
      </c>
      <c r="E68" t="s">
        <v>9</v>
      </c>
      <c r="F68" t="s">
        <v>10</v>
      </c>
      <c r="G68">
        <v>29060670</v>
      </c>
      <c r="H68" s="2">
        <v>1</v>
      </c>
      <c r="I68" s="6" t="s">
        <v>675</v>
      </c>
      <c r="L68" t="s">
        <v>78</v>
      </c>
      <c r="M68" t="s">
        <v>654</v>
      </c>
      <c r="N68" t="s">
        <v>654</v>
      </c>
      <c r="O68">
        <v>2014</v>
      </c>
    </row>
    <row r="69" spans="1:15" x14ac:dyDescent="0.25">
      <c r="A69">
        <v>500023</v>
      </c>
      <c r="B69" t="s">
        <v>462</v>
      </c>
      <c r="C69" t="s">
        <v>414</v>
      </c>
      <c r="D69" t="s">
        <v>468</v>
      </c>
      <c r="E69" t="s">
        <v>47</v>
      </c>
      <c r="F69" t="s">
        <v>10</v>
      </c>
      <c r="G69">
        <v>29146140</v>
      </c>
      <c r="H69" s="2">
        <v>1</v>
      </c>
      <c r="I69" s="6" t="s">
        <v>675</v>
      </c>
      <c r="L69" t="s">
        <v>78</v>
      </c>
      <c r="M69" t="s">
        <v>654</v>
      </c>
      <c r="N69" t="s">
        <v>654</v>
      </c>
      <c r="O69">
        <v>2014</v>
      </c>
    </row>
    <row r="70" spans="1:15" x14ac:dyDescent="0.25">
      <c r="A70">
        <v>500023</v>
      </c>
      <c r="B70" t="s">
        <v>462</v>
      </c>
      <c r="C70" t="s">
        <v>416</v>
      </c>
      <c r="D70" t="s">
        <v>469</v>
      </c>
      <c r="E70" t="s">
        <v>28</v>
      </c>
      <c r="F70" t="s">
        <v>10</v>
      </c>
      <c r="G70">
        <v>29165155</v>
      </c>
      <c r="H70" s="2">
        <v>1</v>
      </c>
      <c r="I70" s="6" t="s">
        <v>675</v>
      </c>
      <c r="L70" t="s">
        <v>78</v>
      </c>
      <c r="M70" t="s">
        <v>654</v>
      </c>
      <c r="N70" t="s">
        <v>654</v>
      </c>
      <c r="O70">
        <v>2014</v>
      </c>
    </row>
    <row r="71" spans="1:15" x14ac:dyDescent="0.25">
      <c r="A71">
        <v>500023</v>
      </c>
      <c r="B71" t="s">
        <v>462</v>
      </c>
      <c r="C71" t="s">
        <v>344</v>
      </c>
      <c r="D71" t="s">
        <v>470</v>
      </c>
      <c r="E71" t="s">
        <v>16</v>
      </c>
      <c r="F71" t="s">
        <v>10</v>
      </c>
      <c r="G71">
        <v>29102080</v>
      </c>
      <c r="H71" s="2">
        <v>1</v>
      </c>
      <c r="I71" s="6" t="s">
        <v>675</v>
      </c>
      <c r="L71" t="s">
        <v>78</v>
      </c>
      <c r="M71" t="s">
        <v>654</v>
      </c>
      <c r="N71" t="s">
        <v>654</v>
      </c>
      <c r="O71">
        <v>2014</v>
      </c>
    </row>
    <row r="72" spans="1:15" x14ac:dyDescent="0.25">
      <c r="A72">
        <v>500023</v>
      </c>
      <c r="B72" t="s">
        <v>462</v>
      </c>
      <c r="C72" t="s">
        <v>472</v>
      </c>
      <c r="D72" t="s">
        <v>471</v>
      </c>
      <c r="E72" t="s">
        <v>16</v>
      </c>
      <c r="F72" t="s">
        <v>10</v>
      </c>
      <c r="G72">
        <v>29100011</v>
      </c>
      <c r="H72" s="2">
        <v>1</v>
      </c>
      <c r="I72" s="6" t="s">
        <v>675</v>
      </c>
      <c r="L72" t="s">
        <v>78</v>
      </c>
      <c r="M72" t="s">
        <v>654</v>
      </c>
      <c r="N72" t="s">
        <v>654</v>
      </c>
      <c r="O72">
        <v>2014</v>
      </c>
    </row>
    <row r="73" spans="1:15" x14ac:dyDescent="0.25">
      <c r="A73">
        <v>500024</v>
      </c>
      <c r="B73" t="s">
        <v>353</v>
      </c>
      <c r="C73" t="s">
        <v>53</v>
      </c>
      <c r="D73" t="s">
        <v>354</v>
      </c>
      <c r="E73" t="s">
        <v>52</v>
      </c>
      <c r="F73" t="s">
        <v>10</v>
      </c>
      <c r="G73">
        <v>29200640</v>
      </c>
      <c r="H73" s="2">
        <v>1</v>
      </c>
      <c r="I73" s="6" t="s">
        <v>675</v>
      </c>
      <c r="L73" t="s">
        <v>78</v>
      </c>
      <c r="M73" t="s">
        <v>654</v>
      </c>
      <c r="N73" t="s">
        <v>654</v>
      </c>
      <c r="O73">
        <v>2014</v>
      </c>
    </row>
    <row r="74" spans="1:15" x14ac:dyDescent="0.25">
      <c r="A74">
        <v>500024</v>
      </c>
      <c r="B74" t="s">
        <v>353</v>
      </c>
      <c r="C74" t="s">
        <v>67</v>
      </c>
      <c r="D74" t="s">
        <v>355</v>
      </c>
      <c r="E74" t="s">
        <v>52</v>
      </c>
      <c r="F74" t="s">
        <v>10</v>
      </c>
      <c r="G74">
        <v>29215020</v>
      </c>
      <c r="H74" s="2">
        <v>1</v>
      </c>
      <c r="I74" s="6" t="s">
        <v>675</v>
      </c>
      <c r="L74" t="s">
        <v>78</v>
      </c>
      <c r="M74" t="s">
        <v>654</v>
      </c>
      <c r="N74" t="s">
        <v>654</v>
      </c>
      <c r="O74">
        <v>2014</v>
      </c>
    </row>
    <row r="75" spans="1:15" x14ac:dyDescent="0.25">
      <c r="A75">
        <v>500026</v>
      </c>
      <c r="B75" t="s">
        <v>422</v>
      </c>
      <c r="C75" t="s">
        <v>53</v>
      </c>
      <c r="D75" t="s">
        <v>423</v>
      </c>
      <c r="E75" t="s">
        <v>9</v>
      </c>
      <c r="F75" t="s">
        <v>10</v>
      </c>
      <c r="G75">
        <v>29043260</v>
      </c>
      <c r="H75" s="2">
        <v>1</v>
      </c>
      <c r="I75" s="6" t="s">
        <v>675</v>
      </c>
      <c r="L75" t="s">
        <v>348</v>
      </c>
      <c r="M75" t="s">
        <v>656</v>
      </c>
      <c r="N75" t="s">
        <v>348</v>
      </c>
      <c r="O75">
        <v>2014</v>
      </c>
    </row>
    <row r="76" spans="1:15" x14ac:dyDescent="0.25">
      <c r="A76">
        <v>500027</v>
      </c>
      <c r="B76" t="s">
        <v>473</v>
      </c>
      <c r="C76" t="s">
        <v>53</v>
      </c>
      <c r="D76" t="s">
        <v>474</v>
      </c>
      <c r="E76" t="s">
        <v>16</v>
      </c>
      <c r="F76" t="s">
        <v>10</v>
      </c>
      <c r="G76">
        <v>29100201</v>
      </c>
      <c r="H76" s="2">
        <v>1</v>
      </c>
      <c r="I76" s="6" t="s">
        <v>675</v>
      </c>
      <c r="L76" t="s">
        <v>78</v>
      </c>
      <c r="M76" t="s">
        <v>654</v>
      </c>
      <c r="N76" t="s">
        <v>654</v>
      </c>
      <c r="O76">
        <v>2014</v>
      </c>
    </row>
    <row r="77" spans="1:15" x14ac:dyDescent="0.25">
      <c r="A77">
        <v>500027</v>
      </c>
      <c r="B77" t="s">
        <v>473</v>
      </c>
      <c r="C77" t="s">
        <v>67</v>
      </c>
      <c r="D77" t="s">
        <v>475</v>
      </c>
      <c r="E77" t="s">
        <v>16</v>
      </c>
      <c r="F77" t="s">
        <v>10</v>
      </c>
      <c r="G77">
        <v>29102385</v>
      </c>
      <c r="H77" s="2">
        <v>1</v>
      </c>
      <c r="I77" s="6" t="s">
        <v>675</v>
      </c>
      <c r="L77" t="s">
        <v>78</v>
      </c>
      <c r="M77" t="s">
        <v>654</v>
      </c>
      <c r="N77" t="s">
        <v>654</v>
      </c>
      <c r="O77">
        <v>2014</v>
      </c>
    </row>
    <row r="78" spans="1:15" x14ac:dyDescent="0.25">
      <c r="A78">
        <v>500027</v>
      </c>
      <c r="B78" t="s">
        <v>473</v>
      </c>
      <c r="C78" t="s">
        <v>69</v>
      </c>
      <c r="D78" t="s">
        <v>476</v>
      </c>
      <c r="E78" t="s">
        <v>16</v>
      </c>
      <c r="F78" t="s">
        <v>10</v>
      </c>
      <c r="G78">
        <v>29101360</v>
      </c>
      <c r="H78" s="2">
        <v>1</v>
      </c>
      <c r="I78" s="6" t="s">
        <v>675</v>
      </c>
      <c r="L78" t="s">
        <v>78</v>
      </c>
      <c r="M78" t="s">
        <v>654</v>
      </c>
      <c r="N78" t="s">
        <v>654</v>
      </c>
      <c r="O78">
        <v>2014</v>
      </c>
    </row>
    <row r="79" spans="1:15" x14ac:dyDescent="0.25">
      <c r="A79">
        <v>500029</v>
      </c>
      <c r="B79" t="s">
        <v>379</v>
      </c>
      <c r="C79" t="s">
        <v>11</v>
      </c>
      <c r="D79" t="s">
        <v>380</v>
      </c>
      <c r="E79" t="s">
        <v>9</v>
      </c>
      <c r="F79" t="s">
        <v>10</v>
      </c>
      <c r="G79">
        <v>29015550</v>
      </c>
      <c r="H79" s="2">
        <v>1</v>
      </c>
      <c r="I79" s="6" t="s">
        <v>675</v>
      </c>
      <c r="L79" t="s">
        <v>348</v>
      </c>
      <c r="M79" t="s">
        <v>656</v>
      </c>
      <c r="N79" t="s">
        <v>348</v>
      </c>
      <c r="O79">
        <v>2014</v>
      </c>
    </row>
    <row r="80" spans="1:15" x14ac:dyDescent="0.25">
      <c r="A80">
        <v>500029</v>
      </c>
      <c r="B80" t="s">
        <v>379</v>
      </c>
      <c r="C80" t="s">
        <v>22</v>
      </c>
      <c r="D80" t="s">
        <v>383</v>
      </c>
      <c r="E80" t="s">
        <v>16</v>
      </c>
      <c r="F80" t="s">
        <v>10</v>
      </c>
      <c r="G80">
        <v>29118060</v>
      </c>
      <c r="H80" s="2">
        <v>1</v>
      </c>
      <c r="I80" s="6" t="s">
        <v>675</v>
      </c>
      <c r="L80" t="s">
        <v>348</v>
      </c>
      <c r="M80" t="s">
        <v>656</v>
      </c>
      <c r="N80" t="s">
        <v>348</v>
      </c>
      <c r="O80">
        <v>2014</v>
      </c>
    </row>
    <row r="81" spans="1:15" x14ac:dyDescent="0.25">
      <c r="A81">
        <v>500029</v>
      </c>
      <c r="B81" t="s">
        <v>379</v>
      </c>
      <c r="C81" t="s">
        <v>347</v>
      </c>
      <c r="D81" t="s">
        <v>381</v>
      </c>
      <c r="E81" t="s">
        <v>9</v>
      </c>
      <c r="F81" t="s">
        <v>10</v>
      </c>
      <c r="G81">
        <v>29040010</v>
      </c>
      <c r="H81" s="2">
        <v>1</v>
      </c>
      <c r="I81" s="6" t="s">
        <v>675</v>
      </c>
      <c r="L81" t="s">
        <v>348</v>
      </c>
      <c r="M81" t="s">
        <v>656</v>
      </c>
      <c r="N81" t="s">
        <v>348</v>
      </c>
      <c r="O81">
        <v>2014</v>
      </c>
    </row>
    <row r="82" spans="1:15" x14ac:dyDescent="0.25">
      <c r="A82">
        <v>500029</v>
      </c>
      <c r="B82" t="s">
        <v>379</v>
      </c>
      <c r="C82" t="s">
        <v>350</v>
      </c>
      <c r="D82" t="s">
        <v>382</v>
      </c>
      <c r="E82" t="s">
        <v>16</v>
      </c>
      <c r="F82" t="s">
        <v>10</v>
      </c>
      <c r="G82">
        <v>29101295</v>
      </c>
      <c r="H82" s="2">
        <v>1</v>
      </c>
      <c r="I82" s="6" t="s">
        <v>675</v>
      </c>
      <c r="L82" t="s">
        <v>348</v>
      </c>
      <c r="M82" t="s">
        <v>656</v>
      </c>
      <c r="N82" t="s">
        <v>348</v>
      </c>
      <c r="O82">
        <v>2014</v>
      </c>
    </row>
    <row r="83" spans="1:15" x14ac:dyDescent="0.25">
      <c r="A83">
        <v>500030</v>
      </c>
      <c r="B83" t="s">
        <v>285</v>
      </c>
      <c r="C83" t="s">
        <v>53</v>
      </c>
      <c r="D83" t="s">
        <v>286</v>
      </c>
      <c r="E83" t="s">
        <v>9</v>
      </c>
      <c r="F83" t="s">
        <v>10</v>
      </c>
      <c r="G83">
        <v>29055655</v>
      </c>
      <c r="H83" s="2">
        <v>1</v>
      </c>
      <c r="I83" s="6" t="s">
        <v>675</v>
      </c>
      <c r="L83" t="s">
        <v>108</v>
      </c>
      <c r="M83" t="s">
        <v>654</v>
      </c>
      <c r="N83" t="s">
        <v>654</v>
      </c>
      <c r="O83">
        <v>2014</v>
      </c>
    </row>
    <row r="84" spans="1:15" x14ac:dyDescent="0.25">
      <c r="A84">
        <v>500031</v>
      </c>
      <c r="B84" t="s">
        <v>371</v>
      </c>
      <c r="C84" t="s">
        <v>53</v>
      </c>
      <c r="D84" t="s">
        <v>372</v>
      </c>
      <c r="E84" t="s">
        <v>244</v>
      </c>
      <c r="F84" t="s">
        <v>10</v>
      </c>
      <c r="G84">
        <v>29230000</v>
      </c>
      <c r="H84" s="2">
        <v>1</v>
      </c>
      <c r="I84" s="6" t="s">
        <v>675</v>
      </c>
      <c r="L84" t="s">
        <v>78</v>
      </c>
      <c r="M84" t="s">
        <v>654</v>
      </c>
      <c r="N84" t="s">
        <v>654</v>
      </c>
      <c r="O84">
        <v>2014</v>
      </c>
    </row>
    <row r="85" spans="1:15" x14ac:dyDescent="0.25">
      <c r="A85">
        <v>500032</v>
      </c>
      <c r="B85" t="s">
        <v>399</v>
      </c>
      <c r="C85" t="s">
        <v>11</v>
      </c>
      <c r="D85" t="s">
        <v>400</v>
      </c>
      <c r="E85" t="s">
        <v>84</v>
      </c>
      <c r="F85" t="s">
        <v>10</v>
      </c>
      <c r="G85">
        <v>29260000</v>
      </c>
      <c r="H85" s="2">
        <v>1</v>
      </c>
      <c r="I85" s="6" t="s">
        <v>675</v>
      </c>
      <c r="L85" t="s">
        <v>78</v>
      </c>
      <c r="M85" t="s">
        <v>654</v>
      </c>
      <c r="N85" t="s">
        <v>654</v>
      </c>
      <c r="O85">
        <v>2014</v>
      </c>
    </row>
    <row r="86" spans="1:15" x14ac:dyDescent="0.25">
      <c r="A86">
        <v>500033</v>
      </c>
      <c r="B86" t="s">
        <v>63</v>
      </c>
      <c r="C86" t="s">
        <v>11</v>
      </c>
      <c r="D86" t="s">
        <v>64</v>
      </c>
      <c r="E86" t="s">
        <v>9</v>
      </c>
      <c r="F86" t="s">
        <v>10</v>
      </c>
      <c r="G86">
        <v>29045415</v>
      </c>
      <c r="H86" s="2">
        <v>1</v>
      </c>
      <c r="I86" s="6" t="s">
        <v>675</v>
      </c>
      <c r="L86" t="s">
        <v>65</v>
      </c>
      <c r="M86" t="s">
        <v>654</v>
      </c>
      <c r="N86" t="s">
        <v>654</v>
      </c>
      <c r="O86">
        <v>2014</v>
      </c>
    </row>
    <row r="87" spans="1:15" x14ac:dyDescent="0.25">
      <c r="A87">
        <v>500033</v>
      </c>
      <c r="B87" t="s">
        <v>63</v>
      </c>
      <c r="C87" t="s">
        <v>67</v>
      </c>
      <c r="D87" t="s">
        <v>66</v>
      </c>
      <c r="E87" t="s">
        <v>9</v>
      </c>
      <c r="F87" t="s">
        <v>10</v>
      </c>
      <c r="G87">
        <v>29056230</v>
      </c>
      <c r="H87" s="2">
        <v>1</v>
      </c>
      <c r="I87" s="6" t="s">
        <v>675</v>
      </c>
      <c r="L87" t="s">
        <v>65</v>
      </c>
      <c r="M87" t="s">
        <v>654</v>
      </c>
      <c r="N87" t="s">
        <v>654</v>
      </c>
      <c r="O87">
        <v>2014</v>
      </c>
    </row>
    <row r="88" spans="1:15" x14ac:dyDescent="0.25">
      <c r="A88">
        <v>500033</v>
      </c>
      <c r="B88" t="s">
        <v>63</v>
      </c>
      <c r="C88" t="s">
        <v>69</v>
      </c>
      <c r="D88" t="s">
        <v>68</v>
      </c>
      <c r="E88" t="s">
        <v>9</v>
      </c>
      <c r="F88" t="s">
        <v>10</v>
      </c>
      <c r="G88">
        <v>29045300</v>
      </c>
      <c r="H88" s="2">
        <v>1</v>
      </c>
      <c r="I88" s="6" t="s">
        <v>675</v>
      </c>
      <c r="L88" t="s">
        <v>65</v>
      </c>
      <c r="M88" t="s">
        <v>654</v>
      </c>
      <c r="N88" t="s">
        <v>654</v>
      </c>
      <c r="O88">
        <v>2014</v>
      </c>
    </row>
    <row r="89" spans="1:15" x14ac:dyDescent="0.25">
      <c r="A89">
        <v>500033</v>
      </c>
      <c r="B89" t="s">
        <v>63</v>
      </c>
      <c r="C89" t="s">
        <v>71</v>
      </c>
      <c r="D89" t="s">
        <v>70</v>
      </c>
      <c r="E89" t="s">
        <v>16</v>
      </c>
      <c r="F89" t="s">
        <v>10</v>
      </c>
      <c r="G89">
        <v>29101390</v>
      </c>
      <c r="H89" s="2">
        <v>1</v>
      </c>
      <c r="I89" s="6" t="s">
        <v>675</v>
      </c>
      <c r="L89" t="s">
        <v>65</v>
      </c>
      <c r="M89" t="s">
        <v>654</v>
      </c>
      <c r="N89" t="s">
        <v>654</v>
      </c>
      <c r="O89">
        <v>2014</v>
      </c>
    </row>
    <row r="90" spans="1:15" x14ac:dyDescent="0.25">
      <c r="A90">
        <v>500033</v>
      </c>
      <c r="B90" t="s">
        <v>63</v>
      </c>
      <c r="C90" t="s">
        <v>73</v>
      </c>
      <c r="D90" t="s">
        <v>72</v>
      </c>
      <c r="E90" t="s">
        <v>9</v>
      </c>
      <c r="F90" t="s">
        <v>10</v>
      </c>
      <c r="G90">
        <v>29056250</v>
      </c>
      <c r="H90" s="2">
        <v>1</v>
      </c>
      <c r="I90" s="6" t="s">
        <v>675</v>
      </c>
      <c r="L90" t="s">
        <v>65</v>
      </c>
      <c r="M90" t="s">
        <v>654</v>
      </c>
      <c r="N90" t="s">
        <v>654</v>
      </c>
      <c r="O90">
        <v>2014</v>
      </c>
    </row>
    <row r="91" spans="1:15" x14ac:dyDescent="0.25">
      <c r="A91">
        <v>500034</v>
      </c>
      <c r="B91" t="s">
        <v>373</v>
      </c>
      <c r="C91" t="s">
        <v>53</v>
      </c>
      <c r="D91" t="s">
        <v>374</v>
      </c>
      <c r="E91" t="s">
        <v>9</v>
      </c>
      <c r="F91" t="s">
        <v>10</v>
      </c>
      <c r="G91">
        <v>29055420</v>
      </c>
      <c r="H91" s="2">
        <v>1</v>
      </c>
      <c r="I91" s="6" t="s">
        <v>675</v>
      </c>
      <c r="L91" t="s">
        <v>78</v>
      </c>
      <c r="M91" t="s">
        <v>654</v>
      </c>
      <c r="N91" t="s">
        <v>654</v>
      </c>
      <c r="O91">
        <v>2014</v>
      </c>
    </row>
    <row r="92" spans="1:15" x14ac:dyDescent="0.25">
      <c r="A92">
        <v>500034</v>
      </c>
      <c r="B92" t="s">
        <v>373</v>
      </c>
      <c r="C92" t="s">
        <v>67</v>
      </c>
      <c r="D92" t="s">
        <v>375</v>
      </c>
      <c r="E92" t="s">
        <v>28</v>
      </c>
      <c r="F92" t="s">
        <v>10</v>
      </c>
      <c r="G92">
        <v>29165155</v>
      </c>
      <c r="H92" s="2">
        <v>1</v>
      </c>
      <c r="I92" s="6" t="s">
        <v>675</v>
      </c>
      <c r="L92" t="s">
        <v>78</v>
      </c>
      <c r="M92" t="s">
        <v>654</v>
      </c>
      <c r="N92" t="s">
        <v>654</v>
      </c>
      <c r="O92">
        <v>2014</v>
      </c>
    </row>
    <row r="93" spans="1:15" x14ac:dyDescent="0.25">
      <c r="A93">
        <v>500034</v>
      </c>
      <c r="B93" t="s">
        <v>373</v>
      </c>
      <c r="C93" t="s">
        <v>69</v>
      </c>
      <c r="D93" t="s">
        <v>376</v>
      </c>
      <c r="E93" t="s">
        <v>9</v>
      </c>
      <c r="F93" t="s">
        <v>10</v>
      </c>
      <c r="G93">
        <v>29056230</v>
      </c>
      <c r="H93" s="2">
        <v>1</v>
      </c>
      <c r="I93" s="6" t="s">
        <v>675</v>
      </c>
      <c r="L93" t="s">
        <v>78</v>
      </c>
      <c r="M93" t="s">
        <v>654</v>
      </c>
      <c r="N93" t="s">
        <v>654</v>
      </c>
      <c r="O93">
        <v>2014</v>
      </c>
    </row>
    <row r="94" spans="1:15" x14ac:dyDescent="0.25">
      <c r="A94">
        <v>500034</v>
      </c>
      <c r="B94" t="s">
        <v>373</v>
      </c>
      <c r="C94" t="s">
        <v>71</v>
      </c>
      <c r="D94" t="s">
        <v>377</v>
      </c>
      <c r="E94" t="s">
        <v>16</v>
      </c>
      <c r="F94" t="s">
        <v>10</v>
      </c>
      <c r="G94">
        <v>29100010</v>
      </c>
      <c r="H94" s="2">
        <v>1</v>
      </c>
      <c r="I94" s="6" t="s">
        <v>675</v>
      </c>
      <c r="L94" t="s">
        <v>78</v>
      </c>
      <c r="M94" t="s">
        <v>654</v>
      </c>
      <c r="N94" t="s">
        <v>654</v>
      </c>
      <c r="O94">
        <v>2014</v>
      </c>
    </row>
    <row r="95" spans="1:15" x14ac:dyDescent="0.25">
      <c r="A95">
        <v>500034</v>
      </c>
      <c r="B95" t="s">
        <v>373</v>
      </c>
      <c r="C95" t="s">
        <v>73</v>
      </c>
      <c r="D95" t="s">
        <v>378</v>
      </c>
      <c r="E95" t="s">
        <v>9</v>
      </c>
      <c r="F95" t="s">
        <v>10</v>
      </c>
      <c r="G95">
        <v>29045300</v>
      </c>
      <c r="H95" s="2">
        <v>1</v>
      </c>
      <c r="I95" s="6" t="s">
        <v>675</v>
      </c>
      <c r="L95" t="s">
        <v>78</v>
      </c>
      <c r="M95" t="s">
        <v>654</v>
      </c>
      <c r="N95" t="s">
        <v>654</v>
      </c>
      <c r="O95">
        <v>2014</v>
      </c>
    </row>
    <row r="96" spans="1:15" x14ac:dyDescent="0.25">
      <c r="A96">
        <v>500035</v>
      </c>
      <c r="B96" t="s">
        <v>76</v>
      </c>
      <c r="C96" t="s">
        <v>53</v>
      </c>
      <c r="D96" t="s">
        <v>77</v>
      </c>
      <c r="E96" t="s">
        <v>28</v>
      </c>
      <c r="F96" t="s">
        <v>10</v>
      </c>
      <c r="G96">
        <v>29165500</v>
      </c>
      <c r="H96" s="2">
        <v>1</v>
      </c>
      <c r="I96" s="6" t="s">
        <v>676</v>
      </c>
      <c r="L96" t="s">
        <v>78</v>
      </c>
      <c r="M96" t="s">
        <v>654</v>
      </c>
      <c r="N96" t="s">
        <v>654</v>
      </c>
      <c r="O96">
        <v>2014</v>
      </c>
    </row>
    <row r="97" spans="1:15" x14ac:dyDescent="0.25">
      <c r="A97">
        <v>500035</v>
      </c>
      <c r="B97" t="s">
        <v>76</v>
      </c>
      <c r="C97" t="s">
        <v>48</v>
      </c>
      <c r="D97" t="s">
        <v>79</v>
      </c>
      <c r="E97" t="s">
        <v>28</v>
      </c>
      <c r="F97" t="s">
        <v>10</v>
      </c>
      <c r="G97">
        <v>29165500</v>
      </c>
      <c r="H97" s="2">
        <v>1</v>
      </c>
      <c r="I97" s="6" t="s">
        <v>676</v>
      </c>
      <c r="L97" t="s">
        <v>78</v>
      </c>
      <c r="M97" t="s">
        <v>654</v>
      </c>
      <c r="N97" t="s">
        <v>654</v>
      </c>
      <c r="O97">
        <v>2014</v>
      </c>
    </row>
    <row r="98" spans="1:15" x14ac:dyDescent="0.25">
      <c r="A98">
        <v>500036</v>
      </c>
      <c r="B98" t="s">
        <v>287</v>
      </c>
      <c r="C98" t="s">
        <v>53</v>
      </c>
      <c r="D98" t="s">
        <v>288</v>
      </c>
      <c r="E98" t="s">
        <v>9</v>
      </c>
      <c r="F98" t="s">
        <v>10</v>
      </c>
      <c r="G98">
        <v>29056920</v>
      </c>
      <c r="H98" s="2">
        <v>1</v>
      </c>
      <c r="I98" s="6" t="s">
        <v>675</v>
      </c>
      <c r="L98" t="s">
        <v>65</v>
      </c>
      <c r="M98" t="s">
        <v>654</v>
      </c>
      <c r="N98" t="s">
        <v>654</v>
      </c>
      <c r="O98">
        <v>2014</v>
      </c>
    </row>
    <row r="99" spans="1:15" x14ac:dyDescent="0.25">
      <c r="A99">
        <v>500038</v>
      </c>
      <c r="B99" t="s">
        <v>303</v>
      </c>
      <c r="C99" t="s">
        <v>53</v>
      </c>
      <c r="D99" t="s">
        <v>304</v>
      </c>
      <c r="E99" t="s">
        <v>84</v>
      </c>
      <c r="F99" t="s">
        <v>10</v>
      </c>
      <c r="G99">
        <v>29260000</v>
      </c>
      <c r="H99" s="2">
        <v>1</v>
      </c>
      <c r="I99" s="6" t="s">
        <v>675</v>
      </c>
      <c r="L99" t="s">
        <v>78</v>
      </c>
      <c r="M99" t="s">
        <v>654</v>
      </c>
      <c r="N99" t="s">
        <v>654</v>
      </c>
      <c r="O99">
        <v>2014</v>
      </c>
    </row>
    <row r="100" spans="1:15" x14ac:dyDescent="0.25">
      <c r="A100">
        <v>500039</v>
      </c>
      <c r="B100" t="s">
        <v>552</v>
      </c>
      <c r="C100" t="s">
        <v>53</v>
      </c>
      <c r="D100" t="s">
        <v>553</v>
      </c>
      <c r="E100" t="s">
        <v>28</v>
      </c>
      <c r="F100" t="s">
        <v>10</v>
      </c>
      <c r="G100">
        <v>29176798</v>
      </c>
      <c r="H100" s="2">
        <v>1</v>
      </c>
      <c r="I100" s="6" t="s">
        <v>676</v>
      </c>
      <c r="L100" t="s">
        <v>65</v>
      </c>
      <c r="M100" t="s">
        <v>654</v>
      </c>
      <c r="N100" t="s">
        <v>654</v>
      </c>
      <c r="O100">
        <v>2014</v>
      </c>
    </row>
    <row r="101" spans="1:15" x14ac:dyDescent="0.25">
      <c r="A101">
        <v>500040</v>
      </c>
      <c r="B101" t="s">
        <v>532</v>
      </c>
      <c r="C101" t="s">
        <v>53</v>
      </c>
      <c r="D101" t="s">
        <v>533</v>
      </c>
      <c r="E101" t="s">
        <v>9</v>
      </c>
      <c r="F101" t="s">
        <v>10</v>
      </c>
      <c r="G101">
        <v>29056200</v>
      </c>
      <c r="H101" s="2">
        <v>1</v>
      </c>
      <c r="I101" s="6" t="s">
        <v>675</v>
      </c>
      <c r="L101" t="s">
        <v>65</v>
      </c>
      <c r="M101" t="s">
        <v>654</v>
      </c>
      <c r="N101" t="s">
        <v>654</v>
      </c>
      <c r="O101">
        <v>2014</v>
      </c>
    </row>
    <row r="102" spans="1:15" x14ac:dyDescent="0.25">
      <c r="A102">
        <v>500040</v>
      </c>
      <c r="B102" t="s">
        <v>532</v>
      </c>
      <c r="C102" t="s">
        <v>433</v>
      </c>
      <c r="D102" t="s">
        <v>299</v>
      </c>
      <c r="E102" t="s">
        <v>47</v>
      </c>
      <c r="F102" t="s">
        <v>10</v>
      </c>
      <c r="G102">
        <v>29151920</v>
      </c>
      <c r="H102" s="2">
        <v>1</v>
      </c>
      <c r="I102" s="6" t="s">
        <v>675</v>
      </c>
      <c r="L102" t="s">
        <v>65</v>
      </c>
      <c r="M102" t="s">
        <v>654</v>
      </c>
      <c r="N102" t="s">
        <v>654</v>
      </c>
      <c r="O102">
        <v>2014</v>
      </c>
    </row>
    <row r="103" spans="1:15" x14ac:dyDescent="0.25">
      <c r="A103">
        <v>500040</v>
      </c>
      <c r="B103" t="s">
        <v>532</v>
      </c>
      <c r="C103" t="s">
        <v>338</v>
      </c>
      <c r="D103" t="s">
        <v>534</v>
      </c>
      <c r="E103" t="s">
        <v>47</v>
      </c>
      <c r="F103" t="s">
        <v>10</v>
      </c>
      <c r="G103">
        <v>29146140</v>
      </c>
      <c r="H103" s="2">
        <v>1</v>
      </c>
      <c r="I103" s="6" t="s">
        <v>675</v>
      </c>
      <c r="L103" t="s">
        <v>65</v>
      </c>
      <c r="M103" t="s">
        <v>654</v>
      </c>
      <c r="N103" t="s">
        <v>654</v>
      </c>
      <c r="O103">
        <v>2014</v>
      </c>
    </row>
    <row r="104" spans="1:15" x14ac:dyDescent="0.25">
      <c r="A104">
        <v>500040</v>
      </c>
      <c r="B104" t="s">
        <v>532</v>
      </c>
      <c r="C104" t="s">
        <v>69</v>
      </c>
      <c r="D104" t="s">
        <v>535</v>
      </c>
      <c r="E104" t="s">
        <v>9</v>
      </c>
      <c r="F104" t="s">
        <v>10</v>
      </c>
      <c r="G104">
        <v>29055420</v>
      </c>
      <c r="H104" s="2">
        <v>1</v>
      </c>
      <c r="I104" s="6" t="s">
        <v>675</v>
      </c>
      <c r="L104" t="s">
        <v>65</v>
      </c>
      <c r="M104" t="s">
        <v>654</v>
      </c>
      <c r="N104" t="s">
        <v>654</v>
      </c>
      <c r="O104">
        <v>2014</v>
      </c>
    </row>
    <row r="105" spans="1:15" x14ac:dyDescent="0.25">
      <c r="A105">
        <v>500040</v>
      </c>
      <c r="B105" t="s">
        <v>532</v>
      </c>
      <c r="C105" t="s">
        <v>71</v>
      </c>
      <c r="D105" t="s">
        <v>536</v>
      </c>
      <c r="E105" t="s">
        <v>9</v>
      </c>
      <c r="F105" t="s">
        <v>10</v>
      </c>
      <c r="G105">
        <v>29066040</v>
      </c>
      <c r="H105" s="2">
        <v>1</v>
      </c>
      <c r="I105" s="6" t="s">
        <v>675</v>
      </c>
      <c r="L105" t="s">
        <v>65</v>
      </c>
      <c r="M105" t="s">
        <v>654</v>
      </c>
      <c r="N105" t="s">
        <v>654</v>
      </c>
      <c r="O105">
        <v>2014</v>
      </c>
    </row>
    <row r="106" spans="1:15" x14ac:dyDescent="0.25">
      <c r="A106">
        <v>500040</v>
      </c>
      <c r="B106" t="s">
        <v>532</v>
      </c>
      <c r="C106" t="s">
        <v>73</v>
      </c>
      <c r="D106" t="s">
        <v>537</v>
      </c>
      <c r="E106" t="s">
        <v>16</v>
      </c>
      <c r="F106" t="s">
        <v>10</v>
      </c>
      <c r="G106">
        <v>29107250</v>
      </c>
      <c r="H106" s="2">
        <v>1</v>
      </c>
      <c r="I106" s="6" t="s">
        <v>675</v>
      </c>
      <c r="L106" t="s">
        <v>65</v>
      </c>
      <c r="M106" t="s">
        <v>654</v>
      </c>
      <c r="N106" t="s">
        <v>654</v>
      </c>
      <c r="O106">
        <v>2014</v>
      </c>
    </row>
    <row r="107" spans="1:15" x14ac:dyDescent="0.25">
      <c r="A107">
        <v>500040</v>
      </c>
      <c r="B107" t="s">
        <v>532</v>
      </c>
      <c r="C107" t="s">
        <v>416</v>
      </c>
      <c r="D107" t="s">
        <v>538</v>
      </c>
      <c r="E107" t="s">
        <v>16</v>
      </c>
      <c r="F107" t="s">
        <v>10</v>
      </c>
      <c r="G107">
        <v>29100040</v>
      </c>
      <c r="H107" s="2">
        <v>1</v>
      </c>
      <c r="I107" s="6" t="s">
        <v>675</v>
      </c>
      <c r="L107" t="s">
        <v>65</v>
      </c>
      <c r="M107" t="s">
        <v>654</v>
      </c>
      <c r="N107" t="s">
        <v>654</v>
      </c>
      <c r="O107">
        <v>2014</v>
      </c>
    </row>
    <row r="108" spans="1:15" x14ac:dyDescent="0.25">
      <c r="A108">
        <v>500040</v>
      </c>
      <c r="B108" t="s">
        <v>532</v>
      </c>
      <c r="C108" t="s">
        <v>472</v>
      </c>
      <c r="D108" t="s">
        <v>211</v>
      </c>
      <c r="E108" t="s">
        <v>28</v>
      </c>
      <c r="F108" t="s">
        <v>10</v>
      </c>
      <c r="G108">
        <v>29165680</v>
      </c>
      <c r="H108" s="2">
        <v>1</v>
      </c>
      <c r="I108" s="6" t="s">
        <v>675</v>
      </c>
      <c r="L108" t="s">
        <v>65</v>
      </c>
      <c r="M108" t="s">
        <v>654</v>
      </c>
      <c r="N108" t="s">
        <v>654</v>
      </c>
      <c r="O108">
        <v>2014</v>
      </c>
    </row>
    <row r="109" spans="1:15" x14ac:dyDescent="0.25">
      <c r="A109">
        <v>500044</v>
      </c>
      <c r="B109" t="s">
        <v>539</v>
      </c>
      <c r="C109" t="s">
        <v>53</v>
      </c>
      <c r="D109" t="s">
        <v>540</v>
      </c>
      <c r="E109" t="s">
        <v>9</v>
      </c>
      <c r="F109" t="s">
        <v>10</v>
      </c>
      <c r="G109">
        <v>29015120</v>
      </c>
      <c r="H109" s="2">
        <v>2</v>
      </c>
      <c r="I109" s="6" t="s">
        <v>677</v>
      </c>
      <c r="L109" t="s">
        <v>678</v>
      </c>
      <c r="M109" t="s">
        <v>655</v>
      </c>
      <c r="N109" t="s">
        <v>655</v>
      </c>
      <c r="O109">
        <v>2014</v>
      </c>
    </row>
    <row r="110" spans="1:15" x14ac:dyDescent="0.25">
      <c r="A110">
        <v>500044</v>
      </c>
      <c r="B110" t="s">
        <v>539</v>
      </c>
      <c r="C110" t="s">
        <v>48</v>
      </c>
      <c r="D110" t="s">
        <v>541</v>
      </c>
      <c r="E110" t="s">
        <v>9</v>
      </c>
      <c r="F110" t="s">
        <v>10</v>
      </c>
      <c r="G110">
        <v>29015120</v>
      </c>
      <c r="H110" s="2">
        <v>2</v>
      </c>
      <c r="I110" s="6" t="s">
        <v>677</v>
      </c>
      <c r="L110" t="s">
        <v>678</v>
      </c>
      <c r="M110" t="s">
        <v>655</v>
      </c>
      <c r="N110" t="s">
        <v>655</v>
      </c>
      <c r="O110">
        <v>2014</v>
      </c>
    </row>
    <row r="111" spans="1:15" x14ac:dyDescent="0.25">
      <c r="A111">
        <v>500045</v>
      </c>
      <c r="B111" t="s">
        <v>542</v>
      </c>
      <c r="C111" t="s">
        <v>11</v>
      </c>
      <c r="D111" t="s">
        <v>543</v>
      </c>
      <c r="E111" t="s">
        <v>16</v>
      </c>
      <c r="F111" t="s">
        <v>10</v>
      </c>
      <c r="G111">
        <v>29100637</v>
      </c>
      <c r="H111" s="2">
        <v>4</v>
      </c>
      <c r="I111" s="6" t="s">
        <v>677</v>
      </c>
      <c r="L111" t="s">
        <v>678</v>
      </c>
      <c r="M111" t="s">
        <v>655</v>
      </c>
      <c r="N111" t="s">
        <v>655</v>
      </c>
      <c r="O111">
        <v>2014</v>
      </c>
    </row>
    <row r="112" spans="1:15" x14ac:dyDescent="0.25">
      <c r="A112">
        <v>500046</v>
      </c>
      <c r="B112" t="s">
        <v>544</v>
      </c>
      <c r="C112" t="s">
        <v>11</v>
      </c>
      <c r="D112" t="s">
        <v>545</v>
      </c>
      <c r="E112" t="s">
        <v>9</v>
      </c>
      <c r="F112" t="s">
        <v>10</v>
      </c>
      <c r="G112">
        <v>29050335</v>
      </c>
      <c r="H112" s="2">
        <v>2</v>
      </c>
      <c r="I112" s="6" t="s">
        <v>677</v>
      </c>
      <c r="L112" t="s">
        <v>219</v>
      </c>
      <c r="M112" t="s">
        <v>656</v>
      </c>
      <c r="N112" t="s">
        <v>32</v>
      </c>
      <c r="O112">
        <v>2014</v>
      </c>
    </row>
    <row r="113" spans="1:15" x14ac:dyDescent="0.25">
      <c r="A113">
        <v>500047</v>
      </c>
      <c r="B113" t="s">
        <v>229</v>
      </c>
      <c r="C113" t="s">
        <v>53</v>
      </c>
      <c r="D113" t="s">
        <v>230</v>
      </c>
      <c r="E113" t="s">
        <v>28</v>
      </c>
      <c r="F113" t="s">
        <v>10</v>
      </c>
      <c r="G113">
        <v>29165680</v>
      </c>
      <c r="H113" s="2">
        <v>4</v>
      </c>
      <c r="I113" s="6" t="s">
        <v>676</v>
      </c>
      <c r="L113" t="s">
        <v>678</v>
      </c>
      <c r="M113" t="s">
        <v>655</v>
      </c>
      <c r="N113" t="s">
        <v>655</v>
      </c>
      <c r="O113">
        <v>2014</v>
      </c>
    </row>
    <row r="114" spans="1:15" x14ac:dyDescent="0.25">
      <c r="A114">
        <v>500048</v>
      </c>
      <c r="B114" t="s">
        <v>495</v>
      </c>
      <c r="C114" t="s">
        <v>53</v>
      </c>
      <c r="D114" t="s">
        <v>496</v>
      </c>
      <c r="E114" t="s">
        <v>9</v>
      </c>
      <c r="F114" t="s">
        <v>10</v>
      </c>
      <c r="G114">
        <v>29060140</v>
      </c>
      <c r="H114" s="2">
        <v>1</v>
      </c>
      <c r="I114" s="6" t="s">
        <v>646</v>
      </c>
      <c r="L114" t="s">
        <v>21</v>
      </c>
      <c r="M114" t="s">
        <v>655</v>
      </c>
      <c r="N114" t="s">
        <v>655</v>
      </c>
      <c r="O114">
        <v>2014</v>
      </c>
    </row>
    <row r="115" spans="1:15" x14ac:dyDescent="0.25">
      <c r="A115">
        <v>500049</v>
      </c>
      <c r="B115" t="s">
        <v>417</v>
      </c>
      <c r="C115" t="s">
        <v>11</v>
      </c>
      <c r="D115" t="s">
        <v>418</v>
      </c>
      <c r="E115" t="s">
        <v>28</v>
      </c>
      <c r="F115" t="s">
        <v>10</v>
      </c>
      <c r="G115">
        <v>29161001</v>
      </c>
      <c r="H115" s="2">
        <v>2</v>
      </c>
      <c r="I115" s="6" t="s">
        <v>677</v>
      </c>
      <c r="L115" t="s">
        <v>139</v>
      </c>
      <c r="M115" t="s">
        <v>655</v>
      </c>
      <c r="N115" t="s">
        <v>655</v>
      </c>
      <c r="O115">
        <v>2014</v>
      </c>
    </row>
    <row r="116" spans="1:15" x14ac:dyDescent="0.25">
      <c r="A116">
        <v>500050</v>
      </c>
      <c r="B116" t="s">
        <v>497</v>
      </c>
      <c r="C116" t="s">
        <v>53</v>
      </c>
      <c r="D116" t="s">
        <v>498</v>
      </c>
      <c r="E116" t="s">
        <v>47</v>
      </c>
      <c r="F116" t="s">
        <v>10</v>
      </c>
      <c r="G116">
        <v>29146140</v>
      </c>
      <c r="H116" s="2">
        <v>1</v>
      </c>
      <c r="I116" s="6" t="s">
        <v>677</v>
      </c>
      <c r="L116" t="s">
        <v>21</v>
      </c>
      <c r="M116" t="s">
        <v>655</v>
      </c>
      <c r="N116" t="s">
        <v>655</v>
      </c>
      <c r="O116">
        <v>2014</v>
      </c>
    </row>
    <row r="117" spans="1:15" x14ac:dyDescent="0.25">
      <c r="A117">
        <v>500051</v>
      </c>
      <c r="B117" t="s">
        <v>499</v>
      </c>
      <c r="C117" t="s">
        <v>53</v>
      </c>
      <c r="D117" t="s">
        <v>500</v>
      </c>
      <c r="E117" t="s">
        <v>9</v>
      </c>
      <c r="F117" t="s">
        <v>10</v>
      </c>
      <c r="G117">
        <v>29056230</v>
      </c>
      <c r="H117" s="2">
        <v>1</v>
      </c>
      <c r="I117" s="6" t="s">
        <v>675</v>
      </c>
      <c r="L117" t="s">
        <v>21</v>
      </c>
      <c r="M117" t="s">
        <v>656</v>
      </c>
      <c r="N117" t="s">
        <v>21</v>
      </c>
      <c r="O117">
        <v>2014</v>
      </c>
    </row>
    <row r="118" spans="1:15" x14ac:dyDescent="0.25">
      <c r="A118">
        <v>500052</v>
      </c>
      <c r="B118" t="s">
        <v>501</v>
      </c>
      <c r="C118" t="s">
        <v>53</v>
      </c>
      <c r="D118" t="s">
        <v>502</v>
      </c>
      <c r="E118" t="s">
        <v>16</v>
      </c>
      <c r="F118" t="s">
        <v>10</v>
      </c>
      <c r="G118">
        <v>29100401</v>
      </c>
      <c r="H118" s="2">
        <v>1</v>
      </c>
      <c r="I118" s="6" t="s">
        <v>677</v>
      </c>
      <c r="L118" t="s">
        <v>21</v>
      </c>
      <c r="M118" t="s">
        <v>655</v>
      </c>
      <c r="N118" t="s">
        <v>655</v>
      </c>
      <c r="O118">
        <v>2014</v>
      </c>
    </row>
    <row r="119" spans="1:15" x14ac:dyDescent="0.25">
      <c r="A119">
        <v>500053</v>
      </c>
      <c r="B119" t="s">
        <v>503</v>
      </c>
      <c r="C119" t="s">
        <v>53</v>
      </c>
      <c r="D119" t="s">
        <v>504</v>
      </c>
      <c r="E119" t="s">
        <v>9</v>
      </c>
      <c r="F119" t="s">
        <v>10</v>
      </c>
      <c r="G119">
        <v>29050800</v>
      </c>
      <c r="H119" s="2">
        <v>3</v>
      </c>
      <c r="I119" s="6" t="s">
        <v>677</v>
      </c>
      <c r="L119" t="s">
        <v>678</v>
      </c>
      <c r="M119" t="s">
        <v>655</v>
      </c>
      <c r="N119" t="s">
        <v>655</v>
      </c>
      <c r="O119">
        <v>2014</v>
      </c>
    </row>
    <row r="120" spans="1:15" x14ac:dyDescent="0.25">
      <c r="A120">
        <v>500054</v>
      </c>
      <c r="B120" t="s">
        <v>554</v>
      </c>
      <c r="C120" t="s">
        <v>22</v>
      </c>
      <c r="D120" t="s">
        <v>555</v>
      </c>
      <c r="E120" t="s">
        <v>16</v>
      </c>
      <c r="F120" t="s">
        <v>10</v>
      </c>
      <c r="G120">
        <v>29100031</v>
      </c>
      <c r="H120" s="2">
        <v>1</v>
      </c>
      <c r="I120" s="6" t="s">
        <v>677</v>
      </c>
      <c r="L120" t="s">
        <v>21</v>
      </c>
      <c r="M120" t="s">
        <v>655</v>
      </c>
      <c r="N120" t="s">
        <v>655</v>
      </c>
      <c r="O120">
        <v>2014</v>
      </c>
    </row>
    <row r="121" spans="1:15" x14ac:dyDescent="0.25">
      <c r="A121">
        <v>500054</v>
      </c>
      <c r="B121" t="s">
        <v>554</v>
      </c>
      <c r="C121" t="s">
        <v>53</v>
      </c>
      <c r="D121" t="s">
        <v>556</v>
      </c>
      <c r="E121" t="s">
        <v>9</v>
      </c>
      <c r="F121" t="s">
        <v>10</v>
      </c>
      <c r="G121">
        <v>29056230</v>
      </c>
      <c r="H121" s="2">
        <v>1</v>
      </c>
      <c r="I121" s="6" t="s">
        <v>677</v>
      </c>
      <c r="L121" t="s">
        <v>21</v>
      </c>
      <c r="M121" t="s">
        <v>655</v>
      </c>
      <c r="N121" t="s">
        <v>655</v>
      </c>
      <c r="O121">
        <v>2014</v>
      </c>
    </row>
    <row r="122" spans="1:15" x14ac:dyDescent="0.25">
      <c r="A122">
        <v>500055</v>
      </c>
      <c r="B122" t="s">
        <v>557</v>
      </c>
      <c r="C122" t="s">
        <v>53</v>
      </c>
      <c r="D122" t="s">
        <v>558</v>
      </c>
      <c r="E122" t="s">
        <v>16</v>
      </c>
      <c r="F122" t="s">
        <v>10</v>
      </c>
      <c r="G122">
        <v>29100440</v>
      </c>
      <c r="H122" s="2">
        <v>1</v>
      </c>
      <c r="I122" s="6" t="s">
        <v>677</v>
      </c>
      <c r="L122" t="s">
        <v>21</v>
      </c>
      <c r="M122" t="s">
        <v>655</v>
      </c>
      <c r="N122" t="s">
        <v>655</v>
      </c>
      <c r="O122">
        <v>2014</v>
      </c>
    </row>
    <row r="123" spans="1:15" x14ac:dyDescent="0.25">
      <c r="A123">
        <v>500056</v>
      </c>
      <c r="B123" t="s">
        <v>505</v>
      </c>
      <c r="C123" t="s">
        <v>53</v>
      </c>
      <c r="D123" t="s">
        <v>506</v>
      </c>
      <c r="E123" t="s">
        <v>9</v>
      </c>
      <c r="F123" t="s">
        <v>10</v>
      </c>
      <c r="G123">
        <v>29015120</v>
      </c>
      <c r="H123" s="2">
        <v>1</v>
      </c>
      <c r="I123" s="6" t="s">
        <v>677</v>
      </c>
      <c r="L123" t="s">
        <v>103</v>
      </c>
      <c r="M123" t="s">
        <v>655</v>
      </c>
      <c r="N123" t="s">
        <v>655</v>
      </c>
      <c r="O123">
        <v>2014</v>
      </c>
    </row>
    <row r="124" spans="1:15" x14ac:dyDescent="0.25">
      <c r="A124">
        <v>500057</v>
      </c>
      <c r="B124" t="s">
        <v>507</v>
      </c>
      <c r="C124" t="s">
        <v>53</v>
      </c>
      <c r="D124" t="s">
        <v>508</v>
      </c>
      <c r="E124" t="s">
        <v>9</v>
      </c>
      <c r="F124" t="s">
        <v>10</v>
      </c>
      <c r="G124">
        <v>29052210</v>
      </c>
      <c r="H124" s="2">
        <v>1</v>
      </c>
      <c r="I124" s="6" t="s">
        <v>646</v>
      </c>
      <c r="L124" t="s">
        <v>21</v>
      </c>
      <c r="M124" t="s">
        <v>655</v>
      </c>
      <c r="N124" t="s">
        <v>655</v>
      </c>
      <c r="O124">
        <v>2014</v>
      </c>
    </row>
    <row r="125" spans="1:15" x14ac:dyDescent="0.25">
      <c r="A125">
        <v>500058</v>
      </c>
      <c r="B125" t="s">
        <v>509</v>
      </c>
      <c r="C125" t="s">
        <v>53</v>
      </c>
      <c r="D125" t="s">
        <v>510</v>
      </c>
      <c r="E125" t="s">
        <v>9</v>
      </c>
      <c r="F125" t="s">
        <v>10</v>
      </c>
      <c r="G125">
        <v>29056920</v>
      </c>
      <c r="H125" s="2">
        <v>1</v>
      </c>
      <c r="I125" s="6" t="s">
        <v>677</v>
      </c>
      <c r="L125" t="s">
        <v>21</v>
      </c>
      <c r="M125" t="s">
        <v>656</v>
      </c>
      <c r="N125" t="s">
        <v>21</v>
      </c>
      <c r="O125">
        <v>2014</v>
      </c>
    </row>
    <row r="126" spans="1:15" x14ac:dyDescent="0.25">
      <c r="A126">
        <v>500058</v>
      </c>
      <c r="B126" t="s">
        <v>509</v>
      </c>
      <c r="C126" t="s">
        <v>512</v>
      </c>
      <c r="D126" t="s">
        <v>511</v>
      </c>
      <c r="E126" t="s">
        <v>9</v>
      </c>
      <c r="F126" t="s">
        <v>10</v>
      </c>
      <c r="G126">
        <v>29055420</v>
      </c>
      <c r="H126" s="2">
        <v>1</v>
      </c>
      <c r="I126" s="6" t="s">
        <v>677</v>
      </c>
      <c r="L126" t="s">
        <v>21</v>
      </c>
      <c r="M126" t="s">
        <v>656</v>
      </c>
      <c r="N126" t="s">
        <v>21</v>
      </c>
      <c r="O126">
        <v>2014</v>
      </c>
    </row>
    <row r="127" spans="1:15" x14ac:dyDescent="0.25">
      <c r="A127">
        <v>500059</v>
      </c>
      <c r="B127" t="s">
        <v>331</v>
      </c>
      <c r="C127" t="s">
        <v>53</v>
      </c>
      <c r="D127" t="s">
        <v>332</v>
      </c>
      <c r="E127" t="s">
        <v>9</v>
      </c>
      <c r="F127" t="s">
        <v>10</v>
      </c>
      <c r="G127">
        <v>29017022</v>
      </c>
      <c r="H127" s="2">
        <v>2</v>
      </c>
      <c r="I127" s="6" t="s">
        <v>677</v>
      </c>
      <c r="L127" t="s">
        <v>21</v>
      </c>
      <c r="M127" t="s">
        <v>655</v>
      </c>
      <c r="N127" t="s">
        <v>655</v>
      </c>
      <c r="O127">
        <v>2014</v>
      </c>
    </row>
    <row r="128" spans="1:15" x14ac:dyDescent="0.25">
      <c r="A128">
        <v>500060</v>
      </c>
      <c r="B128" t="s">
        <v>215</v>
      </c>
      <c r="C128" t="s">
        <v>53</v>
      </c>
      <c r="D128" t="s">
        <v>513</v>
      </c>
      <c r="E128" t="s">
        <v>9</v>
      </c>
      <c r="F128" t="s">
        <v>10</v>
      </c>
      <c r="G128">
        <v>29055310</v>
      </c>
      <c r="H128" s="2">
        <v>3</v>
      </c>
      <c r="I128" s="6" t="s">
        <v>677</v>
      </c>
      <c r="L128" t="s">
        <v>678</v>
      </c>
      <c r="M128" t="s">
        <v>655</v>
      </c>
      <c r="N128" t="s">
        <v>655</v>
      </c>
      <c r="O128">
        <v>2014</v>
      </c>
    </row>
    <row r="129" spans="1:15" x14ac:dyDescent="0.25">
      <c r="A129">
        <v>500061</v>
      </c>
      <c r="B129" t="s">
        <v>80</v>
      </c>
      <c r="C129" t="s">
        <v>53</v>
      </c>
      <c r="D129" t="s">
        <v>514</v>
      </c>
      <c r="E129" t="s">
        <v>47</v>
      </c>
      <c r="F129" t="s">
        <v>10</v>
      </c>
      <c r="G129">
        <v>29146206</v>
      </c>
      <c r="H129" s="2">
        <v>2</v>
      </c>
      <c r="I129" s="6" t="s">
        <v>677</v>
      </c>
      <c r="L129" t="s">
        <v>678</v>
      </c>
      <c r="M129" t="s">
        <v>655</v>
      </c>
      <c r="N129" t="s">
        <v>655</v>
      </c>
      <c r="O129">
        <v>2014</v>
      </c>
    </row>
    <row r="130" spans="1:15" x14ac:dyDescent="0.25">
      <c r="A130">
        <v>500062</v>
      </c>
      <c r="B130" t="s">
        <v>515</v>
      </c>
      <c r="C130" t="s">
        <v>53</v>
      </c>
      <c r="D130" t="s">
        <v>516</v>
      </c>
      <c r="E130" t="s">
        <v>52</v>
      </c>
      <c r="F130" t="s">
        <v>10</v>
      </c>
      <c r="G130">
        <v>29200750</v>
      </c>
      <c r="H130" s="2">
        <v>4</v>
      </c>
      <c r="I130" s="6" t="s">
        <v>677</v>
      </c>
      <c r="L130" t="s">
        <v>678</v>
      </c>
      <c r="M130" t="s">
        <v>655</v>
      </c>
      <c r="N130" t="s">
        <v>655</v>
      </c>
      <c r="O130">
        <v>2014</v>
      </c>
    </row>
    <row r="131" spans="1:15" x14ac:dyDescent="0.25">
      <c r="A131">
        <v>500063</v>
      </c>
      <c r="B131" t="s">
        <v>517</v>
      </c>
      <c r="C131" t="s">
        <v>11</v>
      </c>
      <c r="D131" t="s">
        <v>518</v>
      </c>
      <c r="E131" t="s">
        <v>16</v>
      </c>
      <c r="F131" t="s">
        <v>10</v>
      </c>
      <c r="G131">
        <v>29102080</v>
      </c>
      <c r="H131" s="2">
        <v>2</v>
      </c>
      <c r="I131" s="6" t="s">
        <v>677</v>
      </c>
      <c r="L131" t="s">
        <v>678</v>
      </c>
      <c r="M131" t="s">
        <v>655</v>
      </c>
      <c r="N131" t="s">
        <v>655</v>
      </c>
      <c r="O131">
        <v>2014</v>
      </c>
    </row>
    <row r="132" spans="1:15" x14ac:dyDescent="0.25">
      <c r="A132">
        <v>500064</v>
      </c>
      <c r="B132" t="s">
        <v>519</v>
      </c>
      <c r="C132" t="s">
        <v>11</v>
      </c>
      <c r="D132" t="s">
        <v>518</v>
      </c>
      <c r="E132" t="s">
        <v>16</v>
      </c>
      <c r="F132" t="s">
        <v>10</v>
      </c>
      <c r="G132">
        <v>29102080</v>
      </c>
      <c r="H132" s="2">
        <v>1</v>
      </c>
      <c r="I132" s="6" t="s">
        <v>677</v>
      </c>
      <c r="L132" t="s">
        <v>103</v>
      </c>
      <c r="M132" t="s">
        <v>655</v>
      </c>
      <c r="N132" t="s">
        <v>655</v>
      </c>
      <c r="O132">
        <v>2014</v>
      </c>
    </row>
    <row r="133" spans="1:15" x14ac:dyDescent="0.25">
      <c r="A133">
        <v>500065</v>
      </c>
      <c r="B133" t="s">
        <v>580</v>
      </c>
      <c r="C133" t="s">
        <v>53</v>
      </c>
      <c r="D133" t="s">
        <v>581</v>
      </c>
      <c r="E133" t="s">
        <v>16</v>
      </c>
      <c r="F133" t="s">
        <v>10</v>
      </c>
      <c r="G133">
        <v>29101092</v>
      </c>
      <c r="H133" s="2">
        <v>1</v>
      </c>
      <c r="I133" s="6" t="e">
        <v>#N/A</v>
      </c>
      <c r="L133" t="s">
        <v>145</v>
      </c>
      <c r="M133" t="s">
        <v>655</v>
      </c>
      <c r="N133" t="s">
        <v>655</v>
      </c>
      <c r="O133">
        <v>2014</v>
      </c>
    </row>
    <row r="134" spans="1:15" x14ac:dyDescent="0.25">
      <c r="A134">
        <v>500067</v>
      </c>
      <c r="B134" t="s">
        <v>520</v>
      </c>
      <c r="C134" t="s">
        <v>22</v>
      </c>
      <c r="D134" t="s">
        <v>522</v>
      </c>
      <c r="E134" t="s">
        <v>16</v>
      </c>
      <c r="F134" t="s">
        <v>10</v>
      </c>
      <c r="G134">
        <v>29100020</v>
      </c>
      <c r="H134" s="2">
        <v>1</v>
      </c>
      <c r="I134" s="6" t="s">
        <v>677</v>
      </c>
      <c r="L134" t="s">
        <v>21</v>
      </c>
      <c r="M134" t="s">
        <v>655</v>
      </c>
      <c r="N134" t="s">
        <v>655</v>
      </c>
      <c r="O134">
        <v>2014</v>
      </c>
    </row>
    <row r="135" spans="1:15" x14ac:dyDescent="0.25">
      <c r="A135">
        <v>500067</v>
      </c>
      <c r="B135" t="s">
        <v>520</v>
      </c>
      <c r="C135" t="s">
        <v>347</v>
      </c>
      <c r="D135" t="s">
        <v>521</v>
      </c>
      <c r="E135" t="s">
        <v>28</v>
      </c>
      <c r="F135" t="s">
        <v>10</v>
      </c>
      <c r="G135">
        <v>29176798</v>
      </c>
      <c r="H135" s="2">
        <v>1</v>
      </c>
      <c r="I135" s="6" t="s">
        <v>677</v>
      </c>
      <c r="L135" t="s">
        <v>21</v>
      </c>
      <c r="M135" t="s">
        <v>655</v>
      </c>
      <c r="N135" t="s">
        <v>655</v>
      </c>
      <c r="O135">
        <v>2014</v>
      </c>
    </row>
    <row r="136" spans="1:15" x14ac:dyDescent="0.25">
      <c r="A136">
        <v>500067</v>
      </c>
      <c r="B136" t="s">
        <v>520</v>
      </c>
      <c r="C136" t="s">
        <v>53</v>
      </c>
      <c r="D136" t="s">
        <v>523</v>
      </c>
      <c r="E136" t="s">
        <v>9</v>
      </c>
      <c r="F136" t="s">
        <v>10</v>
      </c>
      <c r="G136">
        <v>29055310</v>
      </c>
      <c r="H136" s="2">
        <v>1</v>
      </c>
      <c r="I136" s="6" t="s">
        <v>677</v>
      </c>
      <c r="L136" t="s">
        <v>21</v>
      </c>
      <c r="M136" t="s">
        <v>655</v>
      </c>
      <c r="N136" t="s">
        <v>655</v>
      </c>
      <c r="O136">
        <v>2014</v>
      </c>
    </row>
    <row r="137" spans="1:15" x14ac:dyDescent="0.25">
      <c r="A137">
        <v>500071</v>
      </c>
      <c r="B137" t="s">
        <v>559</v>
      </c>
      <c r="C137" t="s">
        <v>53</v>
      </c>
      <c r="D137" t="s">
        <v>560</v>
      </c>
      <c r="E137" t="s">
        <v>28</v>
      </c>
      <c r="F137" t="s">
        <v>10</v>
      </c>
      <c r="G137">
        <v>29165130</v>
      </c>
      <c r="H137" s="2">
        <v>1</v>
      </c>
      <c r="I137" s="6" t="s">
        <v>677</v>
      </c>
      <c r="L137" t="s">
        <v>678</v>
      </c>
      <c r="M137" t="s">
        <v>655</v>
      </c>
      <c r="N137" t="s">
        <v>655</v>
      </c>
      <c r="O137">
        <v>2014</v>
      </c>
    </row>
    <row r="138" spans="1:15" x14ac:dyDescent="0.25">
      <c r="A138">
        <v>500072</v>
      </c>
      <c r="B138" t="s">
        <v>561</v>
      </c>
      <c r="C138" t="s">
        <v>53</v>
      </c>
      <c r="D138" t="s">
        <v>562</v>
      </c>
      <c r="E138" t="s">
        <v>9</v>
      </c>
      <c r="F138" t="s">
        <v>10</v>
      </c>
      <c r="G138">
        <v>29066040</v>
      </c>
      <c r="H138" s="2">
        <v>2</v>
      </c>
      <c r="I138" s="6" t="s">
        <v>677</v>
      </c>
      <c r="L138" t="s">
        <v>678</v>
      </c>
      <c r="M138" t="s">
        <v>655</v>
      </c>
      <c r="N138" t="s">
        <v>655</v>
      </c>
      <c r="O138">
        <v>2014</v>
      </c>
    </row>
    <row r="139" spans="1:15" x14ac:dyDescent="0.25">
      <c r="A139">
        <v>500072</v>
      </c>
      <c r="B139" t="s">
        <v>561</v>
      </c>
      <c r="C139" t="s">
        <v>48</v>
      </c>
      <c r="D139" t="s">
        <v>563</v>
      </c>
      <c r="E139" t="s">
        <v>9</v>
      </c>
      <c r="F139" t="s">
        <v>10</v>
      </c>
      <c r="G139">
        <v>29066380</v>
      </c>
      <c r="H139" s="2">
        <v>2</v>
      </c>
      <c r="I139" s="6" t="s">
        <v>677</v>
      </c>
      <c r="L139" t="s">
        <v>678</v>
      </c>
      <c r="M139" t="s">
        <v>655</v>
      </c>
      <c r="N139" t="s">
        <v>655</v>
      </c>
      <c r="O139">
        <v>2014</v>
      </c>
    </row>
    <row r="140" spans="1:15" x14ac:dyDescent="0.25">
      <c r="A140">
        <v>500074</v>
      </c>
      <c r="B140" t="s">
        <v>101</v>
      </c>
      <c r="C140" t="s">
        <v>53</v>
      </c>
      <c r="D140" t="s">
        <v>102</v>
      </c>
      <c r="E140" t="s">
        <v>9</v>
      </c>
      <c r="F140" t="s">
        <v>10</v>
      </c>
      <c r="G140">
        <v>29055310</v>
      </c>
      <c r="H140" s="2">
        <v>3</v>
      </c>
      <c r="I140" s="6" t="s">
        <v>677</v>
      </c>
      <c r="L140" t="s">
        <v>679</v>
      </c>
      <c r="M140" t="s">
        <v>655</v>
      </c>
      <c r="N140" t="s">
        <v>655</v>
      </c>
      <c r="O140">
        <v>2014</v>
      </c>
    </row>
    <row r="141" spans="1:15" x14ac:dyDescent="0.25">
      <c r="A141">
        <v>500076</v>
      </c>
      <c r="B141" t="s">
        <v>524</v>
      </c>
      <c r="C141" t="s">
        <v>53</v>
      </c>
      <c r="D141" t="s">
        <v>525</v>
      </c>
      <c r="E141" t="s">
        <v>9</v>
      </c>
      <c r="F141" t="s">
        <v>10</v>
      </c>
      <c r="G141">
        <v>29055450</v>
      </c>
      <c r="H141" s="2">
        <v>1</v>
      </c>
      <c r="I141" s="6" t="s">
        <v>677</v>
      </c>
      <c r="L141" t="s">
        <v>145</v>
      </c>
      <c r="M141" t="s">
        <v>655</v>
      </c>
      <c r="N141" t="s">
        <v>655</v>
      </c>
      <c r="O141">
        <v>2014</v>
      </c>
    </row>
    <row r="142" spans="1:15" x14ac:dyDescent="0.25">
      <c r="A142">
        <v>500077</v>
      </c>
      <c r="B142" t="s">
        <v>124</v>
      </c>
      <c r="C142" t="s">
        <v>53</v>
      </c>
      <c r="D142" t="s">
        <v>125</v>
      </c>
      <c r="E142" t="s">
        <v>16</v>
      </c>
      <c r="F142" t="s">
        <v>10</v>
      </c>
      <c r="G142">
        <v>29102020</v>
      </c>
      <c r="H142" s="2">
        <v>1</v>
      </c>
      <c r="I142" s="6" t="s">
        <v>677</v>
      </c>
      <c r="L142" t="s">
        <v>139</v>
      </c>
      <c r="M142" t="s">
        <v>655</v>
      </c>
      <c r="N142" t="s">
        <v>655</v>
      </c>
      <c r="O142">
        <v>2014</v>
      </c>
    </row>
    <row r="143" spans="1:15" x14ac:dyDescent="0.25">
      <c r="A143">
        <v>500078</v>
      </c>
      <c r="B143" t="s">
        <v>526</v>
      </c>
      <c r="C143" t="s">
        <v>53</v>
      </c>
      <c r="D143" t="s">
        <v>527</v>
      </c>
      <c r="E143" t="s">
        <v>47</v>
      </c>
      <c r="F143" t="s">
        <v>10</v>
      </c>
      <c r="G143">
        <v>29151230</v>
      </c>
      <c r="H143" s="2">
        <v>5</v>
      </c>
      <c r="I143" s="6" t="s">
        <v>676</v>
      </c>
      <c r="L143" t="s">
        <v>678</v>
      </c>
      <c r="M143" t="s">
        <v>655</v>
      </c>
      <c r="N143" t="s">
        <v>655</v>
      </c>
      <c r="O143">
        <v>2014</v>
      </c>
    </row>
    <row r="144" spans="1:15" x14ac:dyDescent="0.25">
      <c r="A144">
        <v>500079</v>
      </c>
      <c r="B144" t="s">
        <v>528</v>
      </c>
      <c r="C144" t="s">
        <v>53</v>
      </c>
      <c r="D144" t="s">
        <v>529</v>
      </c>
      <c r="E144" t="s">
        <v>28</v>
      </c>
      <c r="F144" t="s">
        <v>10</v>
      </c>
      <c r="G144">
        <v>29176798</v>
      </c>
      <c r="H144" s="2">
        <v>1</v>
      </c>
      <c r="I144" s="6" t="s">
        <v>676</v>
      </c>
      <c r="L144" t="s">
        <v>678</v>
      </c>
      <c r="M144" t="s">
        <v>655</v>
      </c>
      <c r="N144" t="s">
        <v>655</v>
      </c>
      <c r="O144">
        <v>2014</v>
      </c>
    </row>
    <row r="145" spans="1:15" x14ac:dyDescent="0.25">
      <c r="A145">
        <v>500080</v>
      </c>
      <c r="B145" t="s">
        <v>571</v>
      </c>
      <c r="C145" t="s">
        <v>53</v>
      </c>
      <c r="D145" t="s">
        <v>572</v>
      </c>
      <c r="E145" t="s">
        <v>9</v>
      </c>
      <c r="F145" t="s">
        <v>10</v>
      </c>
      <c r="G145">
        <v>29090640</v>
      </c>
      <c r="H145" s="2">
        <v>1</v>
      </c>
      <c r="I145" s="6" t="e">
        <v>#N/A</v>
      </c>
      <c r="L145" t="s">
        <v>678</v>
      </c>
      <c r="M145" t="s">
        <v>655</v>
      </c>
      <c r="N145" t="s">
        <v>655</v>
      </c>
      <c r="O145">
        <v>2014</v>
      </c>
    </row>
    <row r="146" spans="1:15" x14ac:dyDescent="0.25">
      <c r="A146">
        <v>500080</v>
      </c>
      <c r="B146" t="s">
        <v>571</v>
      </c>
      <c r="C146" t="s">
        <v>48</v>
      </c>
      <c r="D146" t="s">
        <v>573</v>
      </c>
      <c r="E146" t="s">
        <v>9</v>
      </c>
      <c r="F146" t="s">
        <v>10</v>
      </c>
      <c r="G146">
        <v>29090640</v>
      </c>
      <c r="H146" s="2">
        <v>1</v>
      </c>
      <c r="I146" s="6" t="e">
        <v>#N/A</v>
      </c>
      <c r="L146" t="s">
        <v>678</v>
      </c>
      <c r="M146" t="s">
        <v>655</v>
      </c>
      <c r="N146" t="s">
        <v>655</v>
      </c>
      <c r="O146">
        <v>2014</v>
      </c>
    </row>
    <row r="147" spans="1:15" x14ac:dyDescent="0.25">
      <c r="A147">
        <v>500082</v>
      </c>
      <c r="B147" t="s">
        <v>564</v>
      </c>
      <c r="C147" t="s">
        <v>53</v>
      </c>
      <c r="D147" t="s">
        <v>565</v>
      </c>
      <c r="E147" t="s">
        <v>9</v>
      </c>
      <c r="F147" t="s">
        <v>10</v>
      </c>
      <c r="G147">
        <v>29090640</v>
      </c>
      <c r="H147" s="2">
        <v>7</v>
      </c>
      <c r="I147" s="6" t="s">
        <v>676</v>
      </c>
      <c r="J147">
        <v>49</v>
      </c>
      <c r="K147">
        <v>6</v>
      </c>
      <c r="L147" t="s">
        <v>143</v>
      </c>
      <c r="M147" t="s">
        <v>657</v>
      </c>
      <c r="N147" t="s">
        <v>657</v>
      </c>
      <c r="O147">
        <v>2014</v>
      </c>
    </row>
    <row r="148" spans="1:15" x14ac:dyDescent="0.25">
      <c r="A148">
        <v>500084</v>
      </c>
      <c r="B148" t="s">
        <v>222</v>
      </c>
      <c r="C148" t="s">
        <v>53</v>
      </c>
      <c r="D148" t="s">
        <v>223</v>
      </c>
      <c r="E148" t="s">
        <v>9</v>
      </c>
      <c r="F148" t="s">
        <v>10</v>
      </c>
      <c r="G148">
        <v>29026080</v>
      </c>
      <c r="H148" s="2">
        <v>6</v>
      </c>
      <c r="I148" s="6" t="s">
        <v>676</v>
      </c>
      <c r="J148">
        <v>51</v>
      </c>
      <c r="K148">
        <v>6</v>
      </c>
      <c r="L148" t="s">
        <v>224</v>
      </c>
      <c r="M148" t="s">
        <v>657</v>
      </c>
      <c r="N148" t="s">
        <v>657</v>
      </c>
      <c r="O148">
        <v>2014</v>
      </c>
    </row>
    <row r="149" spans="1:15" x14ac:dyDescent="0.25">
      <c r="A149">
        <v>500086</v>
      </c>
      <c r="B149" t="s">
        <v>283</v>
      </c>
      <c r="C149" t="s">
        <v>11</v>
      </c>
      <c r="D149" t="s">
        <v>284</v>
      </c>
      <c r="E149" t="s">
        <v>9</v>
      </c>
      <c r="F149" t="s">
        <v>10</v>
      </c>
      <c r="G149">
        <v>29043260</v>
      </c>
      <c r="H149" s="2">
        <v>2</v>
      </c>
      <c r="I149" s="6" t="s">
        <v>676</v>
      </c>
      <c r="J149">
        <v>242</v>
      </c>
      <c r="K149">
        <v>28</v>
      </c>
      <c r="L149" t="s">
        <v>111</v>
      </c>
      <c r="M149" t="s">
        <v>657</v>
      </c>
      <c r="N149" t="s">
        <v>657</v>
      </c>
      <c r="O149">
        <v>2014</v>
      </c>
    </row>
    <row r="150" spans="1:15" x14ac:dyDescent="0.25">
      <c r="A150">
        <v>500087</v>
      </c>
      <c r="B150" t="s">
        <v>364</v>
      </c>
      <c r="C150" t="s">
        <v>11</v>
      </c>
      <c r="D150" t="s">
        <v>365</v>
      </c>
      <c r="E150" t="s">
        <v>16</v>
      </c>
      <c r="F150" t="s">
        <v>10</v>
      </c>
      <c r="G150">
        <v>29118060</v>
      </c>
      <c r="H150" s="2">
        <v>13</v>
      </c>
      <c r="I150" s="6" t="s">
        <v>676</v>
      </c>
      <c r="J150">
        <v>187</v>
      </c>
      <c r="K150">
        <v>41</v>
      </c>
      <c r="L150" t="s">
        <v>111</v>
      </c>
      <c r="M150" t="s">
        <v>657</v>
      </c>
      <c r="N150" t="s">
        <v>657</v>
      </c>
      <c r="O150">
        <v>2014</v>
      </c>
    </row>
    <row r="151" spans="1:15" x14ac:dyDescent="0.25">
      <c r="A151">
        <v>500090</v>
      </c>
      <c r="B151" t="s">
        <v>546</v>
      </c>
      <c r="C151" t="s">
        <v>53</v>
      </c>
      <c r="D151" t="s">
        <v>547</v>
      </c>
      <c r="E151" t="s">
        <v>9</v>
      </c>
      <c r="F151" t="s">
        <v>10</v>
      </c>
      <c r="G151">
        <v>29041265</v>
      </c>
      <c r="H151" s="2">
        <v>2</v>
      </c>
      <c r="I151" s="6" t="s">
        <v>677</v>
      </c>
      <c r="L151" t="s">
        <v>32</v>
      </c>
      <c r="M151" t="s">
        <v>656</v>
      </c>
      <c r="N151" t="s">
        <v>32</v>
      </c>
      <c r="O151">
        <v>2014</v>
      </c>
    </row>
    <row r="152" spans="1:15" x14ac:dyDescent="0.25">
      <c r="A152">
        <v>500091</v>
      </c>
      <c r="B152" t="s">
        <v>548</v>
      </c>
      <c r="C152" t="s">
        <v>53</v>
      </c>
      <c r="D152" t="s">
        <v>549</v>
      </c>
      <c r="E152" t="s">
        <v>9</v>
      </c>
      <c r="F152" t="s">
        <v>10</v>
      </c>
      <c r="G152">
        <v>29050632</v>
      </c>
      <c r="H152" s="2">
        <v>3</v>
      </c>
      <c r="I152" s="6" t="s">
        <v>677</v>
      </c>
      <c r="L152" t="s">
        <v>219</v>
      </c>
      <c r="M152" t="s">
        <v>656</v>
      </c>
      <c r="N152" t="s">
        <v>32</v>
      </c>
      <c r="O152">
        <v>2014</v>
      </c>
    </row>
    <row r="153" spans="1:15" x14ac:dyDescent="0.25">
      <c r="A153">
        <v>500094</v>
      </c>
      <c r="B153" t="s">
        <v>550</v>
      </c>
      <c r="C153" t="s">
        <v>53</v>
      </c>
      <c r="D153" t="s">
        <v>551</v>
      </c>
      <c r="E153" t="s">
        <v>84</v>
      </c>
      <c r="F153" t="s">
        <v>10</v>
      </c>
      <c r="G153">
        <v>29260000</v>
      </c>
      <c r="H153" s="2">
        <v>1</v>
      </c>
      <c r="I153" s="6" t="s">
        <v>677</v>
      </c>
      <c r="L153" t="s">
        <v>32</v>
      </c>
      <c r="M153" t="s">
        <v>656</v>
      </c>
      <c r="N153" t="s">
        <v>32</v>
      </c>
      <c r="O153">
        <v>2014</v>
      </c>
    </row>
    <row r="154" spans="1:15" x14ac:dyDescent="0.25">
      <c r="A154">
        <v>500095</v>
      </c>
      <c r="B154" t="s">
        <v>275</v>
      </c>
      <c r="C154" t="s">
        <v>53</v>
      </c>
      <c r="D154" t="s">
        <v>276</v>
      </c>
      <c r="E154" t="s">
        <v>47</v>
      </c>
      <c r="F154" t="s">
        <v>10</v>
      </c>
      <c r="G154">
        <v>29146140</v>
      </c>
      <c r="H154" s="2">
        <v>12</v>
      </c>
      <c r="I154" s="6" t="s">
        <v>676</v>
      </c>
      <c r="J154">
        <v>45</v>
      </c>
      <c r="K154">
        <v>6</v>
      </c>
      <c r="L154" t="s">
        <v>111</v>
      </c>
      <c r="M154" t="s">
        <v>657</v>
      </c>
      <c r="N154" t="s">
        <v>657</v>
      </c>
      <c r="O154">
        <v>2014</v>
      </c>
    </row>
    <row r="155" spans="1:15" x14ac:dyDescent="0.25">
      <c r="A155">
        <v>500096</v>
      </c>
      <c r="B155" t="s">
        <v>220</v>
      </c>
      <c r="C155" t="s">
        <v>11</v>
      </c>
      <c r="D155" t="s">
        <v>221</v>
      </c>
      <c r="E155" t="s">
        <v>9</v>
      </c>
      <c r="F155" t="s">
        <v>10</v>
      </c>
      <c r="G155">
        <v>29040810</v>
      </c>
      <c r="H155" s="2">
        <v>2</v>
      </c>
      <c r="I155" s="6" t="s">
        <v>677</v>
      </c>
      <c r="L155" t="s">
        <v>219</v>
      </c>
      <c r="M155" t="s">
        <v>656</v>
      </c>
      <c r="N155" t="s">
        <v>32</v>
      </c>
      <c r="O155">
        <v>2014</v>
      </c>
    </row>
    <row r="156" spans="1:15" x14ac:dyDescent="0.25">
      <c r="A156">
        <v>500100</v>
      </c>
      <c r="B156" t="s">
        <v>323</v>
      </c>
      <c r="C156" t="s">
        <v>53</v>
      </c>
      <c r="D156" t="s">
        <v>324</v>
      </c>
      <c r="E156" t="s">
        <v>28</v>
      </c>
      <c r="F156" t="s">
        <v>10</v>
      </c>
      <c r="G156">
        <v>29175498</v>
      </c>
      <c r="H156" s="2">
        <v>2</v>
      </c>
      <c r="I156" s="6" t="s">
        <v>646</v>
      </c>
      <c r="L156" t="s">
        <v>32</v>
      </c>
      <c r="M156" t="s">
        <v>656</v>
      </c>
      <c r="N156" t="s">
        <v>32</v>
      </c>
      <c r="O156">
        <v>2014</v>
      </c>
    </row>
    <row r="157" spans="1:15" x14ac:dyDescent="0.25">
      <c r="A157">
        <v>500102</v>
      </c>
      <c r="B157" t="s">
        <v>88</v>
      </c>
      <c r="C157" t="s">
        <v>53</v>
      </c>
      <c r="D157" t="s">
        <v>89</v>
      </c>
      <c r="E157" t="s">
        <v>9</v>
      </c>
      <c r="F157" t="s">
        <v>10</v>
      </c>
      <c r="G157">
        <v>29062520</v>
      </c>
      <c r="H157" s="2">
        <v>1</v>
      </c>
      <c r="I157" s="6" t="s">
        <v>677</v>
      </c>
      <c r="L157" t="s">
        <v>32</v>
      </c>
      <c r="M157" t="s">
        <v>656</v>
      </c>
      <c r="N157" t="s">
        <v>32</v>
      </c>
      <c r="O157">
        <v>2014</v>
      </c>
    </row>
    <row r="158" spans="1:15" x14ac:dyDescent="0.25">
      <c r="A158">
        <v>500103</v>
      </c>
      <c r="B158" t="s">
        <v>360</v>
      </c>
      <c r="C158" t="s">
        <v>53</v>
      </c>
      <c r="D158" t="s">
        <v>361</v>
      </c>
      <c r="E158" t="s">
        <v>9</v>
      </c>
      <c r="F158" t="s">
        <v>10</v>
      </c>
      <c r="G158">
        <v>29055912</v>
      </c>
      <c r="H158" s="2">
        <v>1</v>
      </c>
      <c r="I158" s="6" t="s">
        <v>677</v>
      </c>
      <c r="L158" t="s">
        <v>114</v>
      </c>
      <c r="M158" t="s">
        <v>656</v>
      </c>
      <c r="N158" t="s">
        <v>114</v>
      </c>
      <c r="O158">
        <v>2014</v>
      </c>
    </row>
    <row r="159" spans="1:15" x14ac:dyDescent="0.25">
      <c r="A159">
        <v>500105</v>
      </c>
      <c r="B159" t="s">
        <v>55</v>
      </c>
      <c r="C159" t="s">
        <v>53</v>
      </c>
      <c r="D159" t="s">
        <v>56</v>
      </c>
      <c r="E159" t="s">
        <v>16</v>
      </c>
      <c r="F159" t="s">
        <v>10</v>
      </c>
      <c r="G159">
        <v>29100011</v>
      </c>
      <c r="H159" s="2">
        <v>1</v>
      </c>
      <c r="I159" s="6" t="s">
        <v>677</v>
      </c>
      <c r="L159" t="s">
        <v>32</v>
      </c>
      <c r="M159" t="s">
        <v>656</v>
      </c>
      <c r="N159" t="s">
        <v>32</v>
      </c>
      <c r="O159">
        <v>2014</v>
      </c>
    </row>
    <row r="160" spans="1:15" x14ac:dyDescent="0.25">
      <c r="A160">
        <v>500106</v>
      </c>
      <c r="B160" t="s">
        <v>329</v>
      </c>
      <c r="C160" t="s">
        <v>11</v>
      </c>
      <c r="D160" t="s">
        <v>330</v>
      </c>
      <c r="E160" t="s">
        <v>9</v>
      </c>
      <c r="F160" t="s">
        <v>10</v>
      </c>
      <c r="G160">
        <v>29050637</v>
      </c>
      <c r="H160" s="2">
        <v>1</v>
      </c>
      <c r="I160" s="6" t="s">
        <v>675</v>
      </c>
      <c r="L160" t="s">
        <v>78</v>
      </c>
      <c r="M160" t="s">
        <v>656</v>
      </c>
      <c r="N160" t="s">
        <v>78</v>
      </c>
      <c r="O160">
        <v>2014</v>
      </c>
    </row>
    <row r="161" spans="1:15" x14ac:dyDescent="0.25">
      <c r="A161">
        <v>500107</v>
      </c>
      <c r="B161" t="s">
        <v>50</v>
      </c>
      <c r="C161" t="s">
        <v>53</v>
      </c>
      <c r="D161" t="s">
        <v>51</v>
      </c>
      <c r="E161" t="s">
        <v>52</v>
      </c>
      <c r="F161" t="s">
        <v>10</v>
      </c>
      <c r="G161">
        <v>29215110</v>
      </c>
      <c r="H161" s="2">
        <v>1</v>
      </c>
      <c r="I161" s="6" t="s">
        <v>677</v>
      </c>
      <c r="L161" t="s">
        <v>32</v>
      </c>
      <c r="M161" t="s">
        <v>656</v>
      </c>
      <c r="N161" t="s">
        <v>32</v>
      </c>
      <c r="O161">
        <v>2014</v>
      </c>
    </row>
    <row r="162" spans="1:15" x14ac:dyDescent="0.25">
      <c r="A162">
        <v>500107</v>
      </c>
      <c r="B162" t="s">
        <v>50</v>
      </c>
      <c r="C162" t="s">
        <v>48</v>
      </c>
      <c r="D162" t="s">
        <v>54</v>
      </c>
      <c r="E162" t="s">
        <v>52</v>
      </c>
      <c r="F162" t="s">
        <v>10</v>
      </c>
      <c r="G162">
        <v>29200430</v>
      </c>
      <c r="H162" s="2">
        <v>1</v>
      </c>
      <c r="I162" s="6" t="s">
        <v>677</v>
      </c>
      <c r="L162" t="s">
        <v>32</v>
      </c>
      <c r="M162" t="s">
        <v>656</v>
      </c>
      <c r="N162" t="s">
        <v>32</v>
      </c>
      <c r="O162">
        <v>2014</v>
      </c>
    </row>
    <row r="163" spans="1:15" x14ac:dyDescent="0.25">
      <c r="A163">
        <v>500108</v>
      </c>
      <c r="B163" t="s">
        <v>121</v>
      </c>
      <c r="C163" t="s">
        <v>53</v>
      </c>
      <c r="D163" t="s">
        <v>122</v>
      </c>
      <c r="E163" t="s">
        <v>28</v>
      </c>
      <c r="F163" t="s">
        <v>10</v>
      </c>
      <c r="G163">
        <v>29161900</v>
      </c>
      <c r="H163" s="2">
        <v>1</v>
      </c>
      <c r="I163" s="6" t="s">
        <v>676</v>
      </c>
      <c r="L163" t="s">
        <v>123</v>
      </c>
      <c r="M163" t="s">
        <v>656</v>
      </c>
      <c r="N163" t="s">
        <v>123</v>
      </c>
      <c r="O163">
        <v>2014</v>
      </c>
    </row>
    <row r="164" spans="1:15" x14ac:dyDescent="0.25">
      <c r="A164">
        <v>500111</v>
      </c>
      <c r="B164" t="s">
        <v>126</v>
      </c>
      <c r="C164" t="s">
        <v>53</v>
      </c>
      <c r="D164" t="s">
        <v>127</v>
      </c>
      <c r="E164" t="s">
        <v>16</v>
      </c>
      <c r="F164" t="s">
        <v>10</v>
      </c>
      <c r="G164">
        <v>29101055</v>
      </c>
      <c r="H164" s="2">
        <v>1</v>
      </c>
      <c r="I164" s="6" t="s">
        <v>677</v>
      </c>
      <c r="L164" t="s">
        <v>32</v>
      </c>
      <c r="M164" t="s">
        <v>656</v>
      </c>
      <c r="N164" t="s">
        <v>32</v>
      </c>
      <c r="O164">
        <v>2014</v>
      </c>
    </row>
    <row r="165" spans="1:15" x14ac:dyDescent="0.25">
      <c r="A165">
        <v>500111</v>
      </c>
      <c r="B165" t="s">
        <v>126</v>
      </c>
      <c r="C165" t="s">
        <v>48</v>
      </c>
      <c r="D165" t="s">
        <v>128</v>
      </c>
      <c r="E165" t="s">
        <v>16</v>
      </c>
      <c r="F165" t="s">
        <v>10</v>
      </c>
      <c r="G165">
        <v>29101055</v>
      </c>
      <c r="H165" s="2">
        <v>1</v>
      </c>
      <c r="I165" s="6" t="s">
        <v>677</v>
      </c>
      <c r="L165" t="s">
        <v>32</v>
      </c>
      <c r="M165" t="s">
        <v>656</v>
      </c>
      <c r="N165" t="s">
        <v>32</v>
      </c>
      <c r="O165">
        <v>2014</v>
      </c>
    </row>
    <row r="166" spans="1:15" x14ac:dyDescent="0.25">
      <c r="A166">
        <v>500112</v>
      </c>
      <c r="B166" t="s">
        <v>129</v>
      </c>
      <c r="C166" t="s">
        <v>11</v>
      </c>
      <c r="D166" t="s">
        <v>130</v>
      </c>
      <c r="E166" t="s">
        <v>9</v>
      </c>
      <c r="F166" t="s">
        <v>10</v>
      </c>
      <c r="G166">
        <v>29045460</v>
      </c>
      <c r="H166" s="2">
        <v>1</v>
      </c>
      <c r="I166" s="6" t="s">
        <v>677</v>
      </c>
      <c r="L166" t="s">
        <v>678</v>
      </c>
      <c r="M166" t="s">
        <v>655</v>
      </c>
      <c r="N166" t="s">
        <v>655</v>
      </c>
      <c r="O166">
        <v>2014</v>
      </c>
    </row>
    <row r="167" spans="1:15" x14ac:dyDescent="0.25">
      <c r="A167">
        <v>500113</v>
      </c>
      <c r="B167" t="s">
        <v>57</v>
      </c>
      <c r="C167" t="s">
        <v>53</v>
      </c>
      <c r="D167" t="s">
        <v>58</v>
      </c>
      <c r="E167" t="s">
        <v>9</v>
      </c>
      <c r="F167" t="s">
        <v>10</v>
      </c>
      <c r="G167">
        <v>29090060</v>
      </c>
      <c r="H167" s="2">
        <v>1</v>
      </c>
      <c r="I167" s="6" t="s">
        <v>677</v>
      </c>
      <c r="L167" t="s">
        <v>32</v>
      </c>
      <c r="M167" t="s">
        <v>656</v>
      </c>
      <c r="N167" t="s">
        <v>32</v>
      </c>
      <c r="O167">
        <v>2014</v>
      </c>
    </row>
    <row r="168" spans="1:15" x14ac:dyDescent="0.25">
      <c r="A168">
        <v>500113</v>
      </c>
      <c r="B168" t="s">
        <v>57</v>
      </c>
      <c r="C168" t="s">
        <v>48</v>
      </c>
      <c r="D168" t="s">
        <v>58</v>
      </c>
      <c r="E168" t="s">
        <v>9</v>
      </c>
      <c r="F168" t="s">
        <v>10</v>
      </c>
      <c r="G168">
        <v>29090060</v>
      </c>
      <c r="H168" s="2">
        <v>1</v>
      </c>
      <c r="I168" s="6" t="s">
        <v>677</v>
      </c>
      <c r="L168" t="s">
        <v>32</v>
      </c>
      <c r="M168" t="s">
        <v>656</v>
      </c>
      <c r="N168" t="s">
        <v>32</v>
      </c>
      <c r="O168">
        <v>2014</v>
      </c>
    </row>
    <row r="169" spans="1:15" x14ac:dyDescent="0.25">
      <c r="A169">
        <v>500114</v>
      </c>
      <c r="B169" t="s">
        <v>59</v>
      </c>
      <c r="C169" t="s">
        <v>53</v>
      </c>
      <c r="D169" t="s">
        <v>60</v>
      </c>
      <c r="E169" t="s">
        <v>16</v>
      </c>
      <c r="F169" t="s">
        <v>10</v>
      </c>
      <c r="G169">
        <v>29100380</v>
      </c>
      <c r="H169" s="2">
        <v>1</v>
      </c>
      <c r="I169" s="6" t="s">
        <v>646</v>
      </c>
      <c r="J169">
        <v>17</v>
      </c>
      <c r="K169">
        <v>0</v>
      </c>
      <c r="L169" t="s">
        <v>61</v>
      </c>
      <c r="M169" t="s">
        <v>657</v>
      </c>
      <c r="N169" t="s">
        <v>657</v>
      </c>
      <c r="O169">
        <v>2014</v>
      </c>
    </row>
    <row r="170" spans="1:15" x14ac:dyDescent="0.25">
      <c r="A170">
        <v>500114</v>
      </c>
      <c r="B170" t="s">
        <v>59</v>
      </c>
      <c r="C170" t="s">
        <v>48</v>
      </c>
      <c r="D170" t="s">
        <v>62</v>
      </c>
      <c r="E170" t="s">
        <v>16</v>
      </c>
      <c r="F170" t="s">
        <v>10</v>
      </c>
      <c r="G170">
        <v>29100380</v>
      </c>
      <c r="H170" s="2">
        <v>1</v>
      </c>
      <c r="I170" s="6" t="s">
        <v>646</v>
      </c>
      <c r="L170" t="s">
        <v>61</v>
      </c>
      <c r="M170" t="s">
        <v>657</v>
      </c>
      <c r="N170" t="s">
        <v>657</v>
      </c>
      <c r="O170">
        <v>2014</v>
      </c>
    </row>
    <row r="171" spans="1:15" x14ac:dyDescent="0.25">
      <c r="A171">
        <v>500115</v>
      </c>
      <c r="B171" t="s">
        <v>80</v>
      </c>
      <c r="C171" t="s">
        <v>53</v>
      </c>
      <c r="D171" t="s">
        <v>81</v>
      </c>
      <c r="E171" t="s">
        <v>28</v>
      </c>
      <c r="F171" t="s">
        <v>10</v>
      </c>
      <c r="G171">
        <v>29165130</v>
      </c>
      <c r="H171" s="2">
        <v>1</v>
      </c>
      <c r="I171" s="6" t="s">
        <v>677</v>
      </c>
      <c r="L171" t="s">
        <v>678</v>
      </c>
      <c r="M171" t="s">
        <v>655</v>
      </c>
      <c r="N171" t="s">
        <v>655</v>
      </c>
      <c r="O171">
        <v>2014</v>
      </c>
    </row>
    <row r="172" spans="1:15" x14ac:dyDescent="0.25">
      <c r="A172">
        <v>500115</v>
      </c>
      <c r="B172" t="s">
        <v>80</v>
      </c>
      <c r="C172" t="s">
        <v>48</v>
      </c>
      <c r="D172" t="s">
        <v>81</v>
      </c>
      <c r="E172" t="s">
        <v>28</v>
      </c>
      <c r="F172" t="s">
        <v>10</v>
      </c>
      <c r="G172">
        <v>29165130</v>
      </c>
      <c r="H172" s="2">
        <v>1</v>
      </c>
      <c r="I172" s="6" t="s">
        <v>677</v>
      </c>
      <c r="L172" t="s">
        <v>678</v>
      </c>
      <c r="M172" t="s">
        <v>655</v>
      </c>
      <c r="N172" t="s">
        <v>655</v>
      </c>
      <c r="O172">
        <v>2014</v>
      </c>
    </row>
    <row r="173" spans="1:15" x14ac:dyDescent="0.25">
      <c r="A173">
        <v>500117</v>
      </c>
      <c r="B173" t="s">
        <v>82</v>
      </c>
      <c r="C173" t="s">
        <v>53</v>
      </c>
      <c r="D173" t="s">
        <v>83</v>
      </c>
      <c r="E173" t="s">
        <v>84</v>
      </c>
      <c r="F173" t="s">
        <v>10</v>
      </c>
      <c r="G173">
        <v>29278000</v>
      </c>
      <c r="H173" s="2">
        <v>1</v>
      </c>
      <c r="I173" s="6" t="s">
        <v>675</v>
      </c>
      <c r="L173" t="s">
        <v>78</v>
      </c>
      <c r="M173" t="s">
        <v>654</v>
      </c>
      <c r="N173" t="s">
        <v>654</v>
      </c>
      <c r="O173">
        <v>2014</v>
      </c>
    </row>
    <row r="174" spans="1:15" x14ac:dyDescent="0.25">
      <c r="A174">
        <v>500117</v>
      </c>
      <c r="B174" t="s">
        <v>82</v>
      </c>
      <c r="C174" t="s">
        <v>48</v>
      </c>
      <c r="D174" t="s">
        <v>85</v>
      </c>
      <c r="E174" t="s">
        <v>84</v>
      </c>
      <c r="F174" t="s">
        <v>10</v>
      </c>
      <c r="G174">
        <v>29260000</v>
      </c>
      <c r="H174" s="2">
        <v>1</v>
      </c>
      <c r="I174" s="6" t="s">
        <v>675</v>
      </c>
      <c r="L174" t="s">
        <v>78</v>
      </c>
      <c r="M174" t="s">
        <v>654</v>
      </c>
      <c r="N174" t="s">
        <v>654</v>
      </c>
      <c r="O174">
        <v>2014</v>
      </c>
    </row>
    <row r="175" spans="1:15" x14ac:dyDescent="0.25">
      <c r="A175">
        <v>500118</v>
      </c>
      <c r="B175" t="s">
        <v>86</v>
      </c>
      <c r="C175" t="s">
        <v>11</v>
      </c>
      <c r="D175" t="s">
        <v>87</v>
      </c>
      <c r="E175" t="s">
        <v>16</v>
      </c>
      <c r="F175" t="s">
        <v>10</v>
      </c>
      <c r="G175">
        <v>29107900</v>
      </c>
      <c r="H175" s="2">
        <v>3</v>
      </c>
      <c r="I175" s="6" t="s">
        <v>677</v>
      </c>
      <c r="L175" t="s">
        <v>679</v>
      </c>
      <c r="M175" t="s">
        <v>655</v>
      </c>
      <c r="N175" t="s">
        <v>655</v>
      </c>
      <c r="O175">
        <v>2014</v>
      </c>
    </row>
    <row r="176" spans="1:15" x14ac:dyDescent="0.25">
      <c r="A176">
        <v>500119</v>
      </c>
      <c r="B176" t="s">
        <v>115</v>
      </c>
      <c r="C176" t="s">
        <v>53</v>
      </c>
      <c r="D176" t="s">
        <v>116</v>
      </c>
      <c r="E176" t="s">
        <v>28</v>
      </c>
      <c r="F176" t="s">
        <v>10</v>
      </c>
      <c r="G176">
        <v>29161900</v>
      </c>
      <c r="H176" s="2">
        <v>1</v>
      </c>
      <c r="I176" s="6" t="s">
        <v>646</v>
      </c>
      <c r="L176" t="s">
        <v>117</v>
      </c>
      <c r="M176" t="s">
        <v>656</v>
      </c>
      <c r="N176" t="s">
        <v>117</v>
      </c>
      <c r="O176">
        <v>2014</v>
      </c>
    </row>
    <row r="177" spans="1:15" x14ac:dyDescent="0.25">
      <c r="A177">
        <v>500120</v>
      </c>
      <c r="B177" t="s">
        <v>118</v>
      </c>
      <c r="C177" t="s">
        <v>53</v>
      </c>
      <c r="D177" t="s">
        <v>119</v>
      </c>
      <c r="E177" t="s">
        <v>16</v>
      </c>
      <c r="F177" t="s">
        <v>10</v>
      </c>
      <c r="G177">
        <v>29100021</v>
      </c>
      <c r="H177" s="2">
        <v>1</v>
      </c>
      <c r="I177" s="6" t="s">
        <v>677</v>
      </c>
      <c r="L177" t="s">
        <v>32</v>
      </c>
      <c r="M177" t="s">
        <v>656</v>
      </c>
      <c r="N177" t="s">
        <v>32</v>
      </c>
      <c r="O177">
        <v>2014</v>
      </c>
    </row>
    <row r="178" spans="1:15" x14ac:dyDescent="0.25">
      <c r="A178">
        <v>500120</v>
      </c>
      <c r="B178" t="s">
        <v>118</v>
      </c>
      <c r="C178" t="s">
        <v>48</v>
      </c>
      <c r="D178" t="s">
        <v>120</v>
      </c>
      <c r="E178" t="s">
        <v>16</v>
      </c>
      <c r="F178" t="s">
        <v>10</v>
      </c>
      <c r="G178">
        <v>29100021</v>
      </c>
      <c r="H178" s="2">
        <v>1</v>
      </c>
      <c r="I178" s="6" t="s">
        <v>677</v>
      </c>
      <c r="L178" t="s">
        <v>32</v>
      </c>
      <c r="M178" t="s">
        <v>656</v>
      </c>
      <c r="N178" t="s">
        <v>32</v>
      </c>
      <c r="O178">
        <v>2014</v>
      </c>
    </row>
    <row r="179" spans="1:15" x14ac:dyDescent="0.25">
      <c r="A179">
        <v>500122</v>
      </c>
      <c r="B179" t="s">
        <v>140</v>
      </c>
      <c r="C179" t="s">
        <v>53</v>
      </c>
      <c r="D179" t="s">
        <v>141</v>
      </c>
      <c r="E179" t="s">
        <v>16</v>
      </c>
      <c r="F179" t="s">
        <v>10</v>
      </c>
      <c r="G179">
        <v>29107250</v>
      </c>
      <c r="H179" s="2">
        <v>23</v>
      </c>
      <c r="I179" s="6" t="s">
        <v>676</v>
      </c>
      <c r="J179">
        <v>172</v>
      </c>
      <c r="K179">
        <v>17</v>
      </c>
      <c r="L179" t="s">
        <v>111</v>
      </c>
      <c r="M179" t="s">
        <v>657</v>
      </c>
      <c r="N179" t="s">
        <v>657</v>
      </c>
      <c r="O179">
        <v>2014</v>
      </c>
    </row>
    <row r="180" spans="1:15" x14ac:dyDescent="0.25">
      <c r="A180">
        <v>500122</v>
      </c>
      <c r="B180" t="s">
        <v>140</v>
      </c>
      <c r="C180" t="s">
        <v>48</v>
      </c>
      <c r="D180" t="s">
        <v>146</v>
      </c>
      <c r="E180" t="s">
        <v>16</v>
      </c>
      <c r="F180" t="s">
        <v>10</v>
      </c>
      <c r="G180">
        <v>29100240</v>
      </c>
      <c r="H180" s="2">
        <v>23</v>
      </c>
      <c r="I180" s="6" t="s">
        <v>676</v>
      </c>
      <c r="L180" t="s">
        <v>111</v>
      </c>
      <c r="M180" t="s">
        <v>657</v>
      </c>
      <c r="N180" t="s">
        <v>657</v>
      </c>
      <c r="O180">
        <v>2014</v>
      </c>
    </row>
    <row r="181" spans="1:15" x14ac:dyDescent="0.25">
      <c r="A181">
        <v>500124</v>
      </c>
      <c r="B181" t="s">
        <v>147</v>
      </c>
      <c r="C181" t="s">
        <v>11</v>
      </c>
      <c r="D181" t="s">
        <v>148</v>
      </c>
      <c r="E181" t="s">
        <v>47</v>
      </c>
      <c r="F181" t="s">
        <v>10</v>
      </c>
      <c r="G181">
        <v>29151920</v>
      </c>
      <c r="H181" s="2">
        <v>1</v>
      </c>
      <c r="I181" s="6" t="s">
        <v>675</v>
      </c>
      <c r="L181" t="s">
        <v>49</v>
      </c>
      <c r="M181" t="s">
        <v>656</v>
      </c>
      <c r="N181" t="s">
        <v>49</v>
      </c>
      <c r="O181">
        <v>2014</v>
      </c>
    </row>
    <row r="182" spans="1:15" x14ac:dyDescent="0.25">
      <c r="A182">
        <v>500125</v>
      </c>
      <c r="B182" t="s">
        <v>133</v>
      </c>
      <c r="C182" t="s">
        <v>11</v>
      </c>
      <c r="D182" t="s">
        <v>134</v>
      </c>
      <c r="E182" t="s">
        <v>28</v>
      </c>
      <c r="F182" t="s">
        <v>10</v>
      </c>
      <c r="G182">
        <v>29168063</v>
      </c>
      <c r="H182" s="2">
        <v>1</v>
      </c>
      <c r="I182" s="6" t="s">
        <v>675</v>
      </c>
      <c r="L182" t="s">
        <v>49</v>
      </c>
      <c r="M182" t="s">
        <v>656</v>
      </c>
      <c r="N182" t="s">
        <v>49</v>
      </c>
      <c r="O182">
        <v>2014</v>
      </c>
    </row>
    <row r="183" spans="1:15" x14ac:dyDescent="0.25">
      <c r="A183">
        <v>500125</v>
      </c>
      <c r="B183" t="s">
        <v>133</v>
      </c>
      <c r="C183" t="s">
        <v>48</v>
      </c>
      <c r="D183" t="s">
        <v>135</v>
      </c>
      <c r="E183" t="s">
        <v>9</v>
      </c>
      <c r="F183" t="s">
        <v>10</v>
      </c>
      <c r="G183">
        <v>29050620</v>
      </c>
      <c r="H183" s="2">
        <v>1</v>
      </c>
      <c r="I183" s="6" t="s">
        <v>675</v>
      </c>
      <c r="L183" t="s">
        <v>49</v>
      </c>
      <c r="M183" t="s">
        <v>656</v>
      </c>
      <c r="N183" t="s">
        <v>49</v>
      </c>
      <c r="O183">
        <v>2014</v>
      </c>
    </row>
    <row r="184" spans="1:15" x14ac:dyDescent="0.25">
      <c r="A184">
        <v>500126</v>
      </c>
      <c r="B184" t="s">
        <v>131</v>
      </c>
      <c r="C184" t="s">
        <v>11</v>
      </c>
      <c r="D184" t="s">
        <v>132</v>
      </c>
      <c r="E184" t="s">
        <v>28</v>
      </c>
      <c r="F184" t="s">
        <v>10</v>
      </c>
      <c r="G184">
        <v>29161900</v>
      </c>
      <c r="H184" s="2">
        <v>1</v>
      </c>
      <c r="I184" s="6" t="s">
        <v>677</v>
      </c>
      <c r="L184" t="s">
        <v>32</v>
      </c>
      <c r="M184" t="s">
        <v>656</v>
      </c>
      <c r="N184" t="s">
        <v>32</v>
      </c>
      <c r="O184">
        <v>2014</v>
      </c>
    </row>
    <row r="185" spans="1:15" x14ac:dyDescent="0.25">
      <c r="A185">
        <v>500128</v>
      </c>
      <c r="B185" t="s">
        <v>149</v>
      </c>
      <c r="C185" t="s">
        <v>11</v>
      </c>
      <c r="D185" t="s">
        <v>150</v>
      </c>
      <c r="E185" t="s">
        <v>28</v>
      </c>
      <c r="F185" t="s">
        <v>10</v>
      </c>
      <c r="G185">
        <v>29165410</v>
      </c>
      <c r="H185" s="2">
        <v>1</v>
      </c>
      <c r="I185" s="6" t="s">
        <v>677</v>
      </c>
      <c r="L185" t="s">
        <v>32</v>
      </c>
      <c r="M185" t="s">
        <v>656</v>
      </c>
      <c r="N185" t="s">
        <v>32</v>
      </c>
      <c r="O185">
        <v>2014</v>
      </c>
    </row>
    <row r="186" spans="1:15" x14ac:dyDescent="0.25">
      <c r="A186">
        <v>500130</v>
      </c>
      <c r="B186" t="s">
        <v>151</v>
      </c>
      <c r="C186" t="s">
        <v>11</v>
      </c>
      <c r="D186" t="s">
        <v>152</v>
      </c>
      <c r="E186" t="s">
        <v>9</v>
      </c>
      <c r="F186" t="s">
        <v>10</v>
      </c>
      <c r="G186">
        <v>29055310</v>
      </c>
      <c r="H186" s="2">
        <v>2</v>
      </c>
      <c r="I186" s="6" t="s">
        <v>677</v>
      </c>
      <c r="L186" t="s">
        <v>139</v>
      </c>
      <c r="M186" t="s">
        <v>655</v>
      </c>
      <c r="N186" t="s">
        <v>655</v>
      </c>
      <c r="O186">
        <v>2014</v>
      </c>
    </row>
    <row r="187" spans="1:15" x14ac:dyDescent="0.25">
      <c r="A187">
        <v>500131</v>
      </c>
      <c r="B187" t="s">
        <v>153</v>
      </c>
      <c r="C187" t="s">
        <v>53</v>
      </c>
      <c r="D187" t="s">
        <v>154</v>
      </c>
      <c r="E187" t="s">
        <v>9</v>
      </c>
      <c r="F187" t="s">
        <v>10</v>
      </c>
      <c r="G187">
        <v>29065020</v>
      </c>
      <c r="H187" s="2">
        <v>4</v>
      </c>
      <c r="I187" s="6" t="s">
        <v>676</v>
      </c>
      <c r="J187">
        <v>6</v>
      </c>
      <c r="K187">
        <v>0</v>
      </c>
      <c r="L187" t="s">
        <v>111</v>
      </c>
      <c r="M187" t="s">
        <v>657</v>
      </c>
      <c r="N187" t="s">
        <v>657</v>
      </c>
      <c r="O187">
        <v>2014</v>
      </c>
    </row>
    <row r="188" spans="1:15" x14ac:dyDescent="0.25">
      <c r="A188">
        <v>500131</v>
      </c>
      <c r="B188" t="s">
        <v>153</v>
      </c>
      <c r="C188" t="s">
        <v>48</v>
      </c>
      <c r="D188" t="s">
        <v>155</v>
      </c>
      <c r="E188" t="s">
        <v>9</v>
      </c>
      <c r="F188" t="s">
        <v>10</v>
      </c>
      <c r="G188">
        <v>29070170</v>
      </c>
      <c r="H188" s="2">
        <v>4</v>
      </c>
      <c r="I188" s="6" t="s">
        <v>676</v>
      </c>
      <c r="L188" t="s">
        <v>111</v>
      </c>
      <c r="M188" t="s">
        <v>657</v>
      </c>
      <c r="N188" t="s">
        <v>657</v>
      </c>
      <c r="O188">
        <v>2014</v>
      </c>
    </row>
    <row r="189" spans="1:15" x14ac:dyDescent="0.25">
      <c r="A189">
        <v>500133</v>
      </c>
      <c r="B189" t="s">
        <v>124</v>
      </c>
      <c r="C189" t="s">
        <v>53</v>
      </c>
      <c r="D189" t="s">
        <v>138</v>
      </c>
      <c r="E189" t="s">
        <v>9</v>
      </c>
      <c r="F189" t="s">
        <v>10</v>
      </c>
      <c r="G189">
        <v>29055032</v>
      </c>
      <c r="H189" s="2">
        <v>2</v>
      </c>
      <c r="I189" s="6" t="s">
        <v>677</v>
      </c>
      <c r="L189" t="s">
        <v>139</v>
      </c>
      <c r="M189" t="s">
        <v>655</v>
      </c>
      <c r="N189" t="s">
        <v>655</v>
      </c>
      <c r="O189">
        <v>2014</v>
      </c>
    </row>
    <row r="190" spans="1:15" x14ac:dyDescent="0.25">
      <c r="A190">
        <v>500133</v>
      </c>
      <c r="B190" t="s">
        <v>124</v>
      </c>
      <c r="C190" t="s">
        <v>48</v>
      </c>
      <c r="D190" t="s">
        <v>138</v>
      </c>
      <c r="E190" t="s">
        <v>9</v>
      </c>
      <c r="F190" t="s">
        <v>10</v>
      </c>
      <c r="G190">
        <v>29055032</v>
      </c>
      <c r="H190" s="2">
        <v>2</v>
      </c>
      <c r="I190" s="6" t="s">
        <v>677</v>
      </c>
      <c r="L190" t="s">
        <v>139</v>
      </c>
      <c r="M190" t="s">
        <v>655</v>
      </c>
      <c r="N190" t="s">
        <v>655</v>
      </c>
      <c r="O190">
        <v>2014</v>
      </c>
    </row>
    <row r="191" spans="1:15" x14ac:dyDescent="0.25">
      <c r="A191">
        <v>500135</v>
      </c>
      <c r="B191" t="s">
        <v>136</v>
      </c>
      <c r="C191" t="s">
        <v>11</v>
      </c>
      <c r="D191" t="s">
        <v>137</v>
      </c>
      <c r="E191" t="s">
        <v>16</v>
      </c>
      <c r="F191" t="s">
        <v>10</v>
      </c>
      <c r="G191">
        <v>29100320</v>
      </c>
      <c r="H191" s="2">
        <v>1</v>
      </c>
      <c r="I191" s="6" t="s">
        <v>677</v>
      </c>
      <c r="L191" t="s">
        <v>32</v>
      </c>
      <c r="M191" t="s">
        <v>656</v>
      </c>
      <c r="N191" t="s">
        <v>32</v>
      </c>
      <c r="O191">
        <v>2014</v>
      </c>
    </row>
    <row r="192" spans="1:15" x14ac:dyDescent="0.25">
      <c r="A192">
        <v>500137</v>
      </c>
      <c r="B192" t="s">
        <v>301</v>
      </c>
      <c r="C192" t="s">
        <v>11</v>
      </c>
      <c r="D192" t="s">
        <v>302</v>
      </c>
      <c r="E192" t="s">
        <v>28</v>
      </c>
      <c r="F192" t="s">
        <v>10</v>
      </c>
      <c r="G192">
        <v>29163343</v>
      </c>
      <c r="H192" s="2">
        <v>1</v>
      </c>
      <c r="I192" s="6" t="s">
        <v>675</v>
      </c>
      <c r="J192">
        <v>26</v>
      </c>
      <c r="K192">
        <v>0</v>
      </c>
      <c r="L192" t="s">
        <v>667</v>
      </c>
      <c r="M192" t="s">
        <v>657</v>
      </c>
      <c r="N192" t="s">
        <v>657</v>
      </c>
      <c r="O192">
        <v>2014</v>
      </c>
    </row>
    <row r="193" spans="1:15" x14ac:dyDescent="0.25">
      <c r="A193">
        <v>500139</v>
      </c>
      <c r="B193" t="s">
        <v>104</v>
      </c>
      <c r="C193" t="s">
        <v>11</v>
      </c>
      <c r="D193" t="s">
        <v>105</v>
      </c>
      <c r="E193" t="s">
        <v>16</v>
      </c>
      <c r="F193" t="s">
        <v>10</v>
      </c>
      <c r="G193">
        <v>29101051</v>
      </c>
      <c r="H193" s="2">
        <v>1</v>
      </c>
      <c r="I193" s="6" t="s">
        <v>675</v>
      </c>
      <c r="L193" t="s">
        <v>667</v>
      </c>
      <c r="M193" t="s">
        <v>656</v>
      </c>
      <c r="N193" t="s">
        <v>667</v>
      </c>
      <c r="O193">
        <v>2014</v>
      </c>
    </row>
    <row r="194" spans="1:15" x14ac:dyDescent="0.25">
      <c r="A194">
        <v>500140</v>
      </c>
      <c r="B194" t="s">
        <v>592</v>
      </c>
      <c r="C194" t="s">
        <v>11</v>
      </c>
      <c r="D194" t="s">
        <v>593</v>
      </c>
      <c r="E194" t="s">
        <v>16</v>
      </c>
      <c r="F194" t="s">
        <v>10</v>
      </c>
      <c r="G194">
        <v>29100261</v>
      </c>
      <c r="H194" s="2">
        <v>4</v>
      </c>
      <c r="I194" s="6" t="e">
        <v>#N/A</v>
      </c>
      <c r="L194" t="s">
        <v>594</v>
      </c>
      <c r="M194" t="s">
        <v>655</v>
      </c>
      <c r="N194" t="s">
        <v>655</v>
      </c>
      <c r="O194">
        <v>2014</v>
      </c>
    </row>
    <row r="195" spans="1:15" x14ac:dyDescent="0.25">
      <c r="A195">
        <v>500142</v>
      </c>
      <c r="B195" t="s">
        <v>106</v>
      </c>
      <c r="C195" t="s">
        <v>11</v>
      </c>
      <c r="D195" t="s">
        <v>107</v>
      </c>
      <c r="E195" t="s">
        <v>9</v>
      </c>
      <c r="F195" t="s">
        <v>10</v>
      </c>
      <c r="G195">
        <v>29050690</v>
      </c>
      <c r="H195" s="2">
        <v>1</v>
      </c>
      <c r="I195" s="6" t="s">
        <v>675</v>
      </c>
      <c r="L195" t="s">
        <v>108</v>
      </c>
      <c r="M195" t="s">
        <v>654</v>
      </c>
      <c r="N195" t="s">
        <v>654</v>
      </c>
      <c r="O195">
        <v>2014</v>
      </c>
    </row>
    <row r="196" spans="1:15" x14ac:dyDescent="0.25">
      <c r="A196">
        <v>500143</v>
      </c>
      <c r="B196" t="s">
        <v>430</v>
      </c>
      <c r="C196" t="s">
        <v>67</v>
      </c>
      <c r="D196" t="s">
        <v>595</v>
      </c>
      <c r="E196" t="s">
        <v>9</v>
      </c>
      <c r="F196" t="s">
        <v>10</v>
      </c>
      <c r="G196">
        <v>29047930</v>
      </c>
      <c r="H196" s="2">
        <v>1</v>
      </c>
      <c r="I196" s="6" t="e">
        <v>#N/A</v>
      </c>
      <c r="L196" t="s">
        <v>78</v>
      </c>
      <c r="M196" t="s">
        <v>654</v>
      </c>
      <c r="N196" t="s">
        <v>654</v>
      </c>
      <c r="O196">
        <v>2014</v>
      </c>
    </row>
    <row r="197" spans="1:15" x14ac:dyDescent="0.25">
      <c r="A197">
        <v>500144</v>
      </c>
      <c r="B197" t="s">
        <v>109</v>
      </c>
      <c r="C197" t="s">
        <v>11</v>
      </c>
      <c r="D197" t="s">
        <v>110</v>
      </c>
      <c r="E197" t="s">
        <v>9</v>
      </c>
      <c r="F197" t="s">
        <v>10</v>
      </c>
      <c r="G197">
        <v>29052160</v>
      </c>
      <c r="H197" s="2">
        <v>1</v>
      </c>
      <c r="I197" s="6" t="s">
        <v>676</v>
      </c>
      <c r="J197">
        <v>34</v>
      </c>
      <c r="K197">
        <v>0</v>
      </c>
      <c r="L197" t="s">
        <v>111</v>
      </c>
      <c r="M197" t="s">
        <v>657</v>
      </c>
      <c r="N197" t="s">
        <v>657</v>
      </c>
      <c r="O197">
        <v>2014</v>
      </c>
    </row>
    <row r="198" spans="1:15" x14ac:dyDescent="0.25">
      <c r="A198">
        <v>500145</v>
      </c>
      <c r="B198" t="s">
        <v>112</v>
      </c>
      <c r="C198" t="s">
        <v>11</v>
      </c>
      <c r="D198" t="s">
        <v>113</v>
      </c>
      <c r="E198" t="s">
        <v>9</v>
      </c>
      <c r="F198" t="s">
        <v>10</v>
      </c>
      <c r="G198">
        <v>29050525</v>
      </c>
      <c r="H198" s="2">
        <v>1</v>
      </c>
      <c r="I198" s="6" t="s">
        <v>646</v>
      </c>
      <c r="L198" t="s">
        <v>114</v>
      </c>
      <c r="M198" t="s">
        <v>656</v>
      </c>
      <c r="N198" t="s">
        <v>114</v>
      </c>
      <c r="O198">
        <v>2014</v>
      </c>
    </row>
    <row r="199" spans="1:15" x14ac:dyDescent="0.25">
      <c r="A199">
        <v>500146</v>
      </c>
      <c r="B199" t="s">
        <v>172</v>
      </c>
      <c r="C199" t="s">
        <v>11</v>
      </c>
      <c r="D199" t="s">
        <v>173</v>
      </c>
      <c r="E199" t="s">
        <v>28</v>
      </c>
      <c r="F199" t="s">
        <v>10</v>
      </c>
      <c r="G199">
        <v>29161900</v>
      </c>
      <c r="H199" s="2">
        <v>2</v>
      </c>
      <c r="I199" s="6" t="s">
        <v>676</v>
      </c>
      <c r="L199" t="s">
        <v>103</v>
      </c>
      <c r="M199" t="s">
        <v>655</v>
      </c>
      <c r="N199" t="s">
        <v>655</v>
      </c>
      <c r="O199">
        <v>2014</v>
      </c>
    </row>
    <row r="200" spans="1:15" x14ac:dyDescent="0.25">
      <c r="A200">
        <v>500148</v>
      </c>
      <c r="B200" t="s">
        <v>161</v>
      </c>
      <c r="C200" t="s">
        <v>11</v>
      </c>
      <c r="D200" t="s">
        <v>162</v>
      </c>
      <c r="E200" t="s">
        <v>9</v>
      </c>
      <c r="F200" t="s">
        <v>10</v>
      </c>
      <c r="G200">
        <v>29056230</v>
      </c>
      <c r="H200" s="2">
        <v>1</v>
      </c>
      <c r="I200" s="6" t="s">
        <v>646</v>
      </c>
      <c r="L200" t="s">
        <v>163</v>
      </c>
      <c r="M200" t="s">
        <v>656</v>
      </c>
      <c r="N200" t="s">
        <v>163</v>
      </c>
      <c r="O200">
        <v>2014</v>
      </c>
    </row>
    <row r="201" spans="1:15" x14ac:dyDescent="0.25">
      <c r="A201">
        <v>500150</v>
      </c>
      <c r="B201" t="s">
        <v>158</v>
      </c>
      <c r="C201" t="s">
        <v>11</v>
      </c>
      <c r="D201" t="s">
        <v>159</v>
      </c>
      <c r="E201" t="s">
        <v>160</v>
      </c>
      <c r="F201" t="s">
        <v>10</v>
      </c>
      <c r="G201">
        <v>29255000</v>
      </c>
      <c r="H201" s="2">
        <v>1</v>
      </c>
      <c r="I201" s="6" t="s">
        <v>675</v>
      </c>
      <c r="L201" t="s">
        <v>78</v>
      </c>
      <c r="M201" t="s">
        <v>654</v>
      </c>
      <c r="N201" t="s">
        <v>654</v>
      </c>
      <c r="O201">
        <v>2014</v>
      </c>
    </row>
    <row r="202" spans="1:15" x14ac:dyDescent="0.25">
      <c r="A202">
        <v>500151</v>
      </c>
      <c r="B202" t="s">
        <v>168</v>
      </c>
      <c r="C202" t="s">
        <v>11</v>
      </c>
      <c r="D202" t="s">
        <v>169</v>
      </c>
      <c r="E202" t="s">
        <v>9</v>
      </c>
      <c r="F202" t="s">
        <v>10</v>
      </c>
      <c r="G202">
        <v>29043260</v>
      </c>
      <c r="H202" s="2">
        <v>1</v>
      </c>
      <c r="I202" s="6" t="s">
        <v>675</v>
      </c>
      <c r="L202" t="s">
        <v>20</v>
      </c>
      <c r="M202" t="s">
        <v>656</v>
      </c>
      <c r="N202" t="s">
        <v>20</v>
      </c>
      <c r="O202">
        <v>2014</v>
      </c>
    </row>
    <row r="203" spans="1:15" x14ac:dyDescent="0.25">
      <c r="A203">
        <v>500153</v>
      </c>
      <c r="B203" t="s">
        <v>164</v>
      </c>
      <c r="C203" t="s">
        <v>11</v>
      </c>
      <c r="D203" t="s">
        <v>165</v>
      </c>
      <c r="E203" t="s">
        <v>16</v>
      </c>
      <c r="F203" t="s">
        <v>10</v>
      </c>
      <c r="G203">
        <v>29101950</v>
      </c>
      <c r="H203" s="2">
        <v>2</v>
      </c>
      <c r="I203" s="6" t="s">
        <v>677</v>
      </c>
      <c r="L203" t="s">
        <v>20</v>
      </c>
      <c r="M203" t="s">
        <v>656</v>
      </c>
      <c r="N203" t="s">
        <v>20</v>
      </c>
      <c r="O203">
        <v>2014</v>
      </c>
    </row>
    <row r="204" spans="1:15" x14ac:dyDescent="0.25">
      <c r="A204">
        <v>500155</v>
      </c>
      <c r="B204" t="s">
        <v>156</v>
      </c>
      <c r="C204" t="s">
        <v>11</v>
      </c>
      <c r="D204" t="s">
        <v>157</v>
      </c>
      <c r="E204" t="s">
        <v>9</v>
      </c>
      <c r="F204" t="s">
        <v>10</v>
      </c>
      <c r="G204">
        <v>29010080</v>
      </c>
      <c r="H204" s="2">
        <v>1</v>
      </c>
      <c r="I204" s="6" t="s">
        <v>677</v>
      </c>
      <c r="L204" t="s">
        <v>32</v>
      </c>
      <c r="M204" t="s">
        <v>656</v>
      </c>
      <c r="N204" t="s">
        <v>32</v>
      </c>
      <c r="O204">
        <v>2014</v>
      </c>
    </row>
    <row r="205" spans="1:15" x14ac:dyDescent="0.25">
      <c r="A205">
        <v>500158</v>
      </c>
      <c r="B205" t="s">
        <v>170</v>
      </c>
      <c r="C205" t="s">
        <v>11</v>
      </c>
      <c r="D205" t="s">
        <v>171</v>
      </c>
      <c r="E205" t="s">
        <v>47</v>
      </c>
      <c r="F205" t="s">
        <v>10</v>
      </c>
      <c r="G205">
        <v>29146170</v>
      </c>
      <c r="H205" s="2">
        <v>1</v>
      </c>
      <c r="I205" s="6" t="s">
        <v>677</v>
      </c>
      <c r="L205" t="s">
        <v>32</v>
      </c>
      <c r="M205" t="s">
        <v>656</v>
      </c>
      <c r="N205" t="s">
        <v>32</v>
      </c>
      <c r="O205">
        <v>2014</v>
      </c>
    </row>
    <row r="206" spans="1:15" x14ac:dyDescent="0.25">
      <c r="A206">
        <v>500159</v>
      </c>
      <c r="B206" t="s">
        <v>174</v>
      </c>
      <c r="C206" t="s">
        <v>11</v>
      </c>
      <c r="D206" t="s">
        <v>175</v>
      </c>
      <c r="E206" t="s">
        <v>9</v>
      </c>
      <c r="F206" t="s">
        <v>10</v>
      </c>
      <c r="G206">
        <v>29090640</v>
      </c>
      <c r="H206" s="2">
        <v>1</v>
      </c>
      <c r="I206" s="6" t="e">
        <v>#N/A</v>
      </c>
      <c r="L206" t="s">
        <v>21</v>
      </c>
      <c r="M206" t="s">
        <v>656</v>
      </c>
      <c r="N206" t="s">
        <v>21</v>
      </c>
      <c r="O206">
        <v>2014</v>
      </c>
    </row>
    <row r="207" spans="1:15" x14ac:dyDescent="0.25">
      <c r="A207">
        <v>500160</v>
      </c>
      <c r="B207" t="s">
        <v>166</v>
      </c>
      <c r="C207" t="s">
        <v>11</v>
      </c>
      <c r="D207" t="s">
        <v>167</v>
      </c>
      <c r="E207" t="s">
        <v>28</v>
      </c>
      <c r="F207" t="s">
        <v>10</v>
      </c>
      <c r="G207">
        <v>29164872</v>
      </c>
      <c r="H207" s="2">
        <v>1</v>
      </c>
      <c r="I207" s="6" t="s">
        <v>675</v>
      </c>
      <c r="L207" t="s">
        <v>667</v>
      </c>
      <c r="M207" t="s">
        <v>656</v>
      </c>
      <c r="N207" t="s">
        <v>667</v>
      </c>
      <c r="O207">
        <v>2014</v>
      </c>
    </row>
    <row r="208" spans="1:15" x14ac:dyDescent="0.25">
      <c r="A208" s="3">
        <v>500162</v>
      </c>
      <c r="B208" s="3" t="s">
        <v>178</v>
      </c>
      <c r="C208" s="3" t="s">
        <v>11</v>
      </c>
      <c r="D208" s="3" t="s">
        <v>179</v>
      </c>
      <c r="E208" s="3" t="s">
        <v>9</v>
      </c>
      <c r="F208" s="3" t="s">
        <v>10</v>
      </c>
      <c r="G208" s="3" t="s">
        <v>647</v>
      </c>
      <c r="H208" s="4">
        <v>1</v>
      </c>
      <c r="I208" s="18" t="s">
        <v>677</v>
      </c>
      <c r="J208">
        <v>6</v>
      </c>
      <c r="K208">
        <v>0</v>
      </c>
      <c r="L208" t="s">
        <v>61</v>
      </c>
      <c r="M208" t="s">
        <v>657</v>
      </c>
      <c r="N208" t="s">
        <v>657</v>
      </c>
      <c r="O208">
        <v>2014</v>
      </c>
    </row>
    <row r="209" spans="1:15" x14ac:dyDescent="0.25">
      <c r="A209">
        <v>500166</v>
      </c>
      <c r="B209" t="s">
        <v>176</v>
      </c>
      <c r="C209" t="s">
        <v>11</v>
      </c>
      <c r="D209" t="s">
        <v>177</v>
      </c>
      <c r="E209" t="s">
        <v>9</v>
      </c>
      <c r="F209" t="s">
        <v>10</v>
      </c>
      <c r="G209">
        <v>29050902</v>
      </c>
      <c r="H209" s="2">
        <v>1</v>
      </c>
      <c r="I209" s="6" t="s">
        <v>646</v>
      </c>
      <c r="L209" t="s">
        <v>21</v>
      </c>
      <c r="M209" t="s">
        <v>656</v>
      </c>
      <c r="N209" t="s">
        <v>21</v>
      </c>
      <c r="O209">
        <v>2014</v>
      </c>
    </row>
    <row r="210" spans="1:15" x14ac:dyDescent="0.25">
      <c r="A210">
        <v>500167</v>
      </c>
      <c r="B210" t="s">
        <v>182</v>
      </c>
      <c r="C210" t="s">
        <v>11</v>
      </c>
      <c r="D210" t="s">
        <v>183</v>
      </c>
      <c r="E210" t="s">
        <v>28</v>
      </c>
      <c r="F210" t="s">
        <v>10</v>
      </c>
      <c r="G210">
        <v>29161001</v>
      </c>
      <c r="H210" s="2">
        <v>1</v>
      </c>
      <c r="I210" s="6" t="s">
        <v>676</v>
      </c>
      <c r="L210" t="s">
        <v>21</v>
      </c>
      <c r="M210" t="s">
        <v>656</v>
      </c>
      <c r="N210" t="s">
        <v>21</v>
      </c>
      <c r="O210">
        <v>2014</v>
      </c>
    </row>
    <row r="211" spans="1:15" x14ac:dyDescent="0.25">
      <c r="A211">
        <v>500168</v>
      </c>
      <c r="B211" t="s">
        <v>180</v>
      </c>
      <c r="C211" t="s">
        <v>11</v>
      </c>
      <c r="D211" t="s">
        <v>181</v>
      </c>
      <c r="E211" t="s">
        <v>28</v>
      </c>
      <c r="F211" t="s">
        <v>10</v>
      </c>
      <c r="G211">
        <v>29165680</v>
      </c>
      <c r="H211" s="2">
        <v>1</v>
      </c>
      <c r="I211" s="6" t="s">
        <v>675</v>
      </c>
      <c r="L211" t="s">
        <v>144</v>
      </c>
      <c r="M211" t="s">
        <v>656</v>
      </c>
      <c r="N211" t="s">
        <v>144</v>
      </c>
      <c r="O211">
        <v>2014</v>
      </c>
    </row>
    <row r="212" spans="1:15" x14ac:dyDescent="0.25">
      <c r="A212">
        <v>500169</v>
      </c>
      <c r="B212" t="s">
        <v>184</v>
      </c>
      <c r="C212" t="s">
        <v>11</v>
      </c>
      <c r="D212" t="s">
        <v>185</v>
      </c>
      <c r="E212" t="s">
        <v>9</v>
      </c>
      <c r="F212" t="s">
        <v>10</v>
      </c>
      <c r="G212">
        <v>29056020</v>
      </c>
      <c r="H212" s="2">
        <v>2</v>
      </c>
      <c r="I212" s="6" t="s">
        <v>677</v>
      </c>
      <c r="L212" t="s">
        <v>17</v>
      </c>
      <c r="M212" t="s">
        <v>656</v>
      </c>
      <c r="N212" t="s">
        <v>17</v>
      </c>
      <c r="O212">
        <v>2014</v>
      </c>
    </row>
    <row r="213" spans="1:15" x14ac:dyDescent="0.25">
      <c r="A213">
        <v>500169</v>
      </c>
      <c r="B213" t="s">
        <v>184</v>
      </c>
      <c r="C213" t="s">
        <v>22</v>
      </c>
      <c r="D213" t="s">
        <v>169</v>
      </c>
      <c r="E213" t="s">
        <v>9</v>
      </c>
      <c r="F213" t="s">
        <v>10</v>
      </c>
      <c r="G213">
        <v>29043260</v>
      </c>
      <c r="H213" s="2">
        <v>2</v>
      </c>
      <c r="I213" s="6" t="s">
        <v>677</v>
      </c>
      <c r="L213" t="s">
        <v>17</v>
      </c>
      <c r="M213" t="s">
        <v>656</v>
      </c>
      <c r="N213" t="s">
        <v>17</v>
      </c>
      <c r="O213">
        <v>2014</v>
      </c>
    </row>
    <row r="214" spans="1:15" x14ac:dyDescent="0.25">
      <c r="A214">
        <v>500170</v>
      </c>
      <c r="B214" t="s">
        <v>186</v>
      </c>
      <c r="C214" t="s">
        <v>11</v>
      </c>
      <c r="D214" t="s">
        <v>187</v>
      </c>
      <c r="E214" t="s">
        <v>16</v>
      </c>
      <c r="F214" t="s">
        <v>10</v>
      </c>
      <c r="G214">
        <v>29100040</v>
      </c>
      <c r="H214" s="2">
        <v>1</v>
      </c>
      <c r="I214" s="6" t="s">
        <v>646</v>
      </c>
      <c r="L214" t="s">
        <v>114</v>
      </c>
      <c r="M214" t="s">
        <v>656</v>
      </c>
      <c r="N214" t="s">
        <v>114</v>
      </c>
      <c r="O214">
        <v>2014</v>
      </c>
    </row>
    <row r="215" spans="1:15" x14ac:dyDescent="0.25">
      <c r="A215">
        <v>500171</v>
      </c>
      <c r="B215" t="s">
        <v>188</v>
      </c>
      <c r="C215" t="s">
        <v>11</v>
      </c>
      <c r="D215" t="s">
        <v>189</v>
      </c>
      <c r="E215" t="s">
        <v>9</v>
      </c>
      <c r="F215" t="s">
        <v>10</v>
      </c>
      <c r="G215">
        <v>29050620</v>
      </c>
      <c r="H215" s="2">
        <v>1</v>
      </c>
      <c r="I215" s="6" t="s">
        <v>677</v>
      </c>
      <c r="L215" t="s">
        <v>32</v>
      </c>
      <c r="M215" t="s">
        <v>656</v>
      </c>
      <c r="N215" t="s">
        <v>32</v>
      </c>
      <c r="O215">
        <v>2014</v>
      </c>
    </row>
    <row r="216" spans="1:15" x14ac:dyDescent="0.25">
      <c r="A216">
        <v>500172</v>
      </c>
      <c r="B216" t="s">
        <v>596</v>
      </c>
      <c r="C216" t="s">
        <v>11</v>
      </c>
      <c r="D216" t="s">
        <v>597</v>
      </c>
      <c r="E216" t="s">
        <v>9</v>
      </c>
      <c r="F216" t="s">
        <v>10</v>
      </c>
      <c r="G216">
        <v>29056235</v>
      </c>
      <c r="H216" s="2">
        <v>1</v>
      </c>
      <c r="I216" s="6" t="e">
        <v>#N/A</v>
      </c>
      <c r="L216" t="s">
        <v>17</v>
      </c>
      <c r="M216" t="s">
        <v>656</v>
      </c>
      <c r="N216" t="s">
        <v>17</v>
      </c>
      <c r="O216">
        <v>2014</v>
      </c>
    </row>
    <row r="217" spans="1:15" x14ac:dyDescent="0.25">
      <c r="A217">
        <v>500176</v>
      </c>
      <c r="B217" t="s">
        <v>23</v>
      </c>
      <c r="C217" t="s">
        <v>11</v>
      </c>
      <c r="D217" t="s">
        <v>24</v>
      </c>
      <c r="E217" t="s">
        <v>9</v>
      </c>
      <c r="F217" t="s">
        <v>10</v>
      </c>
      <c r="G217">
        <v>29056230</v>
      </c>
      <c r="H217" s="2">
        <v>1</v>
      </c>
      <c r="I217" s="6" t="s">
        <v>646</v>
      </c>
      <c r="L217" t="s">
        <v>25</v>
      </c>
      <c r="M217" t="s">
        <v>656</v>
      </c>
      <c r="N217" t="s">
        <v>25</v>
      </c>
      <c r="O217">
        <v>2014</v>
      </c>
    </row>
    <row r="218" spans="1:15" x14ac:dyDescent="0.25">
      <c r="A218">
        <v>500177</v>
      </c>
      <c r="B218" t="s">
        <v>190</v>
      </c>
      <c r="C218" t="s">
        <v>11</v>
      </c>
      <c r="D218" t="s">
        <v>191</v>
      </c>
      <c r="E218" t="s">
        <v>9</v>
      </c>
      <c r="F218" t="s">
        <v>10</v>
      </c>
      <c r="G218">
        <v>29056250</v>
      </c>
      <c r="H218" s="2">
        <v>1</v>
      </c>
      <c r="I218" s="6" t="s">
        <v>646</v>
      </c>
      <c r="L218" t="s">
        <v>144</v>
      </c>
      <c r="M218" t="s">
        <v>656</v>
      </c>
      <c r="N218" t="s">
        <v>144</v>
      </c>
      <c r="O218">
        <v>2014</v>
      </c>
    </row>
    <row r="219" spans="1:15" x14ac:dyDescent="0.25">
      <c r="A219">
        <v>500178</v>
      </c>
      <c r="B219" t="s">
        <v>204</v>
      </c>
      <c r="C219" t="s">
        <v>11</v>
      </c>
      <c r="D219" t="s">
        <v>205</v>
      </c>
      <c r="E219" t="s">
        <v>16</v>
      </c>
      <c r="F219" t="s">
        <v>10</v>
      </c>
      <c r="G219">
        <v>29100370</v>
      </c>
      <c r="H219" s="2">
        <v>1</v>
      </c>
      <c r="I219" s="6" t="s">
        <v>646</v>
      </c>
      <c r="L219" t="s">
        <v>29</v>
      </c>
      <c r="M219" t="s">
        <v>655</v>
      </c>
      <c r="N219" t="s">
        <v>655</v>
      </c>
      <c r="O219">
        <v>2014</v>
      </c>
    </row>
    <row r="220" spans="1:15" x14ac:dyDescent="0.25">
      <c r="A220">
        <v>500179</v>
      </c>
      <c r="B220" t="s">
        <v>206</v>
      </c>
      <c r="C220" t="s">
        <v>11</v>
      </c>
      <c r="D220" t="s">
        <v>207</v>
      </c>
      <c r="E220" t="s">
        <v>47</v>
      </c>
      <c r="F220" t="s">
        <v>10</v>
      </c>
      <c r="G220">
        <v>29146140</v>
      </c>
      <c r="H220" s="2">
        <v>1</v>
      </c>
      <c r="I220" s="6" t="s">
        <v>646</v>
      </c>
      <c r="L220" t="s">
        <v>29</v>
      </c>
      <c r="M220" t="s">
        <v>655</v>
      </c>
      <c r="N220" t="s">
        <v>655</v>
      </c>
      <c r="O220">
        <v>2014</v>
      </c>
    </row>
    <row r="221" spans="1:15" x14ac:dyDescent="0.25">
      <c r="A221">
        <v>500180</v>
      </c>
      <c r="B221" t="s">
        <v>192</v>
      </c>
      <c r="C221" t="s">
        <v>11</v>
      </c>
      <c r="D221" t="s">
        <v>193</v>
      </c>
      <c r="E221" t="s">
        <v>9</v>
      </c>
      <c r="F221" t="s">
        <v>10</v>
      </c>
      <c r="G221">
        <v>29056310</v>
      </c>
      <c r="H221" s="2">
        <v>3</v>
      </c>
      <c r="I221" s="6" t="s">
        <v>677</v>
      </c>
      <c r="L221" t="s">
        <v>17</v>
      </c>
      <c r="M221" t="s">
        <v>656</v>
      </c>
      <c r="N221" t="s">
        <v>17</v>
      </c>
      <c r="O221">
        <v>2014</v>
      </c>
    </row>
    <row r="222" spans="1:15" x14ac:dyDescent="0.25">
      <c r="A222">
        <v>500181</v>
      </c>
      <c r="B222" t="s">
        <v>194</v>
      </c>
      <c r="C222" t="s">
        <v>11</v>
      </c>
      <c r="D222" t="s">
        <v>195</v>
      </c>
      <c r="E222" t="s">
        <v>9</v>
      </c>
      <c r="F222" t="s">
        <v>10</v>
      </c>
      <c r="G222">
        <v>29090060</v>
      </c>
      <c r="H222" s="2">
        <v>1</v>
      </c>
      <c r="I222" s="6" t="s">
        <v>646</v>
      </c>
      <c r="L222" t="s">
        <v>29</v>
      </c>
      <c r="M222" t="s">
        <v>656</v>
      </c>
      <c r="N222" t="s">
        <v>29</v>
      </c>
      <c r="O222">
        <v>2014</v>
      </c>
    </row>
    <row r="223" spans="1:15" x14ac:dyDescent="0.25">
      <c r="A223">
        <v>500182</v>
      </c>
      <c r="B223" t="s">
        <v>196</v>
      </c>
      <c r="C223" t="s">
        <v>11</v>
      </c>
      <c r="D223" t="s">
        <v>197</v>
      </c>
      <c r="E223" t="s">
        <v>16</v>
      </c>
      <c r="F223" t="s">
        <v>10</v>
      </c>
      <c r="G223">
        <v>29102020</v>
      </c>
      <c r="H223" s="2">
        <v>1</v>
      </c>
      <c r="I223" s="6" t="s">
        <v>646</v>
      </c>
      <c r="L223" t="s">
        <v>29</v>
      </c>
      <c r="M223" t="s">
        <v>655</v>
      </c>
      <c r="N223" t="s">
        <v>655</v>
      </c>
      <c r="O223">
        <v>2014</v>
      </c>
    </row>
    <row r="224" spans="1:15" x14ac:dyDescent="0.25">
      <c r="A224">
        <v>500183</v>
      </c>
      <c r="B224" t="s">
        <v>213</v>
      </c>
      <c r="C224" t="s">
        <v>11</v>
      </c>
      <c r="D224" t="s">
        <v>214</v>
      </c>
      <c r="E224" t="s">
        <v>47</v>
      </c>
      <c r="F224" t="s">
        <v>10</v>
      </c>
      <c r="G224">
        <v>29151920</v>
      </c>
      <c r="H224" s="2">
        <v>1</v>
      </c>
      <c r="I224" s="6" t="s">
        <v>676</v>
      </c>
      <c r="L224" t="s">
        <v>29</v>
      </c>
      <c r="M224" t="s">
        <v>655</v>
      </c>
      <c r="N224" t="s">
        <v>655</v>
      </c>
      <c r="O224">
        <v>2014</v>
      </c>
    </row>
    <row r="225" spans="1:15" x14ac:dyDescent="0.25">
      <c r="A225">
        <v>500184</v>
      </c>
      <c r="B225" t="s">
        <v>26</v>
      </c>
      <c r="C225" t="s">
        <v>11</v>
      </c>
      <c r="D225" t="s">
        <v>27</v>
      </c>
      <c r="E225" t="s">
        <v>28</v>
      </c>
      <c r="F225" t="s">
        <v>10</v>
      </c>
      <c r="G225">
        <v>29165680</v>
      </c>
      <c r="H225" s="2">
        <v>1</v>
      </c>
      <c r="I225" s="6" t="s">
        <v>676</v>
      </c>
      <c r="L225" t="s">
        <v>29</v>
      </c>
      <c r="M225" t="s">
        <v>655</v>
      </c>
      <c r="N225" t="s">
        <v>655</v>
      </c>
      <c r="O225">
        <v>2014</v>
      </c>
    </row>
    <row r="226" spans="1:15" x14ac:dyDescent="0.25">
      <c r="A226">
        <v>500185</v>
      </c>
      <c r="B226" t="s">
        <v>198</v>
      </c>
      <c r="C226" t="s">
        <v>11</v>
      </c>
      <c r="D226" t="s">
        <v>199</v>
      </c>
      <c r="E226" t="s">
        <v>28</v>
      </c>
      <c r="F226" t="s">
        <v>10</v>
      </c>
      <c r="G226">
        <v>29161900</v>
      </c>
      <c r="H226" s="2">
        <v>1</v>
      </c>
      <c r="I226" s="6" t="s">
        <v>676</v>
      </c>
      <c r="L226" t="s">
        <v>13</v>
      </c>
      <c r="M226" t="s">
        <v>656</v>
      </c>
      <c r="N226" t="s">
        <v>13</v>
      </c>
      <c r="O226">
        <v>2014</v>
      </c>
    </row>
    <row r="227" spans="1:15" x14ac:dyDescent="0.25">
      <c r="A227">
        <v>500186</v>
      </c>
      <c r="B227" t="s">
        <v>200</v>
      </c>
      <c r="C227" t="s">
        <v>11</v>
      </c>
      <c r="D227" t="s">
        <v>201</v>
      </c>
      <c r="E227" t="s">
        <v>28</v>
      </c>
      <c r="F227" t="s">
        <v>10</v>
      </c>
      <c r="G227">
        <v>29165130</v>
      </c>
      <c r="H227" s="2">
        <v>1</v>
      </c>
      <c r="I227" s="6" t="s">
        <v>646</v>
      </c>
      <c r="L227" t="s">
        <v>29</v>
      </c>
      <c r="M227" t="s">
        <v>655</v>
      </c>
      <c r="N227" t="s">
        <v>655</v>
      </c>
      <c r="O227">
        <v>2014</v>
      </c>
    </row>
    <row r="228" spans="1:15" x14ac:dyDescent="0.25">
      <c r="A228">
        <v>500187</v>
      </c>
      <c r="B228" t="s">
        <v>215</v>
      </c>
      <c r="C228" t="s">
        <v>11</v>
      </c>
      <c r="D228" t="s">
        <v>216</v>
      </c>
      <c r="E228" t="s">
        <v>16</v>
      </c>
      <c r="F228" t="s">
        <v>10</v>
      </c>
      <c r="G228">
        <v>29101345</v>
      </c>
      <c r="H228" s="2">
        <v>1</v>
      </c>
      <c r="I228" s="6" t="s">
        <v>677</v>
      </c>
      <c r="L228" t="s">
        <v>678</v>
      </c>
      <c r="M228" t="s">
        <v>655</v>
      </c>
      <c r="N228" t="s">
        <v>655</v>
      </c>
      <c r="O228">
        <v>2014</v>
      </c>
    </row>
    <row r="229" spans="1:15" x14ac:dyDescent="0.25">
      <c r="A229">
        <v>500188</v>
      </c>
      <c r="B229" t="s">
        <v>202</v>
      </c>
      <c r="C229" t="s">
        <v>11</v>
      </c>
      <c r="D229" t="s">
        <v>203</v>
      </c>
      <c r="E229" t="s">
        <v>9</v>
      </c>
      <c r="F229" t="s">
        <v>10</v>
      </c>
      <c r="G229">
        <v>29055912</v>
      </c>
      <c r="H229" s="2">
        <v>1</v>
      </c>
      <c r="I229" s="6" t="s">
        <v>646</v>
      </c>
      <c r="L229" t="s">
        <v>29</v>
      </c>
      <c r="M229" t="s">
        <v>656</v>
      </c>
      <c r="N229" t="s">
        <v>29</v>
      </c>
      <c r="O229">
        <v>2014</v>
      </c>
    </row>
    <row r="230" spans="1:15" x14ac:dyDescent="0.25">
      <c r="A230">
        <v>500189</v>
      </c>
      <c r="B230" t="s">
        <v>7</v>
      </c>
      <c r="C230" t="s">
        <v>11</v>
      </c>
      <c r="D230" t="s">
        <v>8</v>
      </c>
      <c r="E230" t="s">
        <v>9</v>
      </c>
      <c r="F230" t="s">
        <v>10</v>
      </c>
      <c r="G230">
        <v>29056100</v>
      </c>
      <c r="H230" s="2">
        <v>2</v>
      </c>
      <c r="I230" s="6" t="s">
        <v>646</v>
      </c>
      <c r="L230" t="s">
        <v>12</v>
      </c>
      <c r="M230" t="s">
        <v>656</v>
      </c>
      <c r="N230" t="s">
        <v>12</v>
      </c>
      <c r="O230">
        <v>2014</v>
      </c>
    </row>
    <row r="231" spans="1:15" x14ac:dyDescent="0.25">
      <c r="A231">
        <v>500190</v>
      </c>
      <c r="B231" t="s">
        <v>14</v>
      </c>
      <c r="C231" t="s">
        <v>11</v>
      </c>
      <c r="D231" t="s">
        <v>15</v>
      </c>
      <c r="E231" t="s">
        <v>16</v>
      </c>
      <c r="F231" t="s">
        <v>10</v>
      </c>
      <c r="G231">
        <v>29101310</v>
      </c>
      <c r="H231" s="2">
        <v>2</v>
      </c>
      <c r="I231" s="6" t="s">
        <v>677</v>
      </c>
      <c r="L231" t="s">
        <v>17</v>
      </c>
      <c r="M231" t="s">
        <v>656</v>
      </c>
      <c r="N231" t="s">
        <v>17</v>
      </c>
      <c r="O231">
        <v>2014</v>
      </c>
    </row>
    <row r="232" spans="1:15" x14ac:dyDescent="0.25">
      <c r="A232">
        <v>500191</v>
      </c>
      <c r="B232" t="s">
        <v>208</v>
      </c>
      <c r="C232" t="s">
        <v>11</v>
      </c>
      <c r="D232" t="s">
        <v>209</v>
      </c>
      <c r="E232" t="s">
        <v>9</v>
      </c>
      <c r="F232" t="s">
        <v>10</v>
      </c>
      <c r="G232">
        <v>29050545</v>
      </c>
      <c r="H232" s="2">
        <v>1</v>
      </c>
      <c r="I232" s="6" t="s">
        <v>675</v>
      </c>
      <c r="L232" t="s">
        <v>20</v>
      </c>
      <c r="M232" t="s">
        <v>656</v>
      </c>
      <c r="N232" t="s">
        <v>20</v>
      </c>
      <c r="O232">
        <v>2014</v>
      </c>
    </row>
    <row r="233" spans="1:15" x14ac:dyDescent="0.25">
      <c r="A233">
        <v>500193</v>
      </c>
      <c r="B233" t="s">
        <v>210</v>
      </c>
      <c r="C233" t="s">
        <v>11</v>
      </c>
      <c r="D233" t="s">
        <v>211</v>
      </c>
      <c r="E233" t="s">
        <v>28</v>
      </c>
      <c r="F233" t="s">
        <v>10</v>
      </c>
      <c r="G233">
        <v>29165680</v>
      </c>
      <c r="H233" s="2">
        <v>1</v>
      </c>
      <c r="I233" s="6" t="s">
        <v>677</v>
      </c>
      <c r="L233" t="s">
        <v>212</v>
      </c>
      <c r="M233" t="s">
        <v>656</v>
      </c>
      <c r="N233" t="s">
        <v>212</v>
      </c>
      <c r="O233">
        <v>2014</v>
      </c>
    </row>
    <row r="234" spans="1:15" x14ac:dyDescent="0.25">
      <c r="A234">
        <v>500194</v>
      </c>
      <c r="B234" t="s">
        <v>18</v>
      </c>
      <c r="C234" t="s">
        <v>11</v>
      </c>
      <c r="D234" t="s">
        <v>19</v>
      </c>
      <c r="E234" t="s">
        <v>9</v>
      </c>
      <c r="F234" t="s">
        <v>10</v>
      </c>
      <c r="G234">
        <v>29050335</v>
      </c>
      <c r="H234" s="2">
        <v>2</v>
      </c>
      <c r="I234" s="6" t="s">
        <v>677</v>
      </c>
      <c r="L234" t="s">
        <v>21</v>
      </c>
      <c r="M234" t="s">
        <v>656</v>
      </c>
      <c r="N234" t="s">
        <v>21</v>
      </c>
      <c r="O234">
        <v>2014</v>
      </c>
    </row>
    <row r="235" spans="1:15" x14ac:dyDescent="0.25">
      <c r="A235">
        <v>500194</v>
      </c>
      <c r="B235" t="s">
        <v>18</v>
      </c>
      <c r="C235" t="s">
        <v>22</v>
      </c>
      <c r="D235" t="s">
        <v>19</v>
      </c>
      <c r="E235" t="s">
        <v>9</v>
      </c>
      <c r="F235" t="s">
        <v>10</v>
      </c>
      <c r="G235">
        <v>29050335</v>
      </c>
      <c r="H235" s="2">
        <v>2</v>
      </c>
      <c r="I235" s="6" t="s">
        <v>677</v>
      </c>
      <c r="L235" t="s">
        <v>21</v>
      </c>
      <c r="M235" t="s">
        <v>656</v>
      </c>
      <c r="N235" t="s">
        <v>21</v>
      </c>
      <c r="O235">
        <v>2014</v>
      </c>
    </row>
    <row r="236" spans="1:15" x14ac:dyDescent="0.25">
      <c r="A236">
        <v>500195</v>
      </c>
      <c r="B236" t="s">
        <v>430</v>
      </c>
      <c r="C236" t="s">
        <v>11</v>
      </c>
      <c r="D236" t="s">
        <v>598</v>
      </c>
      <c r="E236" t="s">
        <v>28</v>
      </c>
      <c r="F236" t="s">
        <v>10</v>
      </c>
      <c r="G236">
        <v>29165680</v>
      </c>
      <c r="H236" s="2">
        <v>2</v>
      </c>
      <c r="I236" s="6" t="e">
        <v>#N/A</v>
      </c>
      <c r="L236" t="s">
        <v>78</v>
      </c>
      <c r="M236" t="s">
        <v>654</v>
      </c>
      <c r="N236" t="s">
        <v>654</v>
      </c>
      <c r="O236">
        <v>2014</v>
      </c>
    </row>
    <row r="237" spans="1:15" x14ac:dyDescent="0.25">
      <c r="A237">
        <v>500196</v>
      </c>
      <c r="B237" t="s">
        <v>33</v>
      </c>
      <c r="C237" t="s">
        <v>11</v>
      </c>
      <c r="D237" t="s">
        <v>34</v>
      </c>
      <c r="E237" t="s">
        <v>9</v>
      </c>
      <c r="F237" t="s">
        <v>10</v>
      </c>
      <c r="G237">
        <v>29056250</v>
      </c>
      <c r="H237" s="2">
        <v>1</v>
      </c>
      <c r="I237" s="6" t="s">
        <v>646</v>
      </c>
      <c r="L237" t="s">
        <v>29</v>
      </c>
      <c r="M237" t="s">
        <v>656</v>
      </c>
      <c r="N237" t="s">
        <v>29</v>
      </c>
      <c r="O237">
        <v>2014</v>
      </c>
    </row>
    <row r="238" spans="1:15" x14ac:dyDescent="0.25">
      <c r="A238">
        <v>600000</v>
      </c>
      <c r="B238" t="s">
        <v>277</v>
      </c>
      <c r="C238" t="s">
        <v>53</v>
      </c>
      <c r="D238" t="s">
        <v>278</v>
      </c>
      <c r="E238" t="s">
        <v>47</v>
      </c>
      <c r="F238" t="s">
        <v>10</v>
      </c>
      <c r="G238">
        <v>29151920</v>
      </c>
      <c r="H238" s="2">
        <v>1</v>
      </c>
      <c r="I238" s="6" t="s">
        <v>676</v>
      </c>
      <c r="L238" t="s">
        <v>32</v>
      </c>
      <c r="M238" t="s">
        <v>656</v>
      </c>
      <c r="N238" t="s">
        <v>32</v>
      </c>
      <c r="O238">
        <v>2014</v>
      </c>
    </row>
    <row r="239" spans="1:15" x14ac:dyDescent="0.25">
      <c r="A239">
        <v>600002</v>
      </c>
      <c r="B239" t="s">
        <v>279</v>
      </c>
      <c r="C239" t="s">
        <v>53</v>
      </c>
      <c r="D239" t="s">
        <v>280</v>
      </c>
      <c r="E239" t="s">
        <v>9</v>
      </c>
      <c r="F239" t="s">
        <v>10</v>
      </c>
      <c r="G239">
        <v>29050667</v>
      </c>
      <c r="H239" s="2">
        <v>1</v>
      </c>
      <c r="I239" s="6" t="s">
        <v>675</v>
      </c>
      <c r="L239" t="s">
        <v>114</v>
      </c>
      <c r="M239" t="s">
        <v>656</v>
      </c>
      <c r="N239" t="s">
        <v>114</v>
      </c>
      <c r="O239">
        <v>2014</v>
      </c>
    </row>
    <row r="240" spans="1:15" x14ac:dyDescent="0.25">
      <c r="A240">
        <v>600004</v>
      </c>
      <c r="B240" t="s">
        <v>281</v>
      </c>
      <c r="C240" t="s">
        <v>53</v>
      </c>
      <c r="D240" t="s">
        <v>282</v>
      </c>
      <c r="E240" t="s">
        <v>16</v>
      </c>
      <c r="F240" t="s">
        <v>10</v>
      </c>
      <c r="G240">
        <v>29100350</v>
      </c>
      <c r="H240" s="2">
        <v>1</v>
      </c>
      <c r="I240" s="6" t="s">
        <v>677</v>
      </c>
      <c r="L240" t="s">
        <v>32</v>
      </c>
      <c r="M240" t="s">
        <v>656</v>
      </c>
      <c r="N240" t="s">
        <v>32</v>
      </c>
      <c r="O240">
        <v>2014</v>
      </c>
    </row>
    <row r="241" spans="1:15" x14ac:dyDescent="0.25">
      <c r="A241">
        <v>600007</v>
      </c>
      <c r="B241" t="s">
        <v>488</v>
      </c>
      <c r="C241" t="s">
        <v>53</v>
      </c>
      <c r="D241" t="s">
        <v>489</v>
      </c>
      <c r="E241" t="s">
        <v>9</v>
      </c>
      <c r="F241" t="s">
        <v>10</v>
      </c>
      <c r="G241">
        <v>29047500</v>
      </c>
      <c r="H241" s="2">
        <v>1</v>
      </c>
      <c r="I241" s="6" t="s">
        <v>675</v>
      </c>
      <c r="L241" t="s">
        <v>667</v>
      </c>
      <c r="M241" t="s">
        <v>657</v>
      </c>
      <c r="N241" t="s">
        <v>657</v>
      </c>
      <c r="O241">
        <v>2014</v>
      </c>
    </row>
    <row r="242" spans="1:15" x14ac:dyDescent="0.25">
      <c r="A242">
        <v>600008</v>
      </c>
      <c r="B242" t="s">
        <v>490</v>
      </c>
      <c r="C242" t="s">
        <v>53</v>
      </c>
      <c r="D242" t="s">
        <v>491</v>
      </c>
      <c r="E242" t="s">
        <v>16</v>
      </c>
      <c r="F242" t="s">
        <v>10</v>
      </c>
      <c r="G242">
        <v>29108630</v>
      </c>
      <c r="H242" s="2">
        <v>8</v>
      </c>
      <c r="I242" s="6" t="s">
        <v>676</v>
      </c>
      <c r="J242">
        <v>35</v>
      </c>
      <c r="K242">
        <v>0</v>
      </c>
      <c r="L242" t="s">
        <v>61</v>
      </c>
      <c r="M242" t="s">
        <v>657</v>
      </c>
      <c r="N242" t="s">
        <v>657</v>
      </c>
      <c r="O242">
        <v>2014</v>
      </c>
    </row>
    <row r="243" spans="1:15" x14ac:dyDescent="0.25">
      <c r="A243">
        <v>600009</v>
      </c>
      <c r="B243" t="s">
        <v>567</v>
      </c>
      <c r="C243" t="s">
        <v>53</v>
      </c>
      <c r="D243" t="s">
        <v>568</v>
      </c>
      <c r="E243" t="s">
        <v>52</v>
      </c>
      <c r="F243" t="s">
        <v>10</v>
      </c>
      <c r="G243">
        <v>29216090</v>
      </c>
      <c r="H243" s="2">
        <v>1</v>
      </c>
      <c r="I243" s="6" t="e">
        <v>#N/A</v>
      </c>
      <c r="L243" t="s">
        <v>32</v>
      </c>
      <c r="M243" t="s">
        <v>656</v>
      </c>
      <c r="N243" t="s">
        <v>32</v>
      </c>
      <c r="O243">
        <v>2014</v>
      </c>
    </row>
    <row r="244" spans="1:15" x14ac:dyDescent="0.25">
      <c r="A244">
        <v>600010</v>
      </c>
      <c r="B244" t="s">
        <v>492</v>
      </c>
      <c r="C244" t="s">
        <v>53</v>
      </c>
      <c r="D244" t="s">
        <v>359</v>
      </c>
      <c r="E244" t="s">
        <v>28</v>
      </c>
      <c r="F244" t="s">
        <v>10</v>
      </c>
      <c r="G244">
        <v>29161900</v>
      </c>
      <c r="H244" s="2">
        <v>1</v>
      </c>
      <c r="I244" s="6" t="s">
        <v>676</v>
      </c>
      <c r="L244" t="s">
        <v>668</v>
      </c>
      <c r="M244" t="s">
        <v>656</v>
      </c>
      <c r="N244" t="s">
        <v>668</v>
      </c>
      <c r="O244">
        <v>2014</v>
      </c>
    </row>
    <row r="245" spans="1:15" x14ac:dyDescent="0.25">
      <c r="A245">
        <v>600013</v>
      </c>
      <c r="B245" t="s">
        <v>493</v>
      </c>
      <c r="C245" t="s">
        <v>53</v>
      </c>
      <c r="D245" t="s">
        <v>494</v>
      </c>
      <c r="E245" t="s">
        <v>47</v>
      </c>
      <c r="F245" t="s">
        <v>10</v>
      </c>
      <c r="G245">
        <v>29151230</v>
      </c>
      <c r="H245" s="2">
        <v>1</v>
      </c>
      <c r="I245" s="6" t="s">
        <v>676</v>
      </c>
      <c r="L245" t="s">
        <v>144</v>
      </c>
      <c r="M245" t="s">
        <v>656</v>
      </c>
      <c r="N245" t="s">
        <v>144</v>
      </c>
      <c r="O245">
        <v>2014</v>
      </c>
    </row>
    <row r="246" spans="1:15" x14ac:dyDescent="0.25">
      <c r="A246">
        <v>600014</v>
      </c>
      <c r="B246" t="s">
        <v>569</v>
      </c>
      <c r="C246" t="s">
        <v>53</v>
      </c>
      <c r="D246" t="s">
        <v>535</v>
      </c>
      <c r="E246" t="s">
        <v>9</v>
      </c>
      <c r="F246" t="s">
        <v>10</v>
      </c>
      <c r="G246">
        <v>29055420</v>
      </c>
      <c r="H246" s="2">
        <v>2</v>
      </c>
      <c r="I246" s="6" t="e">
        <v>#N/A</v>
      </c>
      <c r="L246" t="s">
        <v>142</v>
      </c>
      <c r="M246" t="s">
        <v>657</v>
      </c>
      <c r="N246" t="s">
        <v>657</v>
      </c>
      <c r="O246">
        <v>2014</v>
      </c>
    </row>
    <row r="247" spans="1:15" x14ac:dyDescent="0.25">
      <c r="A247">
        <v>600014</v>
      </c>
      <c r="B247" t="s">
        <v>569</v>
      </c>
      <c r="C247" t="s">
        <v>48</v>
      </c>
      <c r="D247" t="s">
        <v>570</v>
      </c>
      <c r="E247" t="s">
        <v>9</v>
      </c>
      <c r="F247" t="s">
        <v>10</v>
      </c>
      <c r="G247">
        <v>29055420</v>
      </c>
      <c r="H247" s="2">
        <v>2</v>
      </c>
      <c r="I247" s="6" t="e">
        <v>#N/A</v>
      </c>
      <c r="L247" t="s">
        <v>142</v>
      </c>
      <c r="M247" t="s">
        <v>657</v>
      </c>
      <c r="N247" t="s">
        <v>657</v>
      </c>
      <c r="O247">
        <v>2014</v>
      </c>
    </row>
    <row r="248" spans="1:15" x14ac:dyDescent="0.25">
      <c r="A248">
        <v>600015</v>
      </c>
      <c r="B248" t="s">
        <v>358</v>
      </c>
      <c r="C248" t="s">
        <v>53</v>
      </c>
      <c r="D248" t="s">
        <v>359</v>
      </c>
      <c r="E248" t="s">
        <v>28</v>
      </c>
      <c r="F248" t="s">
        <v>10</v>
      </c>
      <c r="G248">
        <v>29161900</v>
      </c>
      <c r="H248" s="2">
        <v>1</v>
      </c>
      <c r="I248" s="6" t="s">
        <v>676</v>
      </c>
      <c r="L248" t="s">
        <v>144</v>
      </c>
      <c r="M248" t="s">
        <v>656</v>
      </c>
      <c r="N248" t="s">
        <v>144</v>
      </c>
      <c r="O248">
        <v>2014</v>
      </c>
    </row>
    <row r="249" spans="1:15" x14ac:dyDescent="0.25">
      <c r="A249">
        <v>600016</v>
      </c>
      <c r="B249" t="s">
        <v>200</v>
      </c>
      <c r="C249" t="s">
        <v>53</v>
      </c>
      <c r="D249" t="s">
        <v>235</v>
      </c>
      <c r="E249" t="s">
        <v>9</v>
      </c>
      <c r="F249" t="s">
        <v>10</v>
      </c>
      <c r="G249">
        <v>29050470</v>
      </c>
      <c r="H249" s="2">
        <v>1</v>
      </c>
      <c r="I249" s="6" t="s">
        <v>646</v>
      </c>
      <c r="L249" t="s">
        <v>29</v>
      </c>
      <c r="M249" t="s">
        <v>656</v>
      </c>
      <c r="N249" t="s">
        <v>29</v>
      </c>
      <c r="O249">
        <v>2014</v>
      </c>
    </row>
    <row r="250" spans="1:15" x14ac:dyDescent="0.25">
      <c r="A250">
        <v>600017</v>
      </c>
      <c r="B250" t="s">
        <v>236</v>
      </c>
      <c r="C250" t="s">
        <v>11</v>
      </c>
      <c r="D250" t="s">
        <v>237</v>
      </c>
      <c r="E250" t="s">
        <v>16</v>
      </c>
      <c r="F250" t="s">
        <v>10</v>
      </c>
      <c r="G250">
        <v>29101650</v>
      </c>
      <c r="H250" s="2">
        <v>2</v>
      </c>
      <c r="I250" s="6" t="s">
        <v>677</v>
      </c>
      <c r="L250" t="s">
        <v>219</v>
      </c>
      <c r="M250" t="s">
        <v>656</v>
      </c>
      <c r="N250" t="s">
        <v>32</v>
      </c>
      <c r="O250">
        <v>2014</v>
      </c>
    </row>
    <row r="251" spans="1:15" x14ac:dyDescent="0.25">
      <c r="A251">
        <v>600017</v>
      </c>
      <c r="B251" t="s">
        <v>236</v>
      </c>
      <c r="C251" t="s">
        <v>22</v>
      </c>
      <c r="D251" t="s">
        <v>238</v>
      </c>
      <c r="E251" t="s">
        <v>16</v>
      </c>
      <c r="F251" t="s">
        <v>10</v>
      </c>
      <c r="G251">
        <v>29101752</v>
      </c>
      <c r="H251" s="2">
        <v>2</v>
      </c>
      <c r="I251" s="6" t="s">
        <v>677</v>
      </c>
      <c r="L251" t="s">
        <v>219</v>
      </c>
      <c r="M251" t="s">
        <v>656</v>
      </c>
      <c r="N251" t="s">
        <v>32</v>
      </c>
      <c r="O251">
        <v>2014</v>
      </c>
    </row>
    <row r="252" spans="1:15" x14ac:dyDescent="0.25">
      <c r="A252">
        <v>600018</v>
      </c>
      <c r="B252" t="s">
        <v>239</v>
      </c>
      <c r="C252" t="s">
        <v>53</v>
      </c>
      <c r="D252" t="s">
        <v>240</v>
      </c>
      <c r="E252" t="s">
        <v>52</v>
      </c>
      <c r="F252" t="s">
        <v>10</v>
      </c>
      <c r="G252">
        <v>29216580</v>
      </c>
      <c r="H252" s="2">
        <v>1</v>
      </c>
      <c r="I252" s="6" t="s">
        <v>675</v>
      </c>
      <c r="L252" t="s">
        <v>49</v>
      </c>
      <c r="M252" t="s">
        <v>656</v>
      </c>
      <c r="N252" t="s">
        <v>49</v>
      </c>
      <c r="O252">
        <v>2014</v>
      </c>
    </row>
    <row r="253" spans="1:15" x14ac:dyDescent="0.25">
      <c r="A253">
        <v>600018</v>
      </c>
      <c r="B253" t="s">
        <v>239</v>
      </c>
      <c r="C253" t="s">
        <v>48</v>
      </c>
      <c r="D253" t="s">
        <v>241</v>
      </c>
      <c r="E253" t="s">
        <v>52</v>
      </c>
      <c r="F253" t="s">
        <v>10</v>
      </c>
      <c r="G253">
        <v>29216580</v>
      </c>
      <c r="H253" s="2">
        <v>1</v>
      </c>
      <c r="I253" s="6" t="s">
        <v>675</v>
      </c>
      <c r="L253" t="s">
        <v>49</v>
      </c>
      <c r="M253" t="s">
        <v>656</v>
      </c>
      <c r="N253" t="s">
        <v>49</v>
      </c>
      <c r="O253">
        <v>2014</v>
      </c>
    </row>
    <row r="254" spans="1:15" x14ac:dyDescent="0.25">
      <c r="A254">
        <v>600019</v>
      </c>
      <c r="B254" t="s">
        <v>242</v>
      </c>
      <c r="C254" t="s">
        <v>53</v>
      </c>
      <c r="D254" t="s">
        <v>243</v>
      </c>
      <c r="E254" t="s">
        <v>244</v>
      </c>
      <c r="F254" t="s">
        <v>10</v>
      </c>
      <c r="G254">
        <v>29230000</v>
      </c>
      <c r="H254" s="2">
        <v>1</v>
      </c>
      <c r="I254" s="6" t="s">
        <v>677</v>
      </c>
      <c r="L254" t="s">
        <v>32</v>
      </c>
      <c r="M254" t="s">
        <v>656</v>
      </c>
      <c r="N254" t="s">
        <v>32</v>
      </c>
      <c r="O254">
        <v>2014</v>
      </c>
    </row>
    <row r="255" spans="1:15" x14ac:dyDescent="0.25">
      <c r="A255">
        <v>600020</v>
      </c>
      <c r="B255" t="s">
        <v>333</v>
      </c>
      <c r="C255" t="s">
        <v>11</v>
      </c>
      <c r="D255" t="s">
        <v>334</v>
      </c>
      <c r="E255" t="s">
        <v>9</v>
      </c>
      <c r="F255" t="s">
        <v>10</v>
      </c>
      <c r="G255">
        <v>29052110</v>
      </c>
      <c r="H255" s="2">
        <v>1</v>
      </c>
      <c r="I255" s="6" t="s">
        <v>677</v>
      </c>
      <c r="L255" t="s">
        <v>32</v>
      </c>
      <c r="M255" t="s">
        <v>656</v>
      </c>
      <c r="N255" t="s">
        <v>32</v>
      </c>
      <c r="O255">
        <v>2014</v>
      </c>
    </row>
    <row r="256" spans="1:15" x14ac:dyDescent="0.25">
      <c r="A256">
        <v>600026</v>
      </c>
      <c r="B256" t="s">
        <v>245</v>
      </c>
      <c r="C256" t="s">
        <v>53</v>
      </c>
      <c r="D256" t="s">
        <v>246</v>
      </c>
      <c r="E256" t="s">
        <v>9</v>
      </c>
      <c r="F256" t="s">
        <v>10</v>
      </c>
      <c r="G256">
        <v>29050015</v>
      </c>
      <c r="H256" s="2">
        <v>1</v>
      </c>
      <c r="I256" s="6" t="s">
        <v>677</v>
      </c>
      <c r="L256" t="s">
        <v>669</v>
      </c>
      <c r="M256" t="s">
        <v>656</v>
      </c>
      <c r="N256" t="s">
        <v>669</v>
      </c>
      <c r="O256">
        <v>2014</v>
      </c>
    </row>
    <row r="257" spans="1:15" x14ac:dyDescent="0.25">
      <c r="A257">
        <v>600028</v>
      </c>
      <c r="B257" t="s">
        <v>247</v>
      </c>
      <c r="C257" t="s">
        <v>11</v>
      </c>
      <c r="D257" t="s">
        <v>248</v>
      </c>
      <c r="E257" t="s">
        <v>47</v>
      </c>
      <c r="F257" t="s">
        <v>10</v>
      </c>
      <c r="G257">
        <v>29146420</v>
      </c>
      <c r="H257" s="2">
        <v>3</v>
      </c>
      <c r="I257" s="6" t="s">
        <v>677</v>
      </c>
      <c r="L257" t="s">
        <v>117</v>
      </c>
      <c r="M257" t="s">
        <v>656</v>
      </c>
      <c r="N257" t="s">
        <v>117</v>
      </c>
      <c r="O257">
        <v>2014</v>
      </c>
    </row>
    <row r="258" spans="1:15" x14ac:dyDescent="0.25">
      <c r="A258">
        <v>600029</v>
      </c>
      <c r="B258" t="s">
        <v>249</v>
      </c>
      <c r="C258" t="s">
        <v>53</v>
      </c>
      <c r="D258" t="s">
        <v>250</v>
      </c>
      <c r="E258" t="s">
        <v>28</v>
      </c>
      <c r="F258" t="s">
        <v>10</v>
      </c>
      <c r="G258">
        <v>29161900</v>
      </c>
      <c r="H258" s="2">
        <v>2</v>
      </c>
      <c r="I258" s="6" t="s">
        <v>676</v>
      </c>
      <c r="L258" t="s">
        <v>142</v>
      </c>
      <c r="M258" t="s">
        <v>656</v>
      </c>
      <c r="N258" t="s">
        <v>142</v>
      </c>
      <c r="O258">
        <v>2014</v>
      </c>
    </row>
    <row r="259" spans="1:15" x14ac:dyDescent="0.25">
      <c r="A259">
        <v>600033</v>
      </c>
      <c r="B259" t="s">
        <v>251</v>
      </c>
      <c r="C259" t="s">
        <v>53</v>
      </c>
      <c r="D259" t="s">
        <v>252</v>
      </c>
      <c r="E259" t="s">
        <v>9</v>
      </c>
      <c r="F259" t="s">
        <v>10</v>
      </c>
      <c r="G259">
        <v>29045300</v>
      </c>
      <c r="H259" s="2">
        <v>1</v>
      </c>
      <c r="I259" s="6" t="s">
        <v>677</v>
      </c>
      <c r="L259" t="s">
        <v>32</v>
      </c>
      <c r="M259" t="s">
        <v>656</v>
      </c>
      <c r="N259" t="s">
        <v>32</v>
      </c>
      <c r="O259">
        <v>2014</v>
      </c>
    </row>
    <row r="260" spans="1:15" x14ac:dyDescent="0.25">
      <c r="A260">
        <v>600033</v>
      </c>
      <c r="B260" t="s">
        <v>251</v>
      </c>
      <c r="C260" t="s">
        <v>48</v>
      </c>
      <c r="D260" t="s">
        <v>253</v>
      </c>
      <c r="E260" t="s">
        <v>9</v>
      </c>
      <c r="F260" t="s">
        <v>10</v>
      </c>
      <c r="G260">
        <v>29045300</v>
      </c>
      <c r="H260" s="2">
        <v>1</v>
      </c>
      <c r="I260" s="6" t="s">
        <v>677</v>
      </c>
      <c r="L260" t="s">
        <v>32</v>
      </c>
      <c r="M260" t="s">
        <v>656</v>
      </c>
      <c r="N260" t="s">
        <v>32</v>
      </c>
      <c r="O260">
        <v>2014</v>
      </c>
    </row>
    <row r="261" spans="1:15" x14ac:dyDescent="0.25">
      <c r="A261">
        <v>600034</v>
      </c>
      <c r="B261" t="s">
        <v>254</v>
      </c>
      <c r="C261" t="s">
        <v>53</v>
      </c>
      <c r="D261" t="s">
        <v>255</v>
      </c>
      <c r="E261" t="s">
        <v>9</v>
      </c>
      <c r="F261" t="s">
        <v>10</v>
      </c>
      <c r="G261">
        <v>29062515</v>
      </c>
      <c r="H261" s="2">
        <v>1</v>
      </c>
      <c r="I261" s="6" t="s">
        <v>677</v>
      </c>
      <c r="L261" t="s">
        <v>32</v>
      </c>
      <c r="M261" t="s">
        <v>656</v>
      </c>
      <c r="N261" t="s">
        <v>32</v>
      </c>
      <c r="O261">
        <v>2014</v>
      </c>
    </row>
    <row r="262" spans="1:15" x14ac:dyDescent="0.25">
      <c r="A262">
        <v>600035</v>
      </c>
      <c r="B262" t="s">
        <v>256</v>
      </c>
      <c r="C262" t="s">
        <v>53</v>
      </c>
      <c r="D262" t="s">
        <v>257</v>
      </c>
      <c r="E262" t="s">
        <v>28</v>
      </c>
      <c r="F262" t="s">
        <v>10</v>
      </c>
      <c r="G262">
        <v>29161900</v>
      </c>
      <c r="H262" s="2">
        <v>2</v>
      </c>
      <c r="I262" s="6" t="s">
        <v>676</v>
      </c>
      <c r="L262" t="s">
        <v>29</v>
      </c>
      <c r="M262" t="s">
        <v>656</v>
      </c>
      <c r="N262" t="s">
        <v>29</v>
      </c>
      <c r="O262">
        <v>2014</v>
      </c>
    </row>
    <row r="263" spans="1:15" x14ac:dyDescent="0.25">
      <c r="A263">
        <v>600036</v>
      </c>
      <c r="B263" t="s">
        <v>258</v>
      </c>
      <c r="C263" t="s">
        <v>11</v>
      </c>
      <c r="D263" t="s">
        <v>259</v>
      </c>
      <c r="E263" t="s">
        <v>9</v>
      </c>
      <c r="F263" t="s">
        <v>10</v>
      </c>
      <c r="G263">
        <v>29050370</v>
      </c>
      <c r="H263" s="2">
        <v>2</v>
      </c>
      <c r="I263" s="6" t="s">
        <v>646</v>
      </c>
      <c r="L263" t="s">
        <v>117</v>
      </c>
      <c r="M263" t="s">
        <v>656</v>
      </c>
      <c r="N263" t="s">
        <v>117</v>
      </c>
      <c r="O263">
        <v>2014</v>
      </c>
    </row>
    <row r="264" spans="1:15" x14ac:dyDescent="0.25">
      <c r="A264">
        <v>600039</v>
      </c>
      <c r="B264" t="s">
        <v>271</v>
      </c>
      <c r="C264" t="s">
        <v>11</v>
      </c>
      <c r="D264" t="s">
        <v>272</v>
      </c>
      <c r="E264" t="s">
        <v>9</v>
      </c>
      <c r="F264" t="s">
        <v>10</v>
      </c>
      <c r="G264">
        <v>29015160</v>
      </c>
      <c r="H264" s="2">
        <v>6</v>
      </c>
      <c r="I264" s="6" t="s">
        <v>676</v>
      </c>
      <c r="J264">
        <v>116</v>
      </c>
      <c r="K264">
        <v>14</v>
      </c>
      <c r="L264" t="s">
        <v>111</v>
      </c>
      <c r="M264" t="s">
        <v>657</v>
      </c>
      <c r="N264" t="s">
        <v>657</v>
      </c>
      <c r="O264">
        <v>2014</v>
      </c>
    </row>
    <row r="265" spans="1:15" x14ac:dyDescent="0.25">
      <c r="A265">
        <v>600040</v>
      </c>
      <c r="B265" t="s">
        <v>273</v>
      </c>
      <c r="C265" t="s">
        <v>53</v>
      </c>
      <c r="D265" t="s">
        <v>274</v>
      </c>
      <c r="E265" t="s">
        <v>52</v>
      </c>
      <c r="F265" t="s">
        <v>10</v>
      </c>
      <c r="G265">
        <v>29215020</v>
      </c>
      <c r="H265" s="2">
        <v>6</v>
      </c>
      <c r="I265" s="6" t="s">
        <v>676</v>
      </c>
      <c r="L265" t="s">
        <v>61</v>
      </c>
      <c r="M265" t="s">
        <v>657</v>
      </c>
      <c r="N265" t="s">
        <v>657</v>
      </c>
      <c r="O265">
        <v>2014</v>
      </c>
    </row>
    <row r="266" spans="1:15" x14ac:dyDescent="0.25">
      <c r="A266">
        <v>600041</v>
      </c>
      <c r="B266" t="s">
        <v>530</v>
      </c>
      <c r="C266" t="s">
        <v>11</v>
      </c>
      <c r="D266" t="s">
        <v>531</v>
      </c>
      <c r="E266" t="s">
        <v>9</v>
      </c>
      <c r="F266" t="s">
        <v>10</v>
      </c>
      <c r="G266">
        <v>29052160</v>
      </c>
      <c r="H266" s="2">
        <v>1</v>
      </c>
      <c r="I266" s="6" t="s">
        <v>677</v>
      </c>
      <c r="L266" t="s">
        <v>17</v>
      </c>
      <c r="M266" t="s">
        <v>656</v>
      </c>
      <c r="N266" t="s">
        <v>17</v>
      </c>
      <c r="O266">
        <v>2014</v>
      </c>
    </row>
    <row r="267" spans="1:15" x14ac:dyDescent="0.25">
      <c r="A267">
        <v>600042</v>
      </c>
      <c r="B267" t="s">
        <v>74</v>
      </c>
      <c r="C267" t="s">
        <v>53</v>
      </c>
      <c r="D267" t="s">
        <v>75</v>
      </c>
      <c r="E267" t="s">
        <v>9</v>
      </c>
      <c r="F267" t="s">
        <v>10</v>
      </c>
      <c r="G267">
        <v>29060390</v>
      </c>
      <c r="H267" s="2">
        <v>1</v>
      </c>
      <c r="I267" s="6" t="s">
        <v>677</v>
      </c>
      <c r="L267" t="s">
        <v>32</v>
      </c>
      <c r="M267" t="s">
        <v>656</v>
      </c>
      <c r="N267" t="s">
        <v>32</v>
      </c>
      <c r="O267">
        <v>2014</v>
      </c>
    </row>
    <row r="268" spans="1:15" x14ac:dyDescent="0.25">
      <c r="A268">
        <v>600045</v>
      </c>
      <c r="B268" t="s">
        <v>147</v>
      </c>
      <c r="C268" t="s">
        <v>11</v>
      </c>
      <c r="D268" t="s">
        <v>421</v>
      </c>
      <c r="E268" t="s">
        <v>9</v>
      </c>
      <c r="F268" t="s">
        <v>10</v>
      </c>
      <c r="G268">
        <v>29050620</v>
      </c>
      <c r="H268" s="2">
        <v>1</v>
      </c>
      <c r="I268" s="6" t="s">
        <v>675</v>
      </c>
      <c r="L268" t="s">
        <v>49</v>
      </c>
      <c r="M268" t="s">
        <v>656</v>
      </c>
      <c r="N268" t="s">
        <v>49</v>
      </c>
      <c r="O268">
        <v>2014</v>
      </c>
    </row>
    <row r="269" spans="1:15" x14ac:dyDescent="0.25">
      <c r="A269">
        <v>600047</v>
      </c>
      <c r="B269" t="s">
        <v>305</v>
      </c>
      <c r="C269" t="s">
        <v>53</v>
      </c>
      <c r="D269" t="s">
        <v>306</v>
      </c>
      <c r="E269" t="s">
        <v>9</v>
      </c>
      <c r="F269" t="s">
        <v>10</v>
      </c>
      <c r="G269">
        <v>29052110</v>
      </c>
      <c r="H269" s="2">
        <v>2</v>
      </c>
      <c r="I269" s="6" t="s">
        <v>677</v>
      </c>
      <c r="L269" t="s">
        <v>219</v>
      </c>
      <c r="M269" t="s">
        <v>656</v>
      </c>
      <c r="N269" t="s">
        <v>32</v>
      </c>
      <c r="O269">
        <v>2014</v>
      </c>
    </row>
    <row r="270" spans="1:15" x14ac:dyDescent="0.25">
      <c r="A270">
        <v>600048</v>
      </c>
      <c r="B270" t="s">
        <v>260</v>
      </c>
      <c r="C270" t="s">
        <v>53</v>
      </c>
      <c r="D270" t="s">
        <v>261</v>
      </c>
      <c r="E270" t="s">
        <v>9</v>
      </c>
      <c r="F270" t="s">
        <v>10</v>
      </c>
      <c r="G270">
        <v>29018180</v>
      </c>
      <c r="H270" s="2">
        <v>13</v>
      </c>
      <c r="I270" s="6" t="s">
        <v>676</v>
      </c>
      <c r="J270">
        <v>271</v>
      </c>
      <c r="K270">
        <v>21</v>
      </c>
      <c r="L270" t="s">
        <v>111</v>
      </c>
      <c r="M270" t="s">
        <v>657</v>
      </c>
      <c r="N270" t="s">
        <v>657</v>
      </c>
      <c r="O270">
        <v>2014</v>
      </c>
    </row>
    <row r="271" spans="1:15" x14ac:dyDescent="0.25">
      <c r="A271">
        <v>600050</v>
      </c>
      <c r="B271" t="s">
        <v>262</v>
      </c>
      <c r="C271" t="s">
        <v>53</v>
      </c>
      <c r="D271" t="s">
        <v>263</v>
      </c>
      <c r="E271" t="s">
        <v>9</v>
      </c>
      <c r="F271" t="s">
        <v>10</v>
      </c>
      <c r="G271">
        <v>29050660</v>
      </c>
      <c r="H271" s="2">
        <v>2</v>
      </c>
      <c r="I271" s="6" t="s">
        <v>677</v>
      </c>
      <c r="L271" t="s">
        <v>219</v>
      </c>
      <c r="M271" t="s">
        <v>656</v>
      </c>
      <c r="N271" t="s">
        <v>32</v>
      </c>
      <c r="O271">
        <v>2014</v>
      </c>
    </row>
    <row r="272" spans="1:15" x14ac:dyDescent="0.25">
      <c r="A272">
        <v>600051</v>
      </c>
      <c r="B272" t="s">
        <v>264</v>
      </c>
      <c r="C272" t="s">
        <v>53</v>
      </c>
      <c r="D272" t="s">
        <v>265</v>
      </c>
      <c r="E272" t="s">
        <v>9</v>
      </c>
      <c r="F272" t="s">
        <v>10</v>
      </c>
      <c r="G272">
        <v>29050400</v>
      </c>
      <c r="H272" s="2">
        <v>1</v>
      </c>
      <c r="I272" s="6" t="s">
        <v>675</v>
      </c>
      <c r="L272" t="s">
        <v>668</v>
      </c>
      <c r="M272" t="s">
        <v>656</v>
      </c>
      <c r="N272" t="s">
        <v>668</v>
      </c>
      <c r="O272">
        <v>2014</v>
      </c>
    </row>
    <row r="273" spans="1:15" x14ac:dyDescent="0.25">
      <c r="A273">
        <v>600052</v>
      </c>
      <c r="B273" t="s">
        <v>307</v>
      </c>
      <c r="C273" t="s">
        <v>53</v>
      </c>
      <c r="D273" t="s">
        <v>308</v>
      </c>
      <c r="E273" t="s">
        <v>9</v>
      </c>
      <c r="F273" t="s">
        <v>10</v>
      </c>
      <c r="G273">
        <v>29056920</v>
      </c>
      <c r="H273" s="2">
        <v>1</v>
      </c>
      <c r="I273" s="6" t="s">
        <v>677</v>
      </c>
      <c r="L273" t="s">
        <v>17</v>
      </c>
      <c r="M273" t="s">
        <v>656</v>
      </c>
      <c r="N273" t="s">
        <v>17</v>
      </c>
      <c r="O273">
        <v>2014</v>
      </c>
    </row>
    <row r="274" spans="1:15" x14ac:dyDescent="0.25">
      <c r="A274">
        <v>600053</v>
      </c>
      <c r="B274" t="s">
        <v>309</v>
      </c>
      <c r="C274" t="s">
        <v>53</v>
      </c>
      <c r="D274" t="s">
        <v>310</v>
      </c>
      <c r="E274" t="s">
        <v>9</v>
      </c>
      <c r="F274" t="s">
        <v>10</v>
      </c>
      <c r="G274">
        <v>29055270</v>
      </c>
      <c r="H274" s="2">
        <v>1</v>
      </c>
      <c r="I274" s="6" t="s">
        <v>677</v>
      </c>
      <c r="L274" t="s">
        <v>17</v>
      </c>
      <c r="M274" t="s">
        <v>656</v>
      </c>
      <c r="N274" t="s">
        <v>17</v>
      </c>
      <c r="O274">
        <v>2014</v>
      </c>
    </row>
    <row r="275" spans="1:15" x14ac:dyDescent="0.25">
      <c r="A275">
        <v>600054</v>
      </c>
      <c r="B275" t="s">
        <v>311</v>
      </c>
      <c r="C275" t="s">
        <v>53</v>
      </c>
      <c r="D275" t="s">
        <v>312</v>
      </c>
      <c r="E275" t="s">
        <v>16</v>
      </c>
      <c r="F275" t="s">
        <v>10</v>
      </c>
      <c r="G275">
        <v>29100637</v>
      </c>
      <c r="H275" s="2">
        <v>4</v>
      </c>
      <c r="I275" s="6" t="s">
        <v>675</v>
      </c>
      <c r="J275">
        <v>9</v>
      </c>
      <c r="K275">
        <v>0</v>
      </c>
      <c r="L275" t="s">
        <v>61</v>
      </c>
      <c r="M275" t="s">
        <v>657</v>
      </c>
      <c r="N275" t="s">
        <v>657</v>
      </c>
      <c r="O275">
        <v>2014</v>
      </c>
    </row>
    <row r="276" spans="1:15" x14ac:dyDescent="0.25">
      <c r="A276">
        <v>600057</v>
      </c>
      <c r="B276" t="s">
        <v>266</v>
      </c>
      <c r="C276" t="s">
        <v>53</v>
      </c>
      <c r="D276" t="s">
        <v>267</v>
      </c>
      <c r="E276" t="s">
        <v>16</v>
      </c>
      <c r="F276" t="s">
        <v>10</v>
      </c>
      <c r="G276">
        <v>29122605</v>
      </c>
      <c r="H276" s="2">
        <v>7</v>
      </c>
      <c r="I276" s="6" t="s">
        <v>676</v>
      </c>
      <c r="J276">
        <v>12</v>
      </c>
      <c r="K276">
        <v>0</v>
      </c>
      <c r="L276" t="s">
        <v>61</v>
      </c>
      <c r="M276" t="s">
        <v>657</v>
      </c>
      <c r="N276" t="s">
        <v>657</v>
      </c>
      <c r="O276">
        <v>2014</v>
      </c>
    </row>
    <row r="277" spans="1:15" x14ac:dyDescent="0.25">
      <c r="A277">
        <v>600059</v>
      </c>
      <c r="B277" t="s">
        <v>313</v>
      </c>
      <c r="C277" t="s">
        <v>11</v>
      </c>
      <c r="D277" t="s">
        <v>197</v>
      </c>
      <c r="E277" t="s">
        <v>16</v>
      </c>
      <c r="F277" t="s">
        <v>10</v>
      </c>
      <c r="G277">
        <v>29102080</v>
      </c>
      <c r="H277" s="2">
        <v>2</v>
      </c>
      <c r="I277" s="6" t="s">
        <v>677</v>
      </c>
      <c r="L277" t="s">
        <v>219</v>
      </c>
      <c r="M277" t="s">
        <v>656</v>
      </c>
      <c r="N277" t="s">
        <v>32</v>
      </c>
      <c r="O277">
        <v>2014</v>
      </c>
    </row>
    <row r="278" spans="1:15" x14ac:dyDescent="0.25">
      <c r="A278">
        <v>600061</v>
      </c>
      <c r="B278" t="s">
        <v>96</v>
      </c>
      <c r="C278" t="s">
        <v>11</v>
      </c>
      <c r="D278" t="s">
        <v>97</v>
      </c>
      <c r="E278" t="s">
        <v>9</v>
      </c>
      <c r="F278" t="s">
        <v>10</v>
      </c>
      <c r="G278">
        <v>29050690</v>
      </c>
      <c r="H278" s="2">
        <v>6</v>
      </c>
      <c r="I278" s="6" t="s">
        <v>675</v>
      </c>
      <c r="J278">
        <v>9</v>
      </c>
      <c r="K278">
        <v>0</v>
      </c>
      <c r="L278" t="s">
        <v>670</v>
      </c>
      <c r="M278" t="s">
        <v>657</v>
      </c>
      <c r="N278" t="s">
        <v>657</v>
      </c>
      <c r="O278">
        <v>2014</v>
      </c>
    </row>
    <row r="279" spans="1:15" x14ac:dyDescent="0.25">
      <c r="A279">
        <v>600062</v>
      </c>
      <c r="B279" t="s">
        <v>401</v>
      </c>
      <c r="C279" t="s">
        <v>53</v>
      </c>
      <c r="D279" t="s">
        <v>402</v>
      </c>
      <c r="E279" t="s">
        <v>9</v>
      </c>
      <c r="F279" t="s">
        <v>10</v>
      </c>
      <c r="G279">
        <v>29050285</v>
      </c>
      <c r="H279" s="2">
        <v>1</v>
      </c>
      <c r="I279" s="6" t="s">
        <v>646</v>
      </c>
      <c r="L279" t="s">
        <v>139</v>
      </c>
      <c r="M279" t="s">
        <v>656</v>
      </c>
      <c r="N279" t="s">
        <v>139</v>
      </c>
      <c r="O279">
        <v>2014</v>
      </c>
    </row>
    <row r="280" spans="1:15" x14ac:dyDescent="0.25">
      <c r="A280">
        <v>600063</v>
      </c>
      <c r="B280" t="s">
        <v>98</v>
      </c>
      <c r="C280" t="s">
        <v>11</v>
      </c>
      <c r="D280" t="s">
        <v>99</v>
      </c>
      <c r="E280" t="s">
        <v>16</v>
      </c>
      <c r="F280" t="s">
        <v>10</v>
      </c>
      <c r="G280">
        <v>29100637</v>
      </c>
      <c r="H280" s="2">
        <v>1</v>
      </c>
      <c r="I280" s="6" t="s">
        <v>677</v>
      </c>
      <c r="L280" t="s">
        <v>32</v>
      </c>
      <c r="M280" t="s">
        <v>656</v>
      </c>
      <c r="N280" t="s">
        <v>32</v>
      </c>
      <c r="O280">
        <v>2014</v>
      </c>
    </row>
    <row r="281" spans="1:15" x14ac:dyDescent="0.25">
      <c r="A281">
        <v>600063</v>
      </c>
      <c r="B281" t="s">
        <v>98</v>
      </c>
      <c r="C281" t="s">
        <v>22</v>
      </c>
      <c r="D281" t="s">
        <v>100</v>
      </c>
      <c r="E281" t="s">
        <v>9</v>
      </c>
      <c r="F281" t="s">
        <v>10</v>
      </c>
      <c r="G281">
        <v>29056085</v>
      </c>
      <c r="H281" s="2">
        <v>1</v>
      </c>
      <c r="I281" s="6" t="s">
        <v>677</v>
      </c>
      <c r="L281" t="s">
        <v>32</v>
      </c>
      <c r="M281" t="s">
        <v>656</v>
      </c>
      <c r="N281" t="s">
        <v>32</v>
      </c>
      <c r="O281">
        <v>2014</v>
      </c>
    </row>
    <row r="282" spans="1:15" x14ac:dyDescent="0.25">
      <c r="A282">
        <v>600064</v>
      </c>
      <c r="B282" t="s">
        <v>268</v>
      </c>
      <c r="C282" t="s">
        <v>11</v>
      </c>
      <c r="D282" t="s">
        <v>269</v>
      </c>
      <c r="E282" t="s">
        <v>47</v>
      </c>
      <c r="F282" t="s">
        <v>10</v>
      </c>
      <c r="G282">
        <v>29146090</v>
      </c>
      <c r="H282" s="2">
        <v>3</v>
      </c>
      <c r="I282" s="6" t="s">
        <v>677</v>
      </c>
      <c r="L282" t="s">
        <v>219</v>
      </c>
      <c r="M282" t="s">
        <v>656</v>
      </c>
      <c r="N282" t="s">
        <v>32</v>
      </c>
      <c r="O282">
        <v>2014</v>
      </c>
    </row>
    <row r="283" spans="1:15" x14ac:dyDescent="0.25">
      <c r="A283">
        <v>600064</v>
      </c>
      <c r="B283" t="s">
        <v>268</v>
      </c>
      <c r="C283" t="s">
        <v>22</v>
      </c>
      <c r="D283" t="s">
        <v>270</v>
      </c>
      <c r="E283" t="s">
        <v>16</v>
      </c>
      <c r="F283" t="s">
        <v>10</v>
      </c>
      <c r="G283">
        <v>29101430</v>
      </c>
      <c r="H283" s="2">
        <v>3</v>
      </c>
      <c r="I283" s="6" t="s">
        <v>677</v>
      </c>
      <c r="L283" t="s">
        <v>219</v>
      </c>
      <c r="M283" t="s">
        <v>656</v>
      </c>
      <c r="N283" t="s">
        <v>32</v>
      </c>
      <c r="O283">
        <v>2014</v>
      </c>
    </row>
    <row r="284" spans="1:15" x14ac:dyDescent="0.25">
      <c r="A284">
        <v>600065</v>
      </c>
      <c r="B284" t="s">
        <v>578</v>
      </c>
      <c r="C284" t="s">
        <v>53</v>
      </c>
      <c r="D284" t="s">
        <v>579</v>
      </c>
      <c r="E284" t="s">
        <v>9</v>
      </c>
      <c r="F284" t="s">
        <v>10</v>
      </c>
      <c r="G284">
        <v>29056055</v>
      </c>
      <c r="H284" s="2">
        <v>2</v>
      </c>
      <c r="I284" s="6" t="e">
        <v>#N/A</v>
      </c>
      <c r="L284" t="s">
        <v>117</v>
      </c>
      <c r="M284" t="s">
        <v>656</v>
      </c>
      <c r="N284" t="s">
        <v>117</v>
      </c>
      <c r="O284">
        <v>2014</v>
      </c>
    </row>
    <row r="285" spans="1:15" x14ac:dyDescent="0.25">
      <c r="A285">
        <v>600067</v>
      </c>
      <c r="B285" t="s">
        <v>586</v>
      </c>
      <c r="C285" t="s">
        <v>53</v>
      </c>
      <c r="D285" t="s">
        <v>587</v>
      </c>
      <c r="E285" t="s">
        <v>9</v>
      </c>
      <c r="F285" t="s">
        <v>10</v>
      </c>
      <c r="G285">
        <v>29050700</v>
      </c>
      <c r="H285" s="2">
        <v>1</v>
      </c>
      <c r="I285" s="6" t="e">
        <v>#N/A</v>
      </c>
      <c r="L285" t="s">
        <v>32</v>
      </c>
      <c r="M285" t="s">
        <v>656</v>
      </c>
      <c r="N285" t="s">
        <v>32</v>
      </c>
      <c r="O285">
        <v>2014</v>
      </c>
    </row>
    <row r="286" spans="1:15" x14ac:dyDescent="0.25">
      <c r="A286">
        <v>600071</v>
      </c>
      <c r="B286" t="s">
        <v>314</v>
      </c>
      <c r="C286" t="s">
        <v>11</v>
      </c>
      <c r="D286" t="s">
        <v>315</v>
      </c>
      <c r="E286" t="s">
        <v>9</v>
      </c>
      <c r="F286" t="s">
        <v>10</v>
      </c>
      <c r="G286">
        <v>29056905</v>
      </c>
      <c r="H286" s="2">
        <v>1</v>
      </c>
      <c r="I286" s="6" t="s">
        <v>675</v>
      </c>
      <c r="L286" t="s">
        <v>144</v>
      </c>
      <c r="M286" t="s">
        <v>656</v>
      </c>
      <c r="N286" t="s">
        <v>144</v>
      </c>
      <c r="O286">
        <v>2014</v>
      </c>
    </row>
    <row r="287" spans="1:15" x14ac:dyDescent="0.25">
      <c r="A287">
        <v>600072</v>
      </c>
      <c r="B287" t="s">
        <v>316</v>
      </c>
      <c r="C287" t="s">
        <v>11</v>
      </c>
      <c r="D287" t="s">
        <v>317</v>
      </c>
      <c r="E287" t="s">
        <v>28</v>
      </c>
      <c r="F287" t="s">
        <v>10</v>
      </c>
      <c r="G287">
        <v>29165680</v>
      </c>
      <c r="H287" s="2">
        <v>13</v>
      </c>
      <c r="I287" s="6" t="s">
        <v>676</v>
      </c>
      <c r="J287">
        <v>101</v>
      </c>
      <c r="K287">
        <v>27</v>
      </c>
      <c r="L287" t="s">
        <v>111</v>
      </c>
      <c r="M287" t="s">
        <v>657</v>
      </c>
      <c r="N287" t="s">
        <v>657</v>
      </c>
      <c r="O287">
        <v>2014</v>
      </c>
    </row>
    <row r="288" spans="1:15" x14ac:dyDescent="0.25">
      <c r="A288">
        <v>600073</v>
      </c>
      <c r="B288" t="s">
        <v>356</v>
      </c>
      <c r="C288" t="s">
        <v>53</v>
      </c>
      <c r="D288" t="s">
        <v>357</v>
      </c>
      <c r="E288" t="s">
        <v>28</v>
      </c>
      <c r="F288" t="s">
        <v>10</v>
      </c>
      <c r="G288">
        <v>29165680</v>
      </c>
      <c r="H288" s="2">
        <v>1</v>
      </c>
      <c r="I288" s="6" t="s">
        <v>677</v>
      </c>
      <c r="L288" t="s">
        <v>32</v>
      </c>
      <c r="M288" t="s">
        <v>656</v>
      </c>
      <c r="N288" t="s">
        <v>32</v>
      </c>
      <c r="O288">
        <v>2014</v>
      </c>
    </row>
    <row r="289" spans="1:15" x14ac:dyDescent="0.25">
      <c r="A289">
        <v>600074</v>
      </c>
      <c r="B289" t="s">
        <v>217</v>
      </c>
      <c r="C289" t="s">
        <v>11</v>
      </c>
      <c r="D289" t="s">
        <v>218</v>
      </c>
      <c r="E289" t="s">
        <v>9</v>
      </c>
      <c r="F289" t="s">
        <v>10</v>
      </c>
      <c r="G289">
        <v>29050690</v>
      </c>
      <c r="H289" s="2">
        <v>4</v>
      </c>
      <c r="I289" s="6" t="s">
        <v>646</v>
      </c>
      <c r="J289">
        <v>9</v>
      </c>
      <c r="K289">
        <v>0</v>
      </c>
      <c r="L289" t="s">
        <v>219</v>
      </c>
      <c r="M289" t="s">
        <v>657</v>
      </c>
      <c r="N289" t="s">
        <v>657</v>
      </c>
      <c r="O289">
        <v>2014</v>
      </c>
    </row>
    <row r="290" spans="1:15" x14ac:dyDescent="0.25">
      <c r="A290">
        <v>600075</v>
      </c>
      <c r="B290" t="s">
        <v>225</v>
      </c>
      <c r="C290" t="s">
        <v>53</v>
      </c>
      <c r="D290" t="s">
        <v>226</v>
      </c>
      <c r="E290" t="s">
        <v>28</v>
      </c>
      <c r="F290" t="s">
        <v>10</v>
      </c>
      <c r="G290">
        <v>29175147</v>
      </c>
      <c r="H290" s="2">
        <v>2</v>
      </c>
      <c r="I290" s="6" t="s">
        <v>677</v>
      </c>
      <c r="L290" t="s">
        <v>117</v>
      </c>
      <c r="M290" t="s">
        <v>656</v>
      </c>
      <c r="N290" s="35" t="s">
        <v>32</v>
      </c>
      <c r="O290">
        <v>2014</v>
      </c>
    </row>
    <row r="291" spans="1:15" x14ac:dyDescent="0.25">
      <c r="A291">
        <v>600076</v>
      </c>
      <c r="B291" t="s">
        <v>227</v>
      </c>
      <c r="C291" t="s">
        <v>53</v>
      </c>
      <c r="D291" t="s">
        <v>228</v>
      </c>
      <c r="E291" t="s">
        <v>16</v>
      </c>
      <c r="F291" t="s">
        <v>10</v>
      </c>
      <c r="G291">
        <v>29100261</v>
      </c>
      <c r="H291" s="2">
        <v>12</v>
      </c>
      <c r="I291" s="6" t="s">
        <v>676</v>
      </c>
      <c r="J291">
        <v>58</v>
      </c>
      <c r="K291">
        <v>18</v>
      </c>
      <c r="L291" t="s">
        <v>111</v>
      </c>
      <c r="M291" t="s">
        <v>657</v>
      </c>
      <c r="N291" t="s">
        <v>657</v>
      </c>
      <c r="O291">
        <v>2014</v>
      </c>
    </row>
    <row r="292" spans="1:15" x14ac:dyDescent="0.25">
      <c r="A292">
        <v>600080</v>
      </c>
      <c r="B292" t="s">
        <v>396</v>
      </c>
      <c r="C292" t="s">
        <v>22</v>
      </c>
      <c r="D292" t="s">
        <v>397</v>
      </c>
      <c r="E292" t="s">
        <v>9</v>
      </c>
      <c r="F292" t="s">
        <v>10</v>
      </c>
      <c r="G292">
        <v>29050260</v>
      </c>
      <c r="H292" s="2">
        <v>1</v>
      </c>
      <c r="I292" s="6" t="s">
        <v>675</v>
      </c>
      <c r="L292" t="s">
        <v>668</v>
      </c>
      <c r="M292" t="s">
        <v>656</v>
      </c>
      <c r="N292" t="s">
        <v>668</v>
      </c>
      <c r="O292">
        <v>2014</v>
      </c>
    </row>
    <row r="293" spans="1:15" x14ac:dyDescent="0.25">
      <c r="A293">
        <v>600080</v>
      </c>
      <c r="B293" t="s">
        <v>396</v>
      </c>
      <c r="C293" t="s">
        <v>53</v>
      </c>
      <c r="D293" t="s">
        <v>398</v>
      </c>
      <c r="E293" t="s">
        <v>28</v>
      </c>
      <c r="F293" t="s">
        <v>10</v>
      </c>
      <c r="G293">
        <v>29165680</v>
      </c>
      <c r="H293" s="2">
        <v>1</v>
      </c>
      <c r="I293" s="6" t="s">
        <v>675</v>
      </c>
      <c r="L293" t="s">
        <v>668</v>
      </c>
      <c r="M293" t="s">
        <v>656</v>
      </c>
      <c r="N293" t="s">
        <v>668</v>
      </c>
      <c r="O293">
        <v>2014</v>
      </c>
    </row>
    <row r="294" spans="1:15" x14ac:dyDescent="0.25">
      <c r="A294">
        <v>600081</v>
      </c>
      <c r="B294" t="s">
        <v>231</v>
      </c>
      <c r="C294" t="s">
        <v>53</v>
      </c>
      <c r="D294" t="s">
        <v>232</v>
      </c>
      <c r="E294" t="s">
        <v>52</v>
      </c>
      <c r="F294" t="s">
        <v>10</v>
      </c>
      <c r="G294">
        <v>29200450</v>
      </c>
      <c r="H294" s="2">
        <v>1</v>
      </c>
      <c r="I294" s="6" t="s">
        <v>677</v>
      </c>
      <c r="L294" t="s">
        <v>32</v>
      </c>
      <c r="M294" t="s">
        <v>656</v>
      </c>
      <c r="N294" t="s">
        <v>32</v>
      </c>
      <c r="O294">
        <v>2014</v>
      </c>
    </row>
    <row r="295" spans="1:15" x14ac:dyDescent="0.25">
      <c r="A295">
        <v>600083</v>
      </c>
      <c r="B295" t="s">
        <v>574</v>
      </c>
      <c r="C295" t="s">
        <v>11</v>
      </c>
      <c r="D295" t="s">
        <v>575</v>
      </c>
      <c r="E295" t="s">
        <v>28</v>
      </c>
      <c r="F295" t="s">
        <v>10</v>
      </c>
      <c r="G295">
        <v>29165680</v>
      </c>
      <c r="H295" s="2">
        <v>1</v>
      </c>
      <c r="I295" s="6" t="e">
        <v>#N/A</v>
      </c>
      <c r="L295" t="s">
        <v>144</v>
      </c>
      <c r="M295" t="s">
        <v>656</v>
      </c>
      <c r="N295" t="s">
        <v>144</v>
      </c>
      <c r="O295">
        <v>2014</v>
      </c>
    </row>
    <row r="296" spans="1:15" x14ac:dyDescent="0.25">
      <c r="A296">
        <v>600087</v>
      </c>
      <c r="B296" t="s">
        <v>582</v>
      </c>
      <c r="C296" t="s">
        <v>53</v>
      </c>
      <c r="D296" t="s">
        <v>583</v>
      </c>
      <c r="E296" t="s">
        <v>9</v>
      </c>
      <c r="F296" t="s">
        <v>10</v>
      </c>
      <c r="G296">
        <v>29055270</v>
      </c>
      <c r="H296" s="2">
        <v>2</v>
      </c>
      <c r="I296" s="6" t="e">
        <v>#N/A</v>
      </c>
      <c r="L296" t="s">
        <v>219</v>
      </c>
      <c r="M296" t="s">
        <v>656</v>
      </c>
      <c r="N296" t="s">
        <v>32</v>
      </c>
      <c r="O296">
        <v>2014</v>
      </c>
    </row>
    <row r="297" spans="1:15" x14ac:dyDescent="0.25">
      <c r="A297">
        <v>600087</v>
      </c>
      <c r="B297" t="s">
        <v>582</v>
      </c>
      <c r="C297" t="s">
        <v>48</v>
      </c>
      <c r="D297" t="s">
        <v>583</v>
      </c>
      <c r="E297" t="s">
        <v>9</v>
      </c>
      <c r="F297" t="s">
        <v>10</v>
      </c>
      <c r="G297">
        <v>29055270</v>
      </c>
      <c r="H297" s="2">
        <v>2</v>
      </c>
      <c r="I297" s="6" t="e">
        <v>#N/A</v>
      </c>
      <c r="L297" t="s">
        <v>219</v>
      </c>
      <c r="M297" t="s">
        <v>656</v>
      </c>
      <c r="N297" t="s">
        <v>32</v>
      </c>
      <c r="O297">
        <v>2014</v>
      </c>
    </row>
    <row r="298" spans="1:15" x14ac:dyDescent="0.25">
      <c r="A298">
        <v>600088</v>
      </c>
      <c r="B298" t="s">
        <v>318</v>
      </c>
      <c r="C298" t="s">
        <v>53</v>
      </c>
      <c r="D298" t="s">
        <v>319</v>
      </c>
      <c r="E298" t="s">
        <v>9</v>
      </c>
      <c r="F298" t="s">
        <v>10</v>
      </c>
      <c r="G298">
        <v>29055270</v>
      </c>
      <c r="H298" s="2">
        <v>1</v>
      </c>
      <c r="I298" s="6" t="s">
        <v>677</v>
      </c>
      <c r="L298" t="s">
        <v>320</v>
      </c>
      <c r="M298" t="s">
        <v>656</v>
      </c>
      <c r="N298" t="s">
        <v>320</v>
      </c>
      <c r="O298">
        <v>2014</v>
      </c>
    </row>
    <row r="299" spans="1:15" x14ac:dyDescent="0.25">
      <c r="A299">
        <v>600090</v>
      </c>
      <c r="B299" t="s">
        <v>289</v>
      </c>
      <c r="C299" t="s">
        <v>53</v>
      </c>
      <c r="D299" t="s">
        <v>290</v>
      </c>
      <c r="E299" t="s">
        <v>28</v>
      </c>
      <c r="F299" t="s">
        <v>10</v>
      </c>
      <c r="G299">
        <v>29165680</v>
      </c>
      <c r="H299" s="2">
        <v>2</v>
      </c>
      <c r="I299" s="6" t="s">
        <v>676</v>
      </c>
      <c r="L299" t="s">
        <v>142</v>
      </c>
      <c r="M299" t="s">
        <v>656</v>
      </c>
      <c r="N299" t="s">
        <v>142</v>
      </c>
      <c r="O299">
        <v>2014</v>
      </c>
    </row>
    <row r="300" spans="1:15" x14ac:dyDescent="0.25">
      <c r="A300">
        <v>600092</v>
      </c>
      <c r="B300" t="s">
        <v>291</v>
      </c>
      <c r="C300" t="s">
        <v>53</v>
      </c>
      <c r="D300" t="s">
        <v>292</v>
      </c>
      <c r="E300" t="s">
        <v>9</v>
      </c>
      <c r="F300" t="s">
        <v>10</v>
      </c>
      <c r="G300">
        <v>29056250</v>
      </c>
      <c r="H300" s="2">
        <v>1</v>
      </c>
      <c r="I300" s="6" t="s">
        <v>677</v>
      </c>
      <c r="L300" t="s">
        <v>17</v>
      </c>
      <c r="M300" t="s">
        <v>656</v>
      </c>
      <c r="N300" t="s">
        <v>17</v>
      </c>
      <c r="O300">
        <v>2014</v>
      </c>
    </row>
    <row r="301" spans="1:15" x14ac:dyDescent="0.25">
      <c r="A301">
        <v>600094</v>
      </c>
      <c r="B301" t="s">
        <v>233</v>
      </c>
      <c r="C301" t="s">
        <v>53</v>
      </c>
      <c r="D301" t="s">
        <v>234</v>
      </c>
      <c r="E301" t="s">
        <v>9</v>
      </c>
      <c r="F301" t="s">
        <v>10</v>
      </c>
      <c r="G301">
        <v>29055721</v>
      </c>
      <c r="H301" s="2">
        <v>1</v>
      </c>
      <c r="I301" s="6" t="s">
        <v>675</v>
      </c>
      <c r="L301" t="s">
        <v>668</v>
      </c>
      <c r="M301" t="s">
        <v>656</v>
      </c>
      <c r="N301" t="s">
        <v>668</v>
      </c>
      <c r="O301">
        <v>2014</v>
      </c>
    </row>
    <row r="302" spans="1:15" x14ac:dyDescent="0.25">
      <c r="A302">
        <v>600095</v>
      </c>
      <c r="B302" t="s">
        <v>576</v>
      </c>
      <c r="C302" t="s">
        <v>53</v>
      </c>
      <c r="D302" t="s">
        <v>577</v>
      </c>
      <c r="E302" t="s">
        <v>9</v>
      </c>
      <c r="F302" t="s">
        <v>10</v>
      </c>
      <c r="G302">
        <v>29042715</v>
      </c>
      <c r="H302" s="2">
        <v>1</v>
      </c>
      <c r="I302" s="6" t="e">
        <v>#N/A</v>
      </c>
      <c r="L302" t="s">
        <v>117</v>
      </c>
      <c r="M302" t="s">
        <v>656</v>
      </c>
      <c r="N302" t="s">
        <v>117</v>
      </c>
      <c r="O302">
        <v>2014</v>
      </c>
    </row>
    <row r="303" spans="1:15" x14ac:dyDescent="0.25">
      <c r="A303">
        <v>600097</v>
      </c>
      <c r="B303" t="s">
        <v>384</v>
      </c>
      <c r="C303" t="s">
        <v>53</v>
      </c>
      <c r="D303" t="s">
        <v>385</v>
      </c>
      <c r="E303" t="s">
        <v>9</v>
      </c>
      <c r="F303" t="s">
        <v>10</v>
      </c>
      <c r="G303">
        <v>29055620</v>
      </c>
      <c r="H303" s="2">
        <v>1</v>
      </c>
      <c r="I303" s="6" t="s">
        <v>646</v>
      </c>
      <c r="L303" t="s">
        <v>61</v>
      </c>
      <c r="M303" t="s">
        <v>656</v>
      </c>
      <c r="N303" t="s">
        <v>61</v>
      </c>
      <c r="O303">
        <v>2014</v>
      </c>
    </row>
    <row r="304" spans="1:15" x14ac:dyDescent="0.25">
      <c r="A304">
        <v>600098</v>
      </c>
      <c r="B304" t="s">
        <v>386</v>
      </c>
      <c r="C304" t="s">
        <v>53</v>
      </c>
      <c r="D304" t="s">
        <v>387</v>
      </c>
      <c r="E304" t="s">
        <v>52</v>
      </c>
      <c r="F304" t="s">
        <v>10</v>
      </c>
      <c r="G304">
        <v>29215140</v>
      </c>
      <c r="H304" s="2">
        <v>1</v>
      </c>
      <c r="I304" s="6" t="s">
        <v>677</v>
      </c>
      <c r="L304" t="s">
        <v>32</v>
      </c>
      <c r="M304" t="s">
        <v>656</v>
      </c>
      <c r="N304" t="s">
        <v>32</v>
      </c>
      <c r="O304">
        <v>2014</v>
      </c>
    </row>
    <row r="305" spans="1:15" x14ac:dyDescent="0.25">
      <c r="A305">
        <v>600100</v>
      </c>
      <c r="B305" t="s">
        <v>388</v>
      </c>
      <c r="C305" t="s">
        <v>53</v>
      </c>
      <c r="D305" t="s">
        <v>389</v>
      </c>
      <c r="E305" t="s">
        <v>84</v>
      </c>
      <c r="F305" t="s">
        <v>10</v>
      </c>
      <c r="G305">
        <v>29260000</v>
      </c>
      <c r="H305" s="2">
        <v>7</v>
      </c>
      <c r="I305" s="6" t="s">
        <v>676</v>
      </c>
      <c r="J305">
        <v>124</v>
      </c>
      <c r="K305">
        <v>0</v>
      </c>
      <c r="L305" t="s">
        <v>61</v>
      </c>
      <c r="M305" t="s">
        <v>657</v>
      </c>
      <c r="N305" t="s">
        <v>657</v>
      </c>
      <c r="O305">
        <v>2014</v>
      </c>
    </row>
    <row r="306" spans="1:15" x14ac:dyDescent="0.25">
      <c r="A306">
        <v>600104</v>
      </c>
      <c r="B306" t="s">
        <v>390</v>
      </c>
      <c r="C306" t="s">
        <v>53</v>
      </c>
      <c r="D306" t="s">
        <v>391</v>
      </c>
      <c r="E306" t="s">
        <v>9</v>
      </c>
      <c r="F306" t="s">
        <v>10</v>
      </c>
      <c r="G306">
        <v>29090640</v>
      </c>
      <c r="H306" s="2">
        <v>1</v>
      </c>
      <c r="I306" s="6" t="s">
        <v>675</v>
      </c>
      <c r="L306" t="s">
        <v>92</v>
      </c>
      <c r="M306" t="s">
        <v>656</v>
      </c>
      <c r="N306" t="s">
        <v>92</v>
      </c>
      <c r="O306">
        <v>2014</v>
      </c>
    </row>
    <row r="307" spans="1:15" x14ac:dyDescent="0.25">
      <c r="A307">
        <v>600106</v>
      </c>
      <c r="B307" t="s">
        <v>293</v>
      </c>
      <c r="C307" t="s">
        <v>22</v>
      </c>
      <c r="D307" t="s">
        <v>294</v>
      </c>
      <c r="E307" t="s">
        <v>9</v>
      </c>
      <c r="F307" t="s">
        <v>10</v>
      </c>
      <c r="G307">
        <v>29042715</v>
      </c>
      <c r="H307" s="2">
        <v>1</v>
      </c>
      <c r="I307" s="6" t="s">
        <v>677</v>
      </c>
      <c r="L307" t="s">
        <v>32</v>
      </c>
      <c r="M307" t="s">
        <v>656</v>
      </c>
      <c r="N307" t="s">
        <v>32</v>
      </c>
      <c r="O307">
        <v>2014</v>
      </c>
    </row>
    <row r="308" spans="1:15" x14ac:dyDescent="0.25">
      <c r="A308">
        <v>600106</v>
      </c>
      <c r="B308" t="s">
        <v>293</v>
      </c>
      <c r="C308" t="s">
        <v>53</v>
      </c>
      <c r="D308" t="s">
        <v>295</v>
      </c>
      <c r="E308" t="s">
        <v>9</v>
      </c>
      <c r="F308" t="s">
        <v>10</v>
      </c>
      <c r="G308">
        <v>29050680</v>
      </c>
      <c r="H308" s="2">
        <v>1</v>
      </c>
      <c r="I308" s="6" t="s">
        <v>677</v>
      </c>
      <c r="L308" t="s">
        <v>32</v>
      </c>
      <c r="M308" t="s">
        <v>656</v>
      </c>
      <c r="N308" t="s">
        <v>32</v>
      </c>
      <c r="O308">
        <v>2014</v>
      </c>
    </row>
    <row r="309" spans="1:15" x14ac:dyDescent="0.25">
      <c r="A309">
        <v>600109</v>
      </c>
      <c r="B309" t="s">
        <v>584</v>
      </c>
      <c r="C309" t="s">
        <v>53</v>
      </c>
      <c r="D309" t="s">
        <v>585</v>
      </c>
      <c r="E309" t="s">
        <v>9</v>
      </c>
      <c r="F309" t="s">
        <v>10</v>
      </c>
      <c r="G309">
        <v>29055420</v>
      </c>
      <c r="H309" s="2">
        <v>1</v>
      </c>
      <c r="I309" s="6" t="e">
        <v>#N/A</v>
      </c>
      <c r="L309" t="s">
        <v>670</v>
      </c>
      <c r="M309" t="s">
        <v>656</v>
      </c>
      <c r="N309" t="s">
        <v>670</v>
      </c>
      <c r="O309">
        <v>2014</v>
      </c>
    </row>
    <row r="310" spans="1:15" x14ac:dyDescent="0.25">
      <c r="A310">
        <v>600109</v>
      </c>
      <c r="B310" t="s">
        <v>584</v>
      </c>
      <c r="C310" t="s">
        <v>48</v>
      </c>
      <c r="D310" t="s">
        <v>585</v>
      </c>
      <c r="E310" t="s">
        <v>9</v>
      </c>
      <c r="F310" t="s">
        <v>10</v>
      </c>
      <c r="G310">
        <v>29055420</v>
      </c>
      <c r="H310" s="2">
        <v>1</v>
      </c>
      <c r="I310" s="6" t="e">
        <v>#N/A</v>
      </c>
      <c r="L310" t="s">
        <v>670</v>
      </c>
      <c r="M310" t="s">
        <v>656</v>
      </c>
      <c r="N310" t="s">
        <v>670</v>
      </c>
      <c r="O310">
        <v>2014</v>
      </c>
    </row>
    <row r="311" spans="1:15" x14ac:dyDescent="0.25">
      <c r="A311">
        <v>600111</v>
      </c>
      <c r="B311" t="s">
        <v>296</v>
      </c>
      <c r="C311" t="s">
        <v>53</v>
      </c>
      <c r="D311" t="s">
        <v>297</v>
      </c>
      <c r="E311" t="s">
        <v>9</v>
      </c>
      <c r="F311" t="s">
        <v>10</v>
      </c>
      <c r="G311">
        <v>29052210</v>
      </c>
      <c r="H311" s="2">
        <v>1</v>
      </c>
      <c r="I311" s="6" t="s">
        <v>677</v>
      </c>
      <c r="J311">
        <v>1</v>
      </c>
      <c r="K311">
        <v>0</v>
      </c>
      <c r="L311" t="s">
        <v>669</v>
      </c>
      <c r="M311" t="s">
        <v>656</v>
      </c>
      <c r="N311" t="s">
        <v>669</v>
      </c>
      <c r="O311">
        <v>2014</v>
      </c>
    </row>
    <row r="312" spans="1:15" x14ac:dyDescent="0.25">
      <c r="A312">
        <v>600113</v>
      </c>
      <c r="B312" t="s">
        <v>298</v>
      </c>
      <c r="C312" t="s">
        <v>53</v>
      </c>
      <c r="D312" t="s">
        <v>299</v>
      </c>
      <c r="E312" t="s">
        <v>47</v>
      </c>
      <c r="F312" t="s">
        <v>10</v>
      </c>
      <c r="G312">
        <v>29151920</v>
      </c>
      <c r="H312" s="2">
        <v>15</v>
      </c>
      <c r="I312" s="6" t="s">
        <v>676</v>
      </c>
      <c r="J312">
        <v>138</v>
      </c>
      <c r="K312">
        <v>57</v>
      </c>
      <c r="L312" t="s">
        <v>111</v>
      </c>
      <c r="M312" t="s">
        <v>657</v>
      </c>
      <c r="N312" t="s">
        <v>657</v>
      </c>
      <c r="O312">
        <v>2014</v>
      </c>
    </row>
    <row r="313" spans="1:15" x14ac:dyDescent="0.25">
      <c r="A313">
        <v>600117</v>
      </c>
      <c r="B313" t="s">
        <v>392</v>
      </c>
      <c r="C313" t="s">
        <v>53</v>
      </c>
      <c r="D313" t="s">
        <v>393</v>
      </c>
      <c r="E313" t="s">
        <v>28</v>
      </c>
      <c r="F313" t="s">
        <v>10</v>
      </c>
      <c r="G313">
        <v>29161001</v>
      </c>
      <c r="H313" s="2">
        <v>20</v>
      </c>
      <c r="I313" s="6" t="s">
        <v>676</v>
      </c>
      <c r="J313">
        <v>221</v>
      </c>
      <c r="K313">
        <v>43</v>
      </c>
      <c r="L313" t="s">
        <v>111</v>
      </c>
      <c r="M313" t="s">
        <v>657</v>
      </c>
      <c r="N313" t="s">
        <v>657</v>
      </c>
      <c r="O313">
        <v>2014</v>
      </c>
    </row>
    <row r="314" spans="1:15" x14ac:dyDescent="0.25">
      <c r="A314">
        <v>600118</v>
      </c>
      <c r="B314" t="s">
        <v>300</v>
      </c>
      <c r="C314" t="s">
        <v>53</v>
      </c>
      <c r="D314" t="s">
        <v>91</v>
      </c>
      <c r="E314" t="s">
        <v>28</v>
      </c>
      <c r="F314" t="s">
        <v>10</v>
      </c>
      <c r="G314">
        <v>29161900</v>
      </c>
      <c r="H314" s="2">
        <v>1</v>
      </c>
      <c r="I314" s="6" t="s">
        <v>675</v>
      </c>
      <c r="L314" t="s">
        <v>224</v>
      </c>
      <c r="M314" t="s">
        <v>656</v>
      </c>
      <c r="N314" t="s">
        <v>224</v>
      </c>
      <c r="O314">
        <v>2014</v>
      </c>
    </row>
    <row r="315" spans="1:15" x14ac:dyDescent="0.25">
      <c r="A315">
        <v>600123</v>
      </c>
      <c r="B315" t="s">
        <v>419</v>
      </c>
      <c r="C315" t="s">
        <v>22</v>
      </c>
      <c r="D315" t="s">
        <v>91</v>
      </c>
      <c r="E315" t="s">
        <v>28</v>
      </c>
      <c r="F315" t="s">
        <v>10</v>
      </c>
      <c r="G315">
        <v>29161900</v>
      </c>
      <c r="H315" s="2">
        <v>1</v>
      </c>
      <c r="I315" s="6" t="s">
        <v>676</v>
      </c>
      <c r="L315" t="s">
        <v>49</v>
      </c>
      <c r="M315" t="s">
        <v>656</v>
      </c>
      <c r="N315" t="s">
        <v>49</v>
      </c>
      <c r="O315">
        <v>2014</v>
      </c>
    </row>
    <row r="316" spans="1:15" x14ac:dyDescent="0.25">
      <c r="A316">
        <v>600123</v>
      </c>
      <c r="B316" t="s">
        <v>419</v>
      </c>
      <c r="C316" t="s">
        <v>53</v>
      </c>
      <c r="D316" t="s">
        <v>420</v>
      </c>
      <c r="E316" t="s">
        <v>9</v>
      </c>
      <c r="F316" t="s">
        <v>10</v>
      </c>
      <c r="G316">
        <v>29015160</v>
      </c>
      <c r="H316" s="2">
        <v>1</v>
      </c>
      <c r="I316" s="6" t="s">
        <v>676</v>
      </c>
      <c r="L316" t="s">
        <v>49</v>
      </c>
      <c r="M316" t="s">
        <v>656</v>
      </c>
      <c r="N316" t="s">
        <v>49</v>
      </c>
      <c r="O316">
        <v>2014</v>
      </c>
    </row>
    <row r="317" spans="1:15" x14ac:dyDescent="0.25">
      <c r="A317">
        <v>600130</v>
      </c>
      <c r="B317" t="s">
        <v>394</v>
      </c>
      <c r="C317" t="s">
        <v>53</v>
      </c>
      <c r="D317" t="s">
        <v>395</v>
      </c>
      <c r="E317" t="s">
        <v>160</v>
      </c>
      <c r="F317" t="s">
        <v>10</v>
      </c>
      <c r="G317">
        <v>29255000</v>
      </c>
      <c r="H317" s="2">
        <v>1</v>
      </c>
      <c r="I317" s="6" t="s">
        <v>677</v>
      </c>
      <c r="L317" t="s">
        <v>32</v>
      </c>
      <c r="M317" t="s">
        <v>656</v>
      </c>
      <c r="N317" t="s">
        <v>32</v>
      </c>
      <c r="O317">
        <v>2014</v>
      </c>
    </row>
    <row r="318" spans="1:15" x14ac:dyDescent="0.25">
      <c r="A318">
        <v>600134</v>
      </c>
      <c r="B318" t="s">
        <v>90</v>
      </c>
      <c r="C318" t="s">
        <v>53</v>
      </c>
      <c r="D318" t="s">
        <v>91</v>
      </c>
      <c r="E318" t="s">
        <v>28</v>
      </c>
      <c r="F318" t="s">
        <v>10</v>
      </c>
      <c r="G318">
        <v>29161900</v>
      </c>
      <c r="H318" s="2">
        <v>1</v>
      </c>
      <c r="I318" s="6" t="s">
        <v>676</v>
      </c>
      <c r="L318" t="s">
        <v>92</v>
      </c>
      <c r="M318" t="s">
        <v>656</v>
      </c>
      <c r="N318" t="s">
        <v>92</v>
      </c>
      <c r="O318">
        <v>2014</v>
      </c>
    </row>
    <row r="319" spans="1:15" x14ac:dyDescent="0.25">
      <c r="A319">
        <v>600134</v>
      </c>
      <c r="B319" t="s">
        <v>90</v>
      </c>
      <c r="C319" t="s">
        <v>48</v>
      </c>
      <c r="D319" t="s">
        <v>93</v>
      </c>
      <c r="E319" t="s">
        <v>28</v>
      </c>
      <c r="F319" t="s">
        <v>10</v>
      </c>
      <c r="G319">
        <v>29161600</v>
      </c>
      <c r="H319" s="2">
        <v>1</v>
      </c>
      <c r="I319" s="6" t="s">
        <v>676</v>
      </c>
      <c r="L319" t="s">
        <v>92</v>
      </c>
      <c r="M319" t="s">
        <v>656</v>
      </c>
      <c r="N319" t="s">
        <v>92</v>
      </c>
      <c r="O319">
        <v>2014</v>
      </c>
    </row>
    <row r="320" spans="1:15" x14ac:dyDescent="0.25">
      <c r="A320">
        <v>600231</v>
      </c>
      <c r="B320" t="s">
        <v>588</v>
      </c>
      <c r="C320" t="s">
        <v>53</v>
      </c>
      <c r="D320" t="s">
        <v>589</v>
      </c>
      <c r="E320" t="s">
        <v>9</v>
      </c>
      <c r="F320" t="s">
        <v>10</v>
      </c>
      <c r="G320">
        <v>29090060</v>
      </c>
      <c r="H320" s="2">
        <v>1</v>
      </c>
      <c r="I320" s="6" t="e">
        <v>#N/A</v>
      </c>
      <c r="L320" t="s">
        <v>78</v>
      </c>
      <c r="M320" t="s">
        <v>654</v>
      </c>
      <c r="N320" t="s">
        <v>654</v>
      </c>
      <c r="O320">
        <v>2014</v>
      </c>
    </row>
    <row r="321" spans="1:15" x14ac:dyDescent="0.25">
      <c r="A321">
        <v>600231</v>
      </c>
      <c r="B321" t="s">
        <v>588</v>
      </c>
      <c r="C321" t="s">
        <v>48</v>
      </c>
      <c r="D321" t="s">
        <v>566</v>
      </c>
      <c r="E321" t="s">
        <v>9</v>
      </c>
      <c r="F321" t="s">
        <v>10</v>
      </c>
      <c r="G321">
        <v>29090060</v>
      </c>
      <c r="H321" s="2">
        <v>1</v>
      </c>
      <c r="I321" s="6" t="e">
        <v>#N/A</v>
      </c>
      <c r="L321" t="s">
        <v>78</v>
      </c>
      <c r="M321" t="s">
        <v>654</v>
      </c>
      <c r="N321" t="s">
        <v>654</v>
      </c>
      <c r="O321">
        <v>2014</v>
      </c>
    </row>
    <row r="322" spans="1:15" x14ac:dyDescent="0.25">
      <c r="A322">
        <v>600231</v>
      </c>
      <c r="B322" t="s">
        <v>588</v>
      </c>
      <c r="C322" t="s">
        <v>69</v>
      </c>
      <c r="D322" t="s">
        <v>590</v>
      </c>
      <c r="E322" t="s">
        <v>9</v>
      </c>
      <c r="F322" t="s">
        <v>10</v>
      </c>
      <c r="G322">
        <v>29040860</v>
      </c>
      <c r="H322" s="2">
        <v>1</v>
      </c>
      <c r="I322" s="6" t="e">
        <v>#N/A</v>
      </c>
      <c r="L322" t="s">
        <v>78</v>
      </c>
      <c r="M322" t="s">
        <v>654</v>
      </c>
      <c r="N322" t="s">
        <v>654</v>
      </c>
      <c r="O322">
        <v>2014</v>
      </c>
    </row>
    <row r="323" spans="1:15" x14ac:dyDescent="0.25">
      <c r="A323">
        <v>600231</v>
      </c>
      <c r="B323" t="s">
        <v>588</v>
      </c>
      <c r="C323" t="s">
        <v>414</v>
      </c>
      <c r="D323" t="s">
        <v>591</v>
      </c>
      <c r="E323" t="s">
        <v>9</v>
      </c>
      <c r="F323" t="s">
        <v>10</v>
      </c>
      <c r="G323">
        <v>29010350</v>
      </c>
      <c r="H323" s="2">
        <v>1</v>
      </c>
      <c r="I323" s="6" t="e">
        <v>#N/A</v>
      </c>
      <c r="L323" t="s">
        <v>78</v>
      </c>
      <c r="M323" t="s">
        <v>654</v>
      </c>
      <c r="N323" t="s">
        <v>654</v>
      </c>
      <c r="O323">
        <v>2014</v>
      </c>
    </row>
    <row r="324" spans="1:15" x14ac:dyDescent="0.25">
      <c r="A324">
        <v>600266</v>
      </c>
      <c r="B324" t="s">
        <v>321</v>
      </c>
      <c r="C324" t="s">
        <v>53</v>
      </c>
      <c r="D324" t="s">
        <v>322</v>
      </c>
      <c r="E324" t="s">
        <v>28</v>
      </c>
      <c r="F324" t="s">
        <v>10</v>
      </c>
      <c r="G324">
        <v>29165013</v>
      </c>
      <c r="H324" s="2">
        <v>1</v>
      </c>
      <c r="I324" s="6" t="s">
        <v>676</v>
      </c>
      <c r="L324" t="s">
        <v>92</v>
      </c>
      <c r="M324" t="s">
        <v>656</v>
      </c>
      <c r="N324" t="s">
        <v>92</v>
      </c>
      <c r="O324">
        <v>2014</v>
      </c>
    </row>
    <row r="325" spans="1:15" x14ac:dyDescent="0.25">
      <c r="A325">
        <v>600333</v>
      </c>
      <c r="B325" t="s">
        <v>94</v>
      </c>
      <c r="C325" t="s">
        <v>11</v>
      </c>
      <c r="D325" t="s">
        <v>95</v>
      </c>
      <c r="E325" t="s">
        <v>9</v>
      </c>
      <c r="F325" t="s">
        <v>10</v>
      </c>
      <c r="G325">
        <v>29045300</v>
      </c>
      <c r="H325" s="2">
        <v>1</v>
      </c>
      <c r="I325" s="6" t="s">
        <v>677</v>
      </c>
      <c r="L325" t="s">
        <v>32</v>
      </c>
      <c r="M325" t="s">
        <v>656</v>
      </c>
      <c r="N325" t="s">
        <v>32</v>
      </c>
      <c r="O325">
        <v>2014</v>
      </c>
    </row>
    <row r="326" spans="1:15" x14ac:dyDescent="0.25">
      <c r="A326">
        <v>600338</v>
      </c>
      <c r="B326" t="s">
        <v>362</v>
      </c>
      <c r="C326" t="s">
        <v>11</v>
      </c>
      <c r="D326" t="s">
        <v>363</v>
      </c>
      <c r="E326" t="s">
        <v>9</v>
      </c>
      <c r="F326" t="s">
        <v>10</v>
      </c>
      <c r="G326">
        <v>29055250</v>
      </c>
      <c r="H326" s="2">
        <v>1</v>
      </c>
      <c r="I326" s="6" t="s">
        <v>677</v>
      </c>
      <c r="L326" t="s">
        <v>679</v>
      </c>
      <c r="M326" t="s">
        <v>655</v>
      </c>
      <c r="N326" t="s">
        <v>655</v>
      </c>
      <c r="O326">
        <v>2014</v>
      </c>
    </row>
    <row r="327" spans="1:15" x14ac:dyDescent="0.25">
      <c r="A327" s="23">
        <v>500073</v>
      </c>
      <c r="B327" s="14" t="s">
        <v>602</v>
      </c>
      <c r="C327" s="15" t="s">
        <v>11</v>
      </c>
      <c r="D327" s="16" t="s">
        <v>623</v>
      </c>
      <c r="E327" s="15" t="s">
        <v>9</v>
      </c>
      <c r="F327" s="16" t="s">
        <v>10</v>
      </c>
      <c r="G327" s="17">
        <v>29056230</v>
      </c>
      <c r="I327" s="6" t="e">
        <v>#N/A</v>
      </c>
      <c r="L327" t="s">
        <v>678</v>
      </c>
      <c r="M327" t="s">
        <v>655</v>
      </c>
      <c r="N327" t="s">
        <v>655</v>
      </c>
      <c r="O327">
        <v>2014</v>
      </c>
    </row>
    <row r="328" spans="1:15" x14ac:dyDescent="0.25">
      <c r="A328" s="23">
        <v>500092</v>
      </c>
      <c r="B328" s="14" t="s">
        <v>603</v>
      </c>
      <c r="C328" s="15" t="s">
        <v>48</v>
      </c>
      <c r="D328" s="16" t="s">
        <v>624</v>
      </c>
      <c r="E328" s="15" t="s">
        <v>9</v>
      </c>
      <c r="F328" s="16" t="s">
        <v>10</v>
      </c>
      <c r="G328" s="17">
        <v>29056190</v>
      </c>
      <c r="I328" s="6" t="e">
        <v>#N/A</v>
      </c>
      <c r="J328">
        <v>128</v>
      </c>
      <c r="K328">
        <v>38</v>
      </c>
      <c r="L328" t="s">
        <v>111</v>
      </c>
      <c r="M328" t="s">
        <v>657</v>
      </c>
      <c r="N328" t="s">
        <v>657</v>
      </c>
      <c r="O328">
        <v>2014</v>
      </c>
    </row>
    <row r="329" spans="1:15" ht="15.75" thickBot="1" x14ac:dyDescent="0.3">
      <c r="A329" s="23">
        <v>500127</v>
      </c>
      <c r="B329" s="14" t="s">
        <v>604</v>
      </c>
      <c r="C329" s="15" t="s">
        <v>11</v>
      </c>
      <c r="D329" s="16" t="s">
        <v>625</v>
      </c>
      <c r="E329" s="15" t="s">
        <v>9</v>
      </c>
      <c r="F329" s="16" t="s">
        <v>10</v>
      </c>
      <c r="G329" s="17">
        <v>29062030</v>
      </c>
      <c r="I329" s="6" t="e">
        <v>#N/A</v>
      </c>
      <c r="L329" t="s">
        <v>117</v>
      </c>
      <c r="M329" t="s">
        <v>656</v>
      </c>
      <c r="N329" t="s">
        <v>117</v>
      </c>
      <c r="O329">
        <v>2014</v>
      </c>
    </row>
    <row r="330" spans="1:15" ht="15.75" thickBot="1" x14ac:dyDescent="0.3">
      <c r="A330" s="23">
        <v>500147</v>
      </c>
      <c r="B330" s="34" t="s">
        <v>605</v>
      </c>
      <c r="C330" s="33" t="s">
        <v>686</v>
      </c>
      <c r="D330" s="16" t="s">
        <v>626</v>
      </c>
      <c r="E330" s="15" t="s">
        <v>9</v>
      </c>
      <c r="F330" s="16" t="s">
        <v>10</v>
      </c>
      <c r="G330" s="17">
        <v>29056210</v>
      </c>
      <c r="I330" s="6" t="e">
        <v>#N/A</v>
      </c>
      <c r="L330" t="s">
        <v>117</v>
      </c>
      <c r="M330" t="s">
        <v>656</v>
      </c>
      <c r="N330" t="s">
        <v>117</v>
      </c>
      <c r="O330">
        <v>2014</v>
      </c>
    </row>
    <row r="331" spans="1:15" x14ac:dyDescent="0.25">
      <c r="A331" s="23">
        <v>500154</v>
      </c>
      <c r="B331" s="14" t="s">
        <v>606</v>
      </c>
      <c r="C331" s="15" t="s">
        <v>11</v>
      </c>
      <c r="D331" s="16" t="s">
        <v>627</v>
      </c>
      <c r="E331" s="15" t="s">
        <v>9</v>
      </c>
      <c r="F331" s="16" t="s">
        <v>10</v>
      </c>
      <c r="G331" s="17">
        <v>29050335</v>
      </c>
      <c r="I331" s="6" t="e">
        <v>#N/A</v>
      </c>
      <c r="L331" t="s">
        <v>668</v>
      </c>
      <c r="M331" t="s">
        <v>656</v>
      </c>
      <c r="N331" t="s">
        <v>668</v>
      </c>
      <c r="O331">
        <v>2014</v>
      </c>
    </row>
    <row r="332" spans="1:15" x14ac:dyDescent="0.25">
      <c r="A332" s="23">
        <v>500163</v>
      </c>
      <c r="B332" s="14" t="s">
        <v>607</v>
      </c>
      <c r="C332" s="15" t="s">
        <v>11</v>
      </c>
      <c r="D332" s="16" t="s">
        <v>628</v>
      </c>
      <c r="E332" s="15" t="s">
        <v>9</v>
      </c>
      <c r="F332" s="16" t="s">
        <v>10</v>
      </c>
      <c r="G332" s="17">
        <v>29056210</v>
      </c>
      <c r="I332" s="6" t="e">
        <v>#N/A</v>
      </c>
      <c r="L332" t="s">
        <v>117</v>
      </c>
      <c r="M332" t="s">
        <v>656</v>
      </c>
      <c r="N332" t="s">
        <v>117</v>
      </c>
      <c r="O332">
        <v>2014</v>
      </c>
    </row>
    <row r="333" spans="1:15" x14ac:dyDescent="0.25">
      <c r="A333" s="23">
        <v>500164</v>
      </c>
      <c r="B333" s="14" t="s">
        <v>608</v>
      </c>
      <c r="C333" s="15" t="s">
        <v>11</v>
      </c>
      <c r="D333" s="16" t="s">
        <v>629</v>
      </c>
      <c r="E333" s="15" t="s">
        <v>28</v>
      </c>
      <c r="F333" s="16" t="s">
        <v>10</v>
      </c>
      <c r="G333" s="17">
        <v>29168060</v>
      </c>
      <c r="I333" s="6" t="e">
        <v>#N/A</v>
      </c>
      <c r="L333" t="s">
        <v>117</v>
      </c>
      <c r="M333" t="s">
        <v>656</v>
      </c>
      <c r="N333" t="s">
        <v>117</v>
      </c>
      <c r="O333">
        <v>2014</v>
      </c>
    </row>
    <row r="334" spans="1:15" x14ac:dyDescent="0.25">
      <c r="A334" s="23">
        <v>500165</v>
      </c>
      <c r="B334" s="14" t="s">
        <v>609</v>
      </c>
      <c r="C334" s="15" t="s">
        <v>11</v>
      </c>
      <c r="D334" s="16" t="s">
        <v>630</v>
      </c>
      <c r="E334" s="15" t="s">
        <v>9</v>
      </c>
      <c r="F334" s="16" t="s">
        <v>10</v>
      </c>
      <c r="G334" s="17">
        <v>29056310</v>
      </c>
      <c r="I334" s="6" t="e">
        <v>#N/A</v>
      </c>
      <c r="J334">
        <v>48</v>
      </c>
      <c r="K334">
        <v>10</v>
      </c>
      <c r="L334" t="s">
        <v>143</v>
      </c>
      <c r="M334" t="s">
        <v>657</v>
      </c>
      <c r="N334" t="s">
        <v>657</v>
      </c>
      <c r="O334">
        <v>2014</v>
      </c>
    </row>
    <row r="335" spans="1:15" x14ac:dyDescent="0.25">
      <c r="A335" s="23">
        <v>500173</v>
      </c>
      <c r="B335" s="14" t="s">
        <v>610</v>
      </c>
      <c r="C335" s="15" t="s">
        <v>11</v>
      </c>
      <c r="D335" s="16" t="s">
        <v>633</v>
      </c>
      <c r="E335" s="15" t="s">
        <v>9</v>
      </c>
      <c r="F335" s="16" t="s">
        <v>10</v>
      </c>
      <c r="G335" s="17">
        <v>29056210</v>
      </c>
      <c r="I335" s="6" t="e">
        <v>#N/A</v>
      </c>
      <c r="L335" t="s">
        <v>117</v>
      </c>
      <c r="M335" t="s">
        <v>656</v>
      </c>
      <c r="N335" t="s">
        <v>117</v>
      </c>
      <c r="O335">
        <v>2014</v>
      </c>
    </row>
    <row r="336" spans="1:15" x14ac:dyDescent="0.25">
      <c r="A336" s="23">
        <v>500174</v>
      </c>
      <c r="B336" s="14" t="s">
        <v>611</v>
      </c>
      <c r="C336" s="15" t="s">
        <v>11</v>
      </c>
      <c r="D336" s="16" t="s">
        <v>634</v>
      </c>
      <c r="E336" s="15" t="s">
        <v>16</v>
      </c>
      <c r="F336" s="16" t="s">
        <v>10</v>
      </c>
      <c r="G336" s="17">
        <v>29100020</v>
      </c>
      <c r="I336" s="6" t="e">
        <v>#N/A</v>
      </c>
      <c r="L336" t="s">
        <v>117</v>
      </c>
      <c r="M336" t="s">
        <v>656</v>
      </c>
      <c r="N336" t="s">
        <v>117</v>
      </c>
      <c r="O336">
        <v>2014</v>
      </c>
    </row>
    <row r="337" spans="1:15" ht="15.75" thickBot="1" x14ac:dyDescent="0.3">
      <c r="A337" s="23">
        <v>500175</v>
      </c>
      <c r="B337" s="14" t="s">
        <v>612</v>
      </c>
      <c r="C337" s="15" t="s">
        <v>11</v>
      </c>
      <c r="D337" s="16" t="s">
        <v>635</v>
      </c>
      <c r="E337" s="15" t="s">
        <v>9</v>
      </c>
      <c r="F337" s="16" t="s">
        <v>10</v>
      </c>
      <c r="G337" s="17">
        <v>29056190</v>
      </c>
      <c r="I337" s="6" t="e">
        <v>#N/A</v>
      </c>
      <c r="L337" t="s">
        <v>671</v>
      </c>
      <c r="M337" t="s">
        <v>656</v>
      </c>
      <c r="N337" t="s">
        <v>671</v>
      </c>
      <c r="O337">
        <v>2014</v>
      </c>
    </row>
    <row r="338" spans="1:15" ht="15.75" thickBot="1" x14ac:dyDescent="0.3">
      <c r="A338" s="23">
        <v>500192</v>
      </c>
      <c r="B338" s="34" t="s">
        <v>613</v>
      </c>
      <c r="C338" s="33" t="s">
        <v>686</v>
      </c>
      <c r="D338" s="16" t="s">
        <v>636</v>
      </c>
      <c r="E338" s="15" t="s">
        <v>9</v>
      </c>
      <c r="F338" s="16" t="s">
        <v>10</v>
      </c>
      <c r="G338" s="17">
        <v>29047660</v>
      </c>
      <c r="I338" s="6" t="e">
        <v>#N/A</v>
      </c>
      <c r="L338" t="s">
        <v>680</v>
      </c>
      <c r="M338" t="s">
        <v>657</v>
      </c>
      <c r="N338" t="s">
        <v>657</v>
      </c>
      <c r="O338">
        <v>2014</v>
      </c>
    </row>
    <row r="339" spans="1:15" ht="15.75" thickBot="1" x14ac:dyDescent="0.3">
      <c r="A339" s="23">
        <v>600093</v>
      </c>
      <c r="B339" s="34" t="s">
        <v>614</v>
      </c>
      <c r="C339" s="33" t="s">
        <v>686</v>
      </c>
      <c r="D339" s="16" t="s">
        <v>641</v>
      </c>
      <c r="E339" s="15" t="s">
        <v>9</v>
      </c>
      <c r="F339" s="16" t="s">
        <v>10</v>
      </c>
      <c r="G339" s="17">
        <v>29056190</v>
      </c>
      <c r="I339" s="6" t="e">
        <v>#N/A</v>
      </c>
      <c r="L339" t="s">
        <v>117</v>
      </c>
      <c r="M339" t="s">
        <v>656</v>
      </c>
      <c r="N339" t="s">
        <v>117</v>
      </c>
      <c r="O339">
        <v>2014</v>
      </c>
    </row>
    <row r="340" spans="1:15" x14ac:dyDescent="0.25">
      <c r="A340" s="23">
        <v>600107</v>
      </c>
      <c r="B340" s="14" t="s">
        <v>615</v>
      </c>
      <c r="C340" s="15" t="s">
        <v>11</v>
      </c>
      <c r="D340" s="16" t="s">
        <v>642</v>
      </c>
      <c r="E340" s="15" t="s">
        <v>28</v>
      </c>
      <c r="F340" s="16" t="s">
        <v>10</v>
      </c>
      <c r="G340" s="17">
        <v>29165390</v>
      </c>
      <c r="I340" s="6" t="e">
        <v>#N/A</v>
      </c>
      <c r="L340" t="s">
        <v>117</v>
      </c>
      <c r="M340" t="s">
        <v>656</v>
      </c>
      <c r="N340" t="s">
        <v>117</v>
      </c>
      <c r="O340">
        <v>2014</v>
      </c>
    </row>
    <row r="341" spans="1:15" x14ac:dyDescent="0.25">
      <c r="A341" s="23">
        <v>600110</v>
      </c>
      <c r="B341" s="14" t="s">
        <v>616</v>
      </c>
      <c r="C341" s="15" t="s">
        <v>11</v>
      </c>
      <c r="D341" s="16" t="s">
        <v>643</v>
      </c>
      <c r="E341" s="15" t="s">
        <v>16</v>
      </c>
      <c r="F341" s="16" t="s">
        <v>10</v>
      </c>
      <c r="G341" s="17">
        <v>29101115</v>
      </c>
      <c r="I341" s="6" t="e">
        <v>#N/A</v>
      </c>
      <c r="L341" t="s">
        <v>117</v>
      </c>
      <c r="M341" t="s">
        <v>656</v>
      </c>
      <c r="N341" t="s">
        <v>117</v>
      </c>
      <c r="O341">
        <v>2014</v>
      </c>
    </row>
    <row r="342" spans="1:15" x14ac:dyDescent="0.25">
      <c r="A342" s="23">
        <v>600112</v>
      </c>
      <c r="B342" s="14" t="s">
        <v>617</v>
      </c>
      <c r="C342" s="15" t="s">
        <v>11</v>
      </c>
      <c r="D342" s="16" t="s">
        <v>644</v>
      </c>
      <c r="E342" s="15" t="s">
        <v>47</v>
      </c>
      <c r="F342" s="16" t="s">
        <v>10</v>
      </c>
      <c r="G342" s="17">
        <v>29146300</v>
      </c>
      <c r="I342" s="6" t="e">
        <v>#N/A</v>
      </c>
      <c r="L342" t="s">
        <v>117</v>
      </c>
      <c r="M342" t="s">
        <v>656</v>
      </c>
      <c r="N342" t="s">
        <v>117</v>
      </c>
      <c r="O342">
        <v>2014</v>
      </c>
    </row>
    <row r="343" spans="1:15" ht="15.75" thickBot="1" x14ac:dyDescent="0.3">
      <c r="A343" s="23">
        <v>600120</v>
      </c>
      <c r="B343" s="14" t="s">
        <v>618</v>
      </c>
      <c r="C343" s="15" t="s">
        <v>11</v>
      </c>
      <c r="D343" s="16" t="s">
        <v>645</v>
      </c>
      <c r="E343" s="15" t="s">
        <v>52</v>
      </c>
      <c r="F343" s="16" t="s">
        <v>10</v>
      </c>
      <c r="G343" s="17">
        <v>29200720</v>
      </c>
      <c r="I343" s="6" t="e">
        <v>#N/A</v>
      </c>
      <c r="L343" t="s">
        <v>117</v>
      </c>
      <c r="M343" t="s">
        <v>656</v>
      </c>
      <c r="N343" t="s">
        <v>117</v>
      </c>
      <c r="O343">
        <v>2014</v>
      </c>
    </row>
    <row r="344" spans="1:15" ht="15.75" thickBot="1" x14ac:dyDescent="0.3">
      <c r="A344" s="23">
        <v>600133</v>
      </c>
      <c r="B344" s="34" t="s">
        <v>619</v>
      </c>
      <c r="C344" s="33" t="s">
        <v>686</v>
      </c>
      <c r="D344" s="16" t="s">
        <v>631</v>
      </c>
      <c r="E344" s="15" t="s">
        <v>9</v>
      </c>
      <c r="F344" s="16" t="s">
        <v>10</v>
      </c>
      <c r="G344" s="17">
        <v>29062030</v>
      </c>
      <c r="I344" s="6" t="e">
        <v>#N/A</v>
      </c>
      <c r="L344" t="s">
        <v>117</v>
      </c>
      <c r="M344" t="s">
        <v>656</v>
      </c>
      <c r="N344" t="s">
        <v>117</v>
      </c>
      <c r="O344">
        <v>2014</v>
      </c>
    </row>
    <row r="345" spans="1:15" ht="15.75" thickBot="1" x14ac:dyDescent="0.3">
      <c r="A345" s="23">
        <v>600134</v>
      </c>
      <c r="B345" s="34" t="s">
        <v>619</v>
      </c>
      <c r="C345" s="33" t="s">
        <v>686</v>
      </c>
      <c r="D345" s="16" t="s">
        <v>632</v>
      </c>
      <c r="E345" s="15" t="s">
        <v>9</v>
      </c>
      <c r="F345" s="16" t="s">
        <v>10</v>
      </c>
      <c r="G345" s="17">
        <v>29052915</v>
      </c>
      <c r="I345" s="6" t="s">
        <v>681</v>
      </c>
      <c r="L345" t="s">
        <v>92</v>
      </c>
      <c r="M345" t="s">
        <v>656</v>
      </c>
      <c r="N345" t="s">
        <v>92</v>
      </c>
      <c r="O345">
        <v>2014</v>
      </c>
    </row>
    <row r="346" spans="1:15" ht="15.75" thickBot="1" x14ac:dyDescent="0.3"/>
    <row r="347" spans="1:15" ht="15.75" thickBot="1" x14ac:dyDescent="0.3">
      <c r="A347" s="19"/>
      <c r="B347" s="20" t="s">
        <v>647</v>
      </c>
      <c r="C347" s="9"/>
      <c r="D347" s="9"/>
      <c r="E347" s="9"/>
      <c r="F347" s="9"/>
      <c r="G347" s="9"/>
      <c r="H347" s="13"/>
      <c r="I347" s="13"/>
    </row>
    <row r="348" spans="1:15" ht="15.75" thickBot="1" x14ac:dyDescent="0.3">
      <c r="A348" s="12"/>
      <c r="B348" s="9"/>
      <c r="C348" s="9"/>
      <c r="D348" s="9"/>
      <c r="E348" s="9"/>
      <c r="F348" s="9"/>
      <c r="G348" s="9"/>
      <c r="H348" s="13"/>
      <c r="I348" s="13"/>
    </row>
    <row r="349" spans="1:15" ht="15.75" thickBot="1" x14ac:dyDescent="0.3">
      <c r="A349" s="32"/>
      <c r="B349" s="33" t="s">
        <v>686</v>
      </c>
      <c r="C349" s="9"/>
      <c r="D349" s="9"/>
      <c r="E349" s="9"/>
      <c r="F349" s="9"/>
      <c r="G349" s="9"/>
      <c r="H349" s="13"/>
      <c r="I349" s="13"/>
    </row>
    <row r="350" spans="1:15" x14ac:dyDescent="0.25">
      <c r="A350" s="12"/>
      <c r="B350" s="9"/>
      <c r="C350" s="9"/>
      <c r="D350" s="9"/>
      <c r="E350" s="9"/>
      <c r="F350" s="9"/>
      <c r="G350" s="9"/>
      <c r="H350" s="13"/>
      <c r="I350" s="13"/>
    </row>
    <row r="351" spans="1:15" x14ac:dyDescent="0.25">
      <c r="A351" s="12"/>
      <c r="B351" s="9"/>
      <c r="C351" s="9"/>
      <c r="D351" s="9"/>
      <c r="E351" s="9"/>
      <c r="F351" s="9"/>
      <c r="G351" s="9"/>
      <c r="H351" s="13"/>
      <c r="I351" s="13"/>
    </row>
    <row r="352" spans="1:15" x14ac:dyDescent="0.25">
      <c r="A352" s="12"/>
      <c r="B352" s="9"/>
      <c r="C352" s="9"/>
      <c r="D352" s="9"/>
      <c r="E352" s="9"/>
      <c r="F352" s="9"/>
      <c r="G352" s="9"/>
      <c r="H352" s="13"/>
      <c r="I352" s="13"/>
    </row>
    <row r="353" spans="1:9" x14ac:dyDescent="0.25">
      <c r="A353" s="12"/>
      <c r="B353" s="9"/>
      <c r="C353" s="9"/>
      <c r="D353" s="9"/>
      <c r="E353" s="9"/>
      <c r="F353" s="9"/>
      <c r="G353" s="9"/>
      <c r="H353" s="13"/>
      <c r="I353" s="13"/>
    </row>
    <row r="354" spans="1:9" x14ac:dyDescent="0.25">
      <c r="A354" s="12"/>
      <c r="B354" s="9"/>
      <c r="C354" s="9"/>
      <c r="D354" s="9"/>
      <c r="E354" s="9"/>
      <c r="F354" s="9"/>
      <c r="G354" s="9"/>
      <c r="H354" s="13"/>
      <c r="I354" s="13"/>
    </row>
    <row r="355" spans="1:9" x14ac:dyDescent="0.25">
      <c r="A355" s="12"/>
      <c r="B355" s="9"/>
      <c r="C355" s="9"/>
      <c r="D355" s="9"/>
      <c r="E355" s="9"/>
      <c r="F355" s="9"/>
      <c r="G355" s="9"/>
      <c r="H355" s="13"/>
      <c r="I355" s="13"/>
    </row>
    <row r="356" spans="1:9" x14ac:dyDescent="0.25">
      <c r="A356" s="12"/>
      <c r="B356" s="9"/>
      <c r="C356" s="9"/>
      <c r="D356" s="9"/>
      <c r="E356" s="9"/>
      <c r="F356" s="9"/>
      <c r="G356" s="9"/>
      <c r="H356" s="13"/>
      <c r="I356" s="13"/>
    </row>
    <row r="357" spans="1:9" x14ac:dyDescent="0.25">
      <c r="A357" s="12"/>
      <c r="B357" s="9"/>
      <c r="C357" s="9"/>
      <c r="D357" s="9"/>
      <c r="E357" s="9"/>
      <c r="F357" s="9"/>
      <c r="G357" s="9"/>
      <c r="H357" s="13"/>
      <c r="I357" s="13"/>
    </row>
    <row r="358" spans="1:9" x14ac:dyDescent="0.25">
      <c r="A358" s="12"/>
      <c r="B358" s="9"/>
      <c r="C358" s="9"/>
      <c r="D358" s="9"/>
      <c r="E358" s="9"/>
      <c r="F358" s="9"/>
      <c r="G358" s="9"/>
      <c r="H358" s="13"/>
      <c r="I358" s="13"/>
    </row>
    <row r="359" spans="1:9" x14ac:dyDescent="0.25">
      <c r="A359" s="12"/>
      <c r="B359" s="9"/>
      <c r="C359" s="9"/>
      <c r="D359" s="9"/>
      <c r="E359" s="9"/>
      <c r="F359" s="9"/>
      <c r="G359" s="9"/>
      <c r="H359" s="13"/>
      <c r="I359" s="13"/>
    </row>
    <row r="360" spans="1:9" x14ac:dyDescent="0.25">
      <c r="A360" s="12"/>
      <c r="B360" s="9"/>
      <c r="C360" s="9"/>
      <c r="D360" s="9"/>
      <c r="E360" s="9"/>
      <c r="F360" s="9"/>
      <c r="G360" s="9"/>
      <c r="H360" s="13"/>
      <c r="I360" s="13"/>
    </row>
    <row r="361" spans="1:9" x14ac:dyDescent="0.25">
      <c r="A361" s="12"/>
      <c r="B361" s="9"/>
      <c r="C361" s="9"/>
      <c r="D361" s="9"/>
      <c r="E361" s="9"/>
      <c r="F361" s="9"/>
      <c r="G361" s="9"/>
      <c r="H361" s="13"/>
      <c r="I361" s="13"/>
    </row>
    <row r="362" spans="1:9" x14ac:dyDescent="0.25">
      <c r="A362" s="12"/>
      <c r="B362" s="9"/>
      <c r="C362" s="9"/>
      <c r="D362" s="9"/>
      <c r="E362" s="9"/>
      <c r="F362" s="9"/>
      <c r="G362" s="9"/>
      <c r="H362" s="13"/>
      <c r="I362" s="13"/>
    </row>
    <row r="363" spans="1:9" x14ac:dyDescent="0.25">
      <c r="A363" s="12"/>
      <c r="B363" s="9"/>
      <c r="C363" s="9"/>
      <c r="D363" s="9"/>
      <c r="E363" s="9"/>
      <c r="F363" s="9"/>
      <c r="G363" s="9"/>
      <c r="H363" s="13"/>
      <c r="I363" s="13"/>
    </row>
    <row r="364" spans="1:9" x14ac:dyDescent="0.25">
      <c r="A364" s="12"/>
      <c r="B364" s="9"/>
      <c r="C364" s="9"/>
      <c r="D364" s="9"/>
      <c r="E364" s="9"/>
      <c r="F364" s="9"/>
      <c r="G364" s="9"/>
      <c r="H364" s="13"/>
      <c r="I364" s="13"/>
    </row>
    <row r="365" spans="1:9" x14ac:dyDescent="0.25">
      <c r="A365" s="12"/>
      <c r="B365" s="9"/>
      <c r="C365" s="9"/>
      <c r="D365" s="9"/>
      <c r="E365" s="9"/>
      <c r="F365" s="9"/>
      <c r="G365" s="9"/>
      <c r="H365" s="13"/>
      <c r="I365" s="13"/>
    </row>
    <row r="366" spans="1:9" x14ac:dyDescent="0.25">
      <c r="A366" s="12"/>
      <c r="B366" s="9"/>
      <c r="C366" s="9"/>
      <c r="D366" s="9"/>
      <c r="E366" s="9"/>
      <c r="F366" s="9"/>
      <c r="G366" s="9"/>
      <c r="H366" s="13"/>
      <c r="I366" s="13"/>
    </row>
    <row r="367" spans="1:9" x14ac:dyDescent="0.25">
      <c r="A367" s="12"/>
      <c r="B367" s="9"/>
      <c r="C367" s="9"/>
      <c r="D367" s="9"/>
      <c r="E367" s="9"/>
      <c r="F367" s="9"/>
      <c r="G367" s="9"/>
      <c r="H367" s="13"/>
      <c r="I367" s="13"/>
    </row>
    <row r="368" spans="1:9" x14ac:dyDescent="0.25">
      <c r="A368" s="12"/>
      <c r="B368" s="9"/>
      <c r="C368" s="9"/>
      <c r="D368" s="9"/>
      <c r="E368" s="9"/>
      <c r="F368" s="9"/>
      <c r="G368" s="9"/>
      <c r="H368" s="13"/>
      <c r="I368" s="13"/>
    </row>
    <row r="369" spans="1:9" x14ac:dyDescent="0.25">
      <c r="A369" s="12"/>
      <c r="B369" s="9"/>
      <c r="C369" s="9"/>
      <c r="D369" s="9"/>
      <c r="E369" s="9"/>
      <c r="F369" s="9"/>
      <c r="G369" s="9"/>
      <c r="H369" s="13"/>
      <c r="I369" s="13"/>
    </row>
    <row r="370" spans="1:9" x14ac:dyDescent="0.25">
      <c r="A370" s="12"/>
      <c r="B370" s="9"/>
      <c r="C370" s="9"/>
      <c r="D370" s="9"/>
      <c r="E370" s="9"/>
      <c r="F370" s="9"/>
      <c r="G370" s="9"/>
      <c r="H370" s="13"/>
      <c r="I370" s="13"/>
    </row>
    <row r="371" spans="1:9" x14ac:dyDescent="0.25">
      <c r="A371" s="13"/>
      <c r="B371" s="13"/>
      <c r="C371" s="13"/>
      <c r="D371" s="13"/>
      <c r="E371" s="13"/>
      <c r="F371" s="13"/>
      <c r="G371" s="13"/>
      <c r="H371" s="13"/>
      <c r="I371" s="13"/>
    </row>
    <row r="372" spans="1:9" x14ac:dyDescent="0.25">
      <c r="A372" s="13"/>
      <c r="B372" s="13"/>
      <c r="C372" s="13"/>
      <c r="D372" s="13"/>
      <c r="E372" s="13"/>
      <c r="F372" s="13"/>
      <c r="G372" s="13"/>
      <c r="H372" s="13"/>
      <c r="I372" s="13"/>
    </row>
    <row r="373" spans="1:9" x14ac:dyDescent="0.25">
      <c r="A373" s="13"/>
      <c r="B373" s="13"/>
      <c r="C373" s="13"/>
      <c r="D373" s="13"/>
      <c r="E373" s="13"/>
      <c r="F373" s="13"/>
      <c r="G373" s="13"/>
      <c r="H373" s="13"/>
      <c r="I373" s="13"/>
    </row>
  </sheetData>
  <autoFilter ref="A3:O345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47"/>
  <sheetViews>
    <sheetView showGridLines="0" workbookViewId="0">
      <selection activeCell="A3" sqref="A3:XFD3"/>
    </sheetView>
  </sheetViews>
  <sheetFormatPr defaultRowHeight="15" x14ac:dyDescent="0.25"/>
  <cols>
    <col min="1" max="1" width="15.28515625" customWidth="1"/>
    <col min="2" max="2" width="66.5703125" bestFit="1" customWidth="1"/>
    <col min="3" max="3" width="24.7109375" bestFit="1" customWidth="1"/>
    <col min="4" max="4" width="74.28515625" bestFit="1" customWidth="1"/>
    <col min="5" max="5" width="17.85546875" customWidth="1"/>
    <col min="6" max="6" width="5.5703125" customWidth="1"/>
    <col min="7" max="7" width="9" customWidth="1"/>
    <col min="8" max="8" width="5.42578125" customWidth="1"/>
    <col min="9" max="9" width="13" customWidth="1"/>
    <col min="10" max="10" width="11.5703125" bestFit="1" customWidth="1"/>
    <col min="11" max="11" width="8.140625" customWidth="1"/>
    <col min="12" max="12" width="36.5703125" customWidth="1"/>
    <col min="13" max="13" width="18" customWidth="1"/>
    <col min="14" max="14" width="20.85546875" customWidth="1"/>
    <col min="15" max="15" width="17.42578125" customWidth="1"/>
  </cols>
  <sheetData>
    <row r="1" spans="1:15" x14ac:dyDescent="0.25">
      <c r="A1" s="30" t="s">
        <v>601</v>
      </c>
      <c r="B1" s="5"/>
    </row>
    <row r="3" spans="1:15" s="22" customFormat="1" ht="30.75" thickBot="1" x14ac:dyDescent="0.3">
      <c r="A3" s="29" t="s">
        <v>0</v>
      </c>
      <c r="B3" s="29" t="s">
        <v>1</v>
      </c>
      <c r="C3" s="29" t="s">
        <v>6</v>
      </c>
      <c r="D3" s="29" t="s">
        <v>2</v>
      </c>
      <c r="E3" s="29" t="s">
        <v>3</v>
      </c>
      <c r="F3" s="29" t="s">
        <v>4</v>
      </c>
      <c r="G3" s="29" t="s">
        <v>5</v>
      </c>
      <c r="H3" s="29" t="s">
        <v>600</v>
      </c>
      <c r="I3" s="29" t="s">
        <v>622</v>
      </c>
      <c r="J3" s="29" t="s">
        <v>649</v>
      </c>
      <c r="K3" s="29" t="s">
        <v>650</v>
      </c>
      <c r="L3" s="29" t="s">
        <v>651</v>
      </c>
      <c r="M3" s="29" t="s">
        <v>653</v>
      </c>
      <c r="N3" s="29" t="s">
        <v>672</v>
      </c>
      <c r="O3" s="29" t="s">
        <v>652</v>
      </c>
    </row>
    <row r="4" spans="1:15" ht="15.75" hidden="1" thickBot="1" x14ac:dyDescent="0.3">
      <c r="A4">
        <v>500000</v>
      </c>
      <c r="B4" t="s">
        <v>428</v>
      </c>
      <c r="C4" t="s">
        <v>53</v>
      </c>
      <c r="D4" t="s">
        <v>429</v>
      </c>
      <c r="E4" t="s">
        <v>16</v>
      </c>
      <c r="F4" t="s">
        <v>10</v>
      </c>
      <c r="G4">
        <v>29102080</v>
      </c>
      <c r="H4" s="2">
        <v>1</v>
      </c>
      <c r="I4" t="s">
        <v>675</v>
      </c>
      <c r="L4" t="s">
        <v>78</v>
      </c>
      <c r="M4" t="s">
        <v>654</v>
      </c>
      <c r="N4" t="s">
        <v>654</v>
      </c>
      <c r="O4">
        <v>2015</v>
      </c>
    </row>
    <row r="5" spans="1:15" ht="15.75" hidden="1" thickBot="1" x14ac:dyDescent="0.3">
      <c r="A5">
        <v>500004</v>
      </c>
      <c r="B5" t="s">
        <v>477</v>
      </c>
      <c r="C5" t="s">
        <v>11</v>
      </c>
      <c r="D5" t="s">
        <v>478</v>
      </c>
      <c r="E5" t="s">
        <v>9</v>
      </c>
      <c r="F5" t="s">
        <v>10</v>
      </c>
      <c r="G5">
        <v>29010250</v>
      </c>
      <c r="H5" s="2">
        <v>1</v>
      </c>
      <c r="I5" t="s">
        <v>675</v>
      </c>
      <c r="L5" t="s">
        <v>65</v>
      </c>
      <c r="M5" t="s">
        <v>654</v>
      </c>
      <c r="N5" t="s">
        <v>654</v>
      </c>
      <c r="O5">
        <v>2015</v>
      </c>
    </row>
    <row r="6" spans="1:15" ht="15.75" hidden="1" thickBot="1" x14ac:dyDescent="0.3">
      <c r="A6">
        <v>500004</v>
      </c>
      <c r="B6" t="s">
        <v>477</v>
      </c>
      <c r="C6" t="s">
        <v>67</v>
      </c>
      <c r="D6" t="s">
        <v>479</v>
      </c>
      <c r="E6" t="s">
        <v>9</v>
      </c>
      <c r="F6" t="s">
        <v>10</v>
      </c>
      <c r="G6">
        <v>29055130</v>
      </c>
      <c r="H6" s="2">
        <v>1</v>
      </c>
      <c r="I6" t="s">
        <v>675</v>
      </c>
      <c r="L6" t="s">
        <v>65</v>
      </c>
      <c r="M6" t="s">
        <v>654</v>
      </c>
      <c r="N6" t="s">
        <v>654</v>
      </c>
      <c r="O6">
        <v>2015</v>
      </c>
    </row>
    <row r="7" spans="1:15" ht="15.75" hidden="1" thickBot="1" x14ac:dyDescent="0.3">
      <c r="A7">
        <v>500004</v>
      </c>
      <c r="B7" t="s">
        <v>477</v>
      </c>
      <c r="C7" t="s">
        <v>69</v>
      </c>
      <c r="D7" t="s">
        <v>480</v>
      </c>
      <c r="E7" t="s">
        <v>9</v>
      </c>
      <c r="F7" t="s">
        <v>10</v>
      </c>
      <c r="G7">
        <v>29090370</v>
      </c>
      <c r="H7" s="2">
        <v>1</v>
      </c>
      <c r="I7" t="s">
        <v>675</v>
      </c>
      <c r="L7" t="s">
        <v>65</v>
      </c>
      <c r="M7" t="s">
        <v>654</v>
      </c>
      <c r="N7" t="s">
        <v>654</v>
      </c>
      <c r="O7">
        <v>2015</v>
      </c>
    </row>
    <row r="8" spans="1:15" ht="15.75" hidden="1" thickBot="1" x14ac:dyDescent="0.3">
      <c r="A8">
        <v>500004</v>
      </c>
      <c r="B8" t="s">
        <v>477</v>
      </c>
      <c r="C8" t="s">
        <v>71</v>
      </c>
      <c r="D8" t="s">
        <v>481</v>
      </c>
      <c r="E8" t="s">
        <v>47</v>
      </c>
      <c r="F8" t="s">
        <v>10</v>
      </c>
      <c r="G8">
        <v>29146200</v>
      </c>
      <c r="H8" s="2">
        <v>1</v>
      </c>
      <c r="I8" t="s">
        <v>675</v>
      </c>
      <c r="L8" t="s">
        <v>65</v>
      </c>
      <c r="M8" t="s">
        <v>654</v>
      </c>
      <c r="N8" t="s">
        <v>654</v>
      </c>
      <c r="O8">
        <v>2015</v>
      </c>
    </row>
    <row r="9" spans="1:15" ht="15.75" hidden="1" thickBot="1" x14ac:dyDescent="0.3">
      <c r="A9">
        <v>500004</v>
      </c>
      <c r="B9" t="s">
        <v>477</v>
      </c>
      <c r="C9" t="s">
        <v>73</v>
      </c>
      <c r="D9" t="s">
        <v>482</v>
      </c>
      <c r="E9" t="s">
        <v>16</v>
      </c>
      <c r="F9" t="s">
        <v>10</v>
      </c>
      <c r="G9">
        <v>29100295</v>
      </c>
      <c r="H9" s="2">
        <v>1</v>
      </c>
      <c r="I9" t="s">
        <v>675</v>
      </c>
      <c r="L9" t="s">
        <v>65</v>
      </c>
      <c r="M9" t="s">
        <v>654</v>
      </c>
      <c r="N9" t="s">
        <v>654</v>
      </c>
      <c r="O9">
        <v>2015</v>
      </c>
    </row>
    <row r="10" spans="1:15" ht="15.75" hidden="1" thickBot="1" x14ac:dyDescent="0.3">
      <c r="A10">
        <v>500005</v>
      </c>
      <c r="B10" t="s">
        <v>483</v>
      </c>
      <c r="C10" t="s">
        <v>22</v>
      </c>
      <c r="D10" t="s">
        <v>484</v>
      </c>
      <c r="E10" t="s">
        <v>47</v>
      </c>
      <c r="F10" t="s">
        <v>10</v>
      </c>
      <c r="G10">
        <v>29151230</v>
      </c>
      <c r="H10" s="2">
        <v>1</v>
      </c>
      <c r="I10" t="s">
        <v>675</v>
      </c>
      <c r="L10" t="s">
        <v>348</v>
      </c>
      <c r="M10" t="s">
        <v>656</v>
      </c>
      <c r="N10" t="s">
        <v>348</v>
      </c>
      <c r="O10">
        <v>2015</v>
      </c>
    </row>
    <row r="11" spans="1:15" ht="15.75" hidden="1" thickBot="1" x14ac:dyDescent="0.3">
      <c r="A11">
        <v>500005</v>
      </c>
      <c r="B11" t="s">
        <v>483</v>
      </c>
      <c r="C11" t="s">
        <v>347</v>
      </c>
      <c r="D11" t="s">
        <v>141</v>
      </c>
      <c r="E11" t="s">
        <v>16</v>
      </c>
      <c r="F11" t="s">
        <v>10</v>
      </c>
      <c r="G11">
        <v>29107250</v>
      </c>
      <c r="H11" s="2">
        <v>1</v>
      </c>
      <c r="I11" t="s">
        <v>675</v>
      </c>
      <c r="L11" t="s">
        <v>348</v>
      </c>
      <c r="M11" t="s">
        <v>656</v>
      </c>
      <c r="N11" t="s">
        <v>348</v>
      </c>
      <c r="O11">
        <v>2015</v>
      </c>
    </row>
    <row r="12" spans="1:15" ht="15.75" hidden="1" thickBot="1" x14ac:dyDescent="0.3">
      <c r="A12">
        <v>500005</v>
      </c>
      <c r="B12" t="s">
        <v>483</v>
      </c>
      <c r="C12" t="s">
        <v>53</v>
      </c>
      <c r="D12" t="s">
        <v>485</v>
      </c>
      <c r="E12" t="s">
        <v>9</v>
      </c>
      <c r="F12" t="s">
        <v>10</v>
      </c>
      <c r="G12">
        <v>29047575</v>
      </c>
      <c r="H12" s="2">
        <v>1</v>
      </c>
      <c r="I12" t="s">
        <v>675</v>
      </c>
      <c r="L12" t="s">
        <v>348</v>
      </c>
      <c r="M12" t="s">
        <v>656</v>
      </c>
      <c r="N12" t="s">
        <v>348</v>
      </c>
      <c r="O12">
        <v>2015</v>
      </c>
    </row>
    <row r="13" spans="1:15" ht="15.75" hidden="1" thickBot="1" x14ac:dyDescent="0.3">
      <c r="A13">
        <v>500007</v>
      </c>
      <c r="B13" t="s">
        <v>335</v>
      </c>
      <c r="C13" t="s">
        <v>53</v>
      </c>
      <c r="D13" t="s">
        <v>336</v>
      </c>
      <c r="E13" t="s">
        <v>9</v>
      </c>
      <c r="F13" t="s">
        <v>10</v>
      </c>
      <c r="G13">
        <v>29055460</v>
      </c>
      <c r="H13" s="2">
        <v>1</v>
      </c>
      <c r="I13" t="s">
        <v>675</v>
      </c>
      <c r="L13" t="s">
        <v>78</v>
      </c>
      <c r="M13" t="s">
        <v>654</v>
      </c>
      <c r="N13" t="s">
        <v>654</v>
      </c>
      <c r="O13">
        <v>2015</v>
      </c>
    </row>
    <row r="14" spans="1:15" ht="15.75" hidden="1" thickBot="1" x14ac:dyDescent="0.3">
      <c r="A14">
        <v>500007</v>
      </c>
      <c r="B14" t="s">
        <v>335</v>
      </c>
      <c r="C14" t="s">
        <v>67</v>
      </c>
      <c r="D14" t="s">
        <v>341</v>
      </c>
      <c r="E14" t="s">
        <v>9</v>
      </c>
      <c r="F14" t="s">
        <v>10</v>
      </c>
      <c r="G14">
        <v>29010700</v>
      </c>
      <c r="H14" s="2">
        <v>1</v>
      </c>
      <c r="I14" t="s">
        <v>675</v>
      </c>
      <c r="L14" t="s">
        <v>78</v>
      </c>
      <c r="M14" t="s">
        <v>654</v>
      </c>
      <c r="N14" t="s">
        <v>654</v>
      </c>
      <c r="O14">
        <v>2015</v>
      </c>
    </row>
    <row r="15" spans="1:15" ht="15.75" hidden="1" thickBot="1" x14ac:dyDescent="0.3">
      <c r="A15">
        <v>500007</v>
      </c>
      <c r="B15" t="s">
        <v>335</v>
      </c>
      <c r="C15" t="s">
        <v>338</v>
      </c>
      <c r="D15" t="s">
        <v>337</v>
      </c>
      <c r="E15" t="s">
        <v>9</v>
      </c>
      <c r="F15" t="s">
        <v>10</v>
      </c>
      <c r="G15">
        <v>29052015</v>
      </c>
      <c r="H15" s="2">
        <v>1</v>
      </c>
      <c r="I15" t="s">
        <v>675</v>
      </c>
      <c r="L15" t="s">
        <v>78</v>
      </c>
      <c r="M15" t="s">
        <v>654</v>
      </c>
      <c r="N15" t="s">
        <v>654</v>
      </c>
      <c r="O15">
        <v>2015</v>
      </c>
    </row>
    <row r="16" spans="1:15" ht="15.75" hidden="1" thickBot="1" x14ac:dyDescent="0.3">
      <c r="A16">
        <v>500007</v>
      </c>
      <c r="B16" t="s">
        <v>335</v>
      </c>
      <c r="C16" t="s">
        <v>340</v>
      </c>
      <c r="D16" t="s">
        <v>339</v>
      </c>
      <c r="E16" t="s">
        <v>28</v>
      </c>
      <c r="F16" t="s">
        <v>10</v>
      </c>
      <c r="G16">
        <v>29165250</v>
      </c>
      <c r="H16" s="2">
        <v>1</v>
      </c>
      <c r="I16" t="s">
        <v>675</v>
      </c>
      <c r="L16" t="s">
        <v>78</v>
      </c>
      <c r="M16" t="s">
        <v>654</v>
      </c>
      <c r="N16" t="s">
        <v>654</v>
      </c>
      <c r="O16">
        <v>2015</v>
      </c>
    </row>
    <row r="17" spans="1:15" ht="15.75" hidden="1" thickBot="1" x14ac:dyDescent="0.3">
      <c r="A17">
        <v>500007</v>
      </c>
      <c r="B17" t="s">
        <v>335</v>
      </c>
      <c r="C17" t="s">
        <v>73</v>
      </c>
      <c r="D17" t="s">
        <v>342</v>
      </c>
      <c r="E17" t="s">
        <v>47</v>
      </c>
      <c r="F17" t="s">
        <v>10</v>
      </c>
      <c r="G17">
        <v>29146140</v>
      </c>
      <c r="H17" s="2">
        <v>1</v>
      </c>
      <c r="I17" t="s">
        <v>675</v>
      </c>
      <c r="L17" t="s">
        <v>78</v>
      </c>
      <c r="M17" t="s">
        <v>654</v>
      </c>
      <c r="N17" t="s">
        <v>654</v>
      </c>
      <c r="O17">
        <v>2015</v>
      </c>
    </row>
    <row r="18" spans="1:15" ht="15.75" hidden="1" thickBot="1" x14ac:dyDescent="0.3">
      <c r="A18">
        <v>500007</v>
      </c>
      <c r="B18" t="s">
        <v>335</v>
      </c>
      <c r="C18" t="s">
        <v>344</v>
      </c>
      <c r="D18" t="s">
        <v>343</v>
      </c>
      <c r="E18" t="s">
        <v>16</v>
      </c>
      <c r="F18" t="s">
        <v>10</v>
      </c>
      <c r="G18">
        <v>29108710</v>
      </c>
      <c r="H18" s="2">
        <v>1</v>
      </c>
      <c r="I18" t="s">
        <v>675</v>
      </c>
      <c r="L18" t="s">
        <v>78</v>
      </c>
      <c r="M18" t="s">
        <v>654</v>
      </c>
      <c r="N18" t="s">
        <v>654</v>
      </c>
      <c r="O18">
        <v>2015</v>
      </c>
    </row>
    <row r="19" spans="1:15" ht="15.75" hidden="1" thickBot="1" x14ac:dyDescent="0.3">
      <c r="A19">
        <v>500008</v>
      </c>
      <c r="B19" t="s">
        <v>366</v>
      </c>
      <c r="C19" t="s">
        <v>53</v>
      </c>
      <c r="D19" t="s">
        <v>367</v>
      </c>
      <c r="E19" t="s">
        <v>47</v>
      </c>
      <c r="F19" t="s">
        <v>10</v>
      </c>
      <c r="G19">
        <v>29146201</v>
      </c>
      <c r="H19" s="2">
        <v>2</v>
      </c>
      <c r="I19" t="s">
        <v>675</v>
      </c>
      <c r="L19" t="s">
        <v>78</v>
      </c>
      <c r="M19" t="s">
        <v>654</v>
      </c>
      <c r="N19" t="s">
        <v>654</v>
      </c>
      <c r="O19">
        <v>2015</v>
      </c>
    </row>
    <row r="20" spans="1:15" ht="15.75" hidden="1" thickBot="1" x14ac:dyDescent="0.3">
      <c r="A20">
        <v>500008</v>
      </c>
      <c r="B20" t="s">
        <v>366</v>
      </c>
      <c r="C20" t="s">
        <v>67</v>
      </c>
      <c r="D20" t="s">
        <v>368</v>
      </c>
      <c r="E20" t="s">
        <v>47</v>
      </c>
      <c r="F20" t="s">
        <v>10</v>
      </c>
      <c r="G20">
        <v>29146140</v>
      </c>
      <c r="H20" s="2">
        <v>2</v>
      </c>
      <c r="I20" t="s">
        <v>675</v>
      </c>
      <c r="L20" t="s">
        <v>78</v>
      </c>
      <c r="M20" t="s">
        <v>654</v>
      </c>
      <c r="N20" t="s">
        <v>654</v>
      </c>
      <c r="O20">
        <v>2015</v>
      </c>
    </row>
    <row r="21" spans="1:15" ht="15.75" hidden="1" thickBot="1" x14ac:dyDescent="0.3">
      <c r="A21">
        <v>500008</v>
      </c>
      <c r="B21" t="s">
        <v>366</v>
      </c>
      <c r="C21" t="s">
        <v>69</v>
      </c>
      <c r="D21" t="s">
        <v>369</v>
      </c>
      <c r="E21" t="s">
        <v>16</v>
      </c>
      <c r="F21" t="s">
        <v>10</v>
      </c>
      <c r="G21">
        <v>29101300</v>
      </c>
      <c r="H21" s="2">
        <v>2</v>
      </c>
      <c r="I21" t="s">
        <v>675</v>
      </c>
      <c r="L21" t="s">
        <v>78</v>
      </c>
      <c r="M21" t="s">
        <v>654</v>
      </c>
      <c r="N21" t="s">
        <v>654</v>
      </c>
      <c r="O21">
        <v>2015</v>
      </c>
    </row>
    <row r="22" spans="1:15" ht="15.75" hidden="1" thickBot="1" x14ac:dyDescent="0.3">
      <c r="A22">
        <v>500008</v>
      </c>
      <c r="B22" t="s">
        <v>366</v>
      </c>
      <c r="C22" t="s">
        <v>71</v>
      </c>
      <c r="D22" t="s">
        <v>370</v>
      </c>
      <c r="E22" t="s">
        <v>28</v>
      </c>
      <c r="F22" t="s">
        <v>10</v>
      </c>
      <c r="G22">
        <v>29165380</v>
      </c>
      <c r="H22" s="2">
        <v>2</v>
      </c>
      <c r="I22" t="s">
        <v>675</v>
      </c>
      <c r="L22" t="s">
        <v>78</v>
      </c>
      <c r="M22" t="s">
        <v>654</v>
      </c>
      <c r="N22" t="s">
        <v>654</v>
      </c>
      <c r="O22">
        <v>2015</v>
      </c>
    </row>
    <row r="23" spans="1:15" ht="15.75" hidden="1" thickBot="1" x14ac:dyDescent="0.3">
      <c r="A23">
        <v>500010</v>
      </c>
      <c r="B23" t="s">
        <v>407</v>
      </c>
      <c r="C23" t="s">
        <v>53</v>
      </c>
      <c r="D23" t="s">
        <v>408</v>
      </c>
      <c r="E23" t="s">
        <v>9</v>
      </c>
      <c r="F23" t="s">
        <v>10</v>
      </c>
      <c r="G23">
        <v>29056264</v>
      </c>
      <c r="H23" s="2">
        <v>1</v>
      </c>
      <c r="I23" t="s">
        <v>675</v>
      </c>
      <c r="L23" t="s">
        <v>78</v>
      </c>
      <c r="M23" t="s">
        <v>654</v>
      </c>
      <c r="N23" t="s">
        <v>654</v>
      </c>
      <c r="O23">
        <v>2015</v>
      </c>
    </row>
    <row r="24" spans="1:15" ht="15.75" hidden="1" thickBot="1" x14ac:dyDescent="0.3">
      <c r="A24">
        <v>500010</v>
      </c>
      <c r="B24" t="s">
        <v>407</v>
      </c>
      <c r="C24" t="s">
        <v>67</v>
      </c>
      <c r="D24" t="s">
        <v>409</v>
      </c>
      <c r="E24" t="s">
        <v>9</v>
      </c>
      <c r="F24" t="s">
        <v>10</v>
      </c>
      <c r="G24">
        <v>29055620</v>
      </c>
      <c r="H24" s="2">
        <v>1</v>
      </c>
      <c r="I24" t="s">
        <v>675</v>
      </c>
      <c r="L24" t="s">
        <v>78</v>
      </c>
      <c r="M24" t="s">
        <v>654</v>
      </c>
      <c r="N24" t="s">
        <v>654</v>
      </c>
      <c r="O24">
        <v>2015</v>
      </c>
    </row>
    <row r="25" spans="1:15" ht="15.75" hidden="1" thickBot="1" x14ac:dyDescent="0.3">
      <c r="A25">
        <v>500010</v>
      </c>
      <c r="B25" t="s">
        <v>407</v>
      </c>
      <c r="C25" t="s">
        <v>69</v>
      </c>
      <c r="D25" t="s">
        <v>410</v>
      </c>
      <c r="E25" t="s">
        <v>9</v>
      </c>
      <c r="F25" t="s">
        <v>10</v>
      </c>
      <c r="G25">
        <v>29060130</v>
      </c>
      <c r="H25" s="2">
        <v>1</v>
      </c>
      <c r="I25" t="s">
        <v>675</v>
      </c>
      <c r="L25" t="s">
        <v>78</v>
      </c>
      <c r="M25" t="s">
        <v>654</v>
      </c>
      <c r="N25" t="s">
        <v>654</v>
      </c>
      <c r="O25">
        <v>2015</v>
      </c>
    </row>
    <row r="26" spans="1:15" ht="15.75" hidden="1" thickBot="1" x14ac:dyDescent="0.3">
      <c r="A26">
        <v>500010</v>
      </c>
      <c r="B26" t="s">
        <v>407</v>
      </c>
      <c r="C26" t="s">
        <v>71</v>
      </c>
      <c r="D26" t="s">
        <v>411</v>
      </c>
      <c r="E26" t="s">
        <v>9</v>
      </c>
      <c r="F26" t="s">
        <v>10</v>
      </c>
      <c r="G26">
        <v>29056230</v>
      </c>
      <c r="H26" s="2">
        <v>1</v>
      </c>
      <c r="I26" t="s">
        <v>675</v>
      </c>
      <c r="L26" t="s">
        <v>78</v>
      </c>
      <c r="M26" t="s">
        <v>654</v>
      </c>
      <c r="N26" t="s">
        <v>654</v>
      </c>
      <c r="O26">
        <v>2015</v>
      </c>
    </row>
    <row r="27" spans="1:15" ht="15.75" hidden="1" thickBot="1" x14ac:dyDescent="0.3">
      <c r="A27">
        <v>500010</v>
      </c>
      <c r="B27" t="s">
        <v>407</v>
      </c>
      <c r="C27" t="s">
        <v>73</v>
      </c>
      <c r="D27" t="s">
        <v>412</v>
      </c>
      <c r="E27" t="s">
        <v>47</v>
      </c>
      <c r="F27" t="s">
        <v>10</v>
      </c>
      <c r="G27">
        <v>29146270</v>
      </c>
      <c r="H27" s="2">
        <v>1</v>
      </c>
      <c r="I27" t="s">
        <v>675</v>
      </c>
      <c r="L27" t="s">
        <v>78</v>
      </c>
      <c r="M27" t="s">
        <v>654</v>
      </c>
      <c r="N27" t="s">
        <v>654</v>
      </c>
      <c r="O27">
        <v>2015</v>
      </c>
    </row>
    <row r="28" spans="1:15" ht="15.75" hidden="1" thickBot="1" x14ac:dyDescent="0.3">
      <c r="A28">
        <v>500010</v>
      </c>
      <c r="B28" t="s">
        <v>407</v>
      </c>
      <c r="C28" t="s">
        <v>414</v>
      </c>
      <c r="D28" t="s">
        <v>413</v>
      </c>
      <c r="E28" t="s">
        <v>16</v>
      </c>
      <c r="F28" t="s">
        <v>10</v>
      </c>
      <c r="G28">
        <v>29101290</v>
      </c>
      <c r="H28" s="2">
        <v>1</v>
      </c>
      <c r="I28" t="s">
        <v>675</v>
      </c>
      <c r="L28" t="s">
        <v>78</v>
      </c>
      <c r="M28" t="s">
        <v>654</v>
      </c>
      <c r="N28" t="s">
        <v>654</v>
      </c>
      <c r="O28">
        <v>2015</v>
      </c>
    </row>
    <row r="29" spans="1:15" ht="15.75" hidden="1" thickBot="1" x14ac:dyDescent="0.3">
      <c r="A29">
        <v>500010</v>
      </c>
      <c r="B29" t="s">
        <v>407</v>
      </c>
      <c r="C29" t="s">
        <v>416</v>
      </c>
      <c r="D29" t="s">
        <v>415</v>
      </c>
      <c r="E29" t="s">
        <v>28</v>
      </c>
      <c r="F29" t="s">
        <v>10</v>
      </c>
      <c r="G29">
        <v>29165130</v>
      </c>
      <c r="H29" s="2">
        <v>1</v>
      </c>
      <c r="I29" t="s">
        <v>675</v>
      </c>
      <c r="L29" t="s">
        <v>78</v>
      </c>
      <c r="M29" t="s">
        <v>654</v>
      </c>
      <c r="N29" t="s">
        <v>654</v>
      </c>
      <c r="O29">
        <v>2015</v>
      </c>
    </row>
    <row r="30" spans="1:15" ht="15.75" hidden="1" thickBot="1" x14ac:dyDescent="0.3">
      <c r="A30">
        <v>500011</v>
      </c>
      <c r="B30" t="s">
        <v>345</v>
      </c>
      <c r="C30" t="s">
        <v>22</v>
      </c>
      <c r="D30" t="s">
        <v>351</v>
      </c>
      <c r="E30" t="s">
        <v>28</v>
      </c>
      <c r="F30" t="s">
        <v>10</v>
      </c>
      <c r="G30">
        <v>29161900</v>
      </c>
      <c r="H30" s="2">
        <v>1</v>
      </c>
      <c r="I30" t="s">
        <v>675</v>
      </c>
      <c r="L30" t="s">
        <v>348</v>
      </c>
      <c r="M30" t="s">
        <v>656</v>
      </c>
      <c r="N30" t="s">
        <v>348</v>
      </c>
      <c r="O30">
        <v>2015</v>
      </c>
    </row>
    <row r="31" spans="1:15" ht="15.75" hidden="1" thickBot="1" x14ac:dyDescent="0.3">
      <c r="A31">
        <v>500011</v>
      </c>
      <c r="B31" t="s">
        <v>345</v>
      </c>
      <c r="C31" t="s">
        <v>347</v>
      </c>
      <c r="D31" t="s">
        <v>346</v>
      </c>
      <c r="E31" t="s">
        <v>9</v>
      </c>
      <c r="F31" t="s">
        <v>10</v>
      </c>
      <c r="G31">
        <v>29026080</v>
      </c>
      <c r="H31" s="2">
        <v>1</v>
      </c>
      <c r="I31" t="s">
        <v>675</v>
      </c>
      <c r="L31" t="s">
        <v>348</v>
      </c>
      <c r="M31" t="s">
        <v>656</v>
      </c>
      <c r="N31" t="s">
        <v>348</v>
      </c>
      <c r="O31">
        <v>2015</v>
      </c>
    </row>
    <row r="32" spans="1:15" ht="15.75" hidden="1" thickBot="1" x14ac:dyDescent="0.3">
      <c r="A32">
        <v>500011</v>
      </c>
      <c r="B32" t="s">
        <v>345</v>
      </c>
      <c r="C32" t="s">
        <v>350</v>
      </c>
      <c r="D32" t="s">
        <v>349</v>
      </c>
      <c r="E32" t="s">
        <v>9</v>
      </c>
      <c r="F32" t="s">
        <v>10</v>
      </c>
      <c r="G32">
        <v>29015160</v>
      </c>
      <c r="H32" s="2">
        <v>1</v>
      </c>
      <c r="I32" t="s">
        <v>675</v>
      </c>
      <c r="L32" t="s">
        <v>348</v>
      </c>
      <c r="M32" t="s">
        <v>656</v>
      </c>
      <c r="N32" t="s">
        <v>348</v>
      </c>
      <c r="O32">
        <v>2015</v>
      </c>
    </row>
    <row r="33" spans="1:15" ht="15.75" hidden="1" thickBot="1" x14ac:dyDescent="0.3">
      <c r="A33">
        <v>500011</v>
      </c>
      <c r="B33" t="s">
        <v>345</v>
      </c>
      <c r="C33" t="s">
        <v>53</v>
      </c>
      <c r="D33" t="s">
        <v>352</v>
      </c>
      <c r="E33" t="s">
        <v>9</v>
      </c>
      <c r="F33" t="s">
        <v>10</v>
      </c>
      <c r="G33">
        <v>29055131</v>
      </c>
      <c r="H33" s="2">
        <v>1</v>
      </c>
      <c r="I33" t="s">
        <v>675</v>
      </c>
      <c r="L33" t="s">
        <v>348</v>
      </c>
      <c r="M33" t="s">
        <v>656</v>
      </c>
      <c r="N33" t="s">
        <v>348</v>
      </c>
      <c r="O33">
        <v>2015</v>
      </c>
    </row>
    <row r="34" spans="1:15" ht="15.75" hidden="1" thickBot="1" x14ac:dyDescent="0.3">
      <c r="A34">
        <v>500012</v>
      </c>
      <c r="B34" t="s">
        <v>486</v>
      </c>
      <c r="C34" t="s">
        <v>53</v>
      </c>
      <c r="D34" t="s">
        <v>487</v>
      </c>
      <c r="E34" t="s">
        <v>9</v>
      </c>
      <c r="F34" t="s">
        <v>10</v>
      </c>
      <c r="G34">
        <v>29052901</v>
      </c>
      <c r="H34" s="2">
        <v>1</v>
      </c>
      <c r="I34" t="s">
        <v>675</v>
      </c>
      <c r="L34" t="s">
        <v>65</v>
      </c>
      <c r="M34" t="s">
        <v>654</v>
      </c>
      <c r="N34" t="s">
        <v>654</v>
      </c>
      <c r="O34">
        <v>2015</v>
      </c>
    </row>
    <row r="35" spans="1:15" ht="15.75" hidden="1" thickBot="1" x14ac:dyDescent="0.3">
      <c r="A35">
        <v>500014</v>
      </c>
      <c r="B35" t="s">
        <v>403</v>
      </c>
      <c r="C35" t="s">
        <v>53</v>
      </c>
      <c r="D35" t="s">
        <v>404</v>
      </c>
      <c r="E35" t="s">
        <v>16</v>
      </c>
      <c r="F35" t="s">
        <v>10</v>
      </c>
      <c r="G35">
        <v>29100020</v>
      </c>
      <c r="H35" s="2">
        <v>1</v>
      </c>
      <c r="I35" t="s">
        <v>675</v>
      </c>
      <c r="L35" t="s">
        <v>65</v>
      </c>
      <c r="M35" t="s">
        <v>654</v>
      </c>
      <c r="N35" t="s">
        <v>654</v>
      </c>
      <c r="O35">
        <v>2015</v>
      </c>
    </row>
    <row r="36" spans="1:15" ht="15.75" hidden="1" thickBot="1" x14ac:dyDescent="0.3">
      <c r="A36">
        <v>500014</v>
      </c>
      <c r="B36" t="s">
        <v>403</v>
      </c>
      <c r="C36" t="s">
        <v>67</v>
      </c>
      <c r="D36" t="s">
        <v>405</v>
      </c>
      <c r="E36" t="s">
        <v>9</v>
      </c>
      <c r="F36" t="s">
        <v>10</v>
      </c>
      <c r="G36">
        <v>29010150</v>
      </c>
      <c r="H36" s="2">
        <v>1</v>
      </c>
      <c r="I36" t="s">
        <v>675</v>
      </c>
      <c r="L36" t="s">
        <v>65</v>
      </c>
      <c r="M36" t="s">
        <v>654</v>
      </c>
      <c r="N36" t="s">
        <v>654</v>
      </c>
      <c r="O36">
        <v>2015</v>
      </c>
    </row>
    <row r="37" spans="1:15" ht="15.75" hidden="1" thickBot="1" x14ac:dyDescent="0.3">
      <c r="A37">
        <v>500014</v>
      </c>
      <c r="B37" t="s">
        <v>403</v>
      </c>
      <c r="C37" t="s">
        <v>69</v>
      </c>
      <c r="D37" t="s">
        <v>406</v>
      </c>
      <c r="E37" t="s">
        <v>9</v>
      </c>
      <c r="F37" t="s">
        <v>10</v>
      </c>
      <c r="G37">
        <v>29055131</v>
      </c>
      <c r="H37" s="2">
        <v>1</v>
      </c>
      <c r="I37" t="s">
        <v>675</v>
      </c>
      <c r="L37" t="s">
        <v>65</v>
      </c>
      <c r="M37" t="s">
        <v>654</v>
      </c>
      <c r="N37" t="s">
        <v>654</v>
      </c>
      <c r="O37">
        <v>2015</v>
      </c>
    </row>
    <row r="38" spans="1:15" ht="15.75" hidden="1" thickBot="1" x14ac:dyDescent="0.3">
      <c r="A38">
        <v>500015</v>
      </c>
      <c r="B38" t="s">
        <v>430</v>
      </c>
      <c r="C38" t="s">
        <v>53</v>
      </c>
      <c r="D38" t="s">
        <v>431</v>
      </c>
      <c r="E38" t="s">
        <v>16</v>
      </c>
      <c r="F38" t="s">
        <v>10</v>
      </c>
      <c r="G38">
        <v>29102920</v>
      </c>
      <c r="H38" s="2">
        <v>1</v>
      </c>
      <c r="I38" t="s">
        <v>675</v>
      </c>
      <c r="L38" t="s">
        <v>78</v>
      </c>
      <c r="M38" t="s">
        <v>654</v>
      </c>
      <c r="N38" t="s">
        <v>654</v>
      </c>
      <c r="O38">
        <v>2015</v>
      </c>
    </row>
    <row r="39" spans="1:15" ht="15.75" hidden="1" thickBot="1" x14ac:dyDescent="0.3">
      <c r="A39">
        <v>500015</v>
      </c>
      <c r="B39" t="s">
        <v>430</v>
      </c>
      <c r="C39" t="s">
        <v>67</v>
      </c>
      <c r="D39" t="s">
        <v>446</v>
      </c>
      <c r="E39" t="s">
        <v>9</v>
      </c>
      <c r="F39" t="s">
        <v>10</v>
      </c>
      <c r="G39">
        <v>29056020</v>
      </c>
      <c r="H39" s="2">
        <v>1</v>
      </c>
      <c r="I39" t="s">
        <v>675</v>
      </c>
      <c r="L39" t="s">
        <v>78</v>
      </c>
      <c r="M39" t="s">
        <v>654</v>
      </c>
      <c r="N39" t="s">
        <v>654</v>
      </c>
      <c r="O39">
        <v>2015</v>
      </c>
    </row>
    <row r="40" spans="1:15" ht="15.75" hidden="1" thickBot="1" x14ac:dyDescent="0.3">
      <c r="A40">
        <v>500015</v>
      </c>
      <c r="B40" t="s">
        <v>430</v>
      </c>
      <c r="C40" t="s">
        <v>433</v>
      </c>
      <c r="D40" t="s">
        <v>432</v>
      </c>
      <c r="E40" t="s">
        <v>28</v>
      </c>
      <c r="F40" t="s">
        <v>10</v>
      </c>
      <c r="G40">
        <v>29175110</v>
      </c>
      <c r="H40" s="2">
        <v>1</v>
      </c>
      <c r="I40" t="s">
        <v>675</v>
      </c>
      <c r="L40" t="s">
        <v>78</v>
      </c>
      <c r="M40" t="s">
        <v>654</v>
      </c>
      <c r="N40" t="s">
        <v>654</v>
      </c>
      <c r="O40">
        <v>2015</v>
      </c>
    </row>
    <row r="41" spans="1:15" ht="15.75" hidden="1" thickBot="1" x14ac:dyDescent="0.3">
      <c r="A41">
        <v>500015</v>
      </c>
      <c r="B41" t="s">
        <v>430</v>
      </c>
      <c r="C41" t="s">
        <v>338</v>
      </c>
      <c r="D41" t="s">
        <v>434</v>
      </c>
      <c r="E41" t="s">
        <v>47</v>
      </c>
      <c r="F41" t="s">
        <v>10</v>
      </c>
      <c r="G41">
        <v>29146090</v>
      </c>
      <c r="H41" s="2">
        <v>1</v>
      </c>
      <c r="I41" t="s">
        <v>675</v>
      </c>
      <c r="L41" t="s">
        <v>78</v>
      </c>
      <c r="M41" t="s">
        <v>654</v>
      </c>
      <c r="N41" t="s">
        <v>654</v>
      </c>
      <c r="O41">
        <v>2015</v>
      </c>
    </row>
    <row r="42" spans="1:15" ht="15.75" hidden="1" thickBot="1" x14ac:dyDescent="0.3">
      <c r="A42">
        <v>500015</v>
      </c>
      <c r="B42" t="s">
        <v>430</v>
      </c>
      <c r="C42" t="s">
        <v>436</v>
      </c>
      <c r="D42" t="s">
        <v>435</v>
      </c>
      <c r="E42" t="s">
        <v>47</v>
      </c>
      <c r="F42" t="s">
        <v>10</v>
      </c>
      <c r="G42">
        <v>29146090</v>
      </c>
      <c r="H42" s="2">
        <v>1</v>
      </c>
      <c r="I42" t="s">
        <v>675</v>
      </c>
      <c r="L42" t="s">
        <v>78</v>
      </c>
      <c r="M42" t="s">
        <v>654</v>
      </c>
      <c r="N42" t="s">
        <v>654</v>
      </c>
      <c r="O42">
        <v>2015</v>
      </c>
    </row>
    <row r="43" spans="1:15" ht="15.75" hidden="1" thickBot="1" x14ac:dyDescent="0.3">
      <c r="A43">
        <v>500015</v>
      </c>
      <c r="B43" t="s">
        <v>430</v>
      </c>
      <c r="C43" t="s">
        <v>340</v>
      </c>
      <c r="D43" t="s">
        <v>437</v>
      </c>
      <c r="E43" t="s">
        <v>16</v>
      </c>
      <c r="F43" t="s">
        <v>10</v>
      </c>
      <c r="G43">
        <v>29101390</v>
      </c>
      <c r="H43" s="2">
        <v>1</v>
      </c>
      <c r="I43" t="s">
        <v>675</v>
      </c>
      <c r="L43" t="s">
        <v>78</v>
      </c>
      <c r="M43" t="s">
        <v>654</v>
      </c>
      <c r="N43" t="s">
        <v>654</v>
      </c>
      <c r="O43">
        <v>2015</v>
      </c>
    </row>
    <row r="44" spans="1:15" ht="15.75" hidden="1" thickBot="1" x14ac:dyDescent="0.3">
      <c r="A44">
        <v>500015</v>
      </c>
      <c r="B44" t="s">
        <v>430</v>
      </c>
      <c r="C44" t="s">
        <v>439</v>
      </c>
      <c r="D44" t="s">
        <v>438</v>
      </c>
      <c r="E44" t="s">
        <v>16</v>
      </c>
      <c r="F44" t="s">
        <v>10</v>
      </c>
      <c r="G44">
        <v>29102170</v>
      </c>
      <c r="H44" s="2">
        <v>1</v>
      </c>
      <c r="I44" t="s">
        <v>675</v>
      </c>
      <c r="L44" t="s">
        <v>78</v>
      </c>
      <c r="M44" t="s">
        <v>654</v>
      </c>
      <c r="N44" t="s">
        <v>654</v>
      </c>
      <c r="O44">
        <v>2015</v>
      </c>
    </row>
    <row r="45" spans="1:15" ht="15.75" hidden="1" thickBot="1" x14ac:dyDescent="0.3">
      <c r="A45">
        <v>500015</v>
      </c>
      <c r="B45" t="s">
        <v>430</v>
      </c>
      <c r="C45" t="s">
        <v>441</v>
      </c>
      <c r="D45" t="s">
        <v>440</v>
      </c>
      <c r="E45" t="s">
        <v>16</v>
      </c>
      <c r="F45" t="s">
        <v>10</v>
      </c>
      <c r="G45">
        <v>29108630</v>
      </c>
      <c r="H45" s="2">
        <v>1</v>
      </c>
      <c r="I45" t="s">
        <v>675</v>
      </c>
      <c r="L45" t="s">
        <v>78</v>
      </c>
      <c r="M45" t="s">
        <v>654</v>
      </c>
      <c r="N45" t="s">
        <v>654</v>
      </c>
      <c r="O45">
        <v>2015</v>
      </c>
    </row>
    <row r="46" spans="1:15" ht="15.75" hidden="1" thickBot="1" x14ac:dyDescent="0.3">
      <c r="A46">
        <v>500015</v>
      </c>
      <c r="B46" t="s">
        <v>430</v>
      </c>
      <c r="C46" t="s">
        <v>443</v>
      </c>
      <c r="D46" t="s">
        <v>442</v>
      </c>
      <c r="E46" t="s">
        <v>16</v>
      </c>
      <c r="F46" t="s">
        <v>10</v>
      </c>
      <c r="G46">
        <v>29107215</v>
      </c>
      <c r="H46" s="2">
        <v>1</v>
      </c>
      <c r="I46" t="s">
        <v>675</v>
      </c>
      <c r="L46" t="s">
        <v>78</v>
      </c>
      <c r="M46" t="s">
        <v>654</v>
      </c>
      <c r="N46" t="s">
        <v>654</v>
      </c>
      <c r="O46">
        <v>2015</v>
      </c>
    </row>
    <row r="47" spans="1:15" ht="15.75" hidden="1" thickBot="1" x14ac:dyDescent="0.3">
      <c r="A47">
        <v>500015</v>
      </c>
      <c r="B47" t="s">
        <v>430</v>
      </c>
      <c r="C47" t="s">
        <v>445</v>
      </c>
      <c r="D47" t="s">
        <v>444</v>
      </c>
      <c r="E47" t="s">
        <v>52</v>
      </c>
      <c r="F47" t="s">
        <v>10</v>
      </c>
      <c r="G47">
        <v>29200910</v>
      </c>
      <c r="H47" s="2">
        <v>1</v>
      </c>
      <c r="I47" t="s">
        <v>675</v>
      </c>
      <c r="L47" t="s">
        <v>78</v>
      </c>
      <c r="M47" t="s">
        <v>654</v>
      </c>
      <c r="N47" t="s">
        <v>654</v>
      </c>
      <c r="O47">
        <v>2015</v>
      </c>
    </row>
    <row r="48" spans="1:15" ht="15.75" hidden="1" thickBot="1" x14ac:dyDescent="0.3">
      <c r="A48">
        <v>500015</v>
      </c>
      <c r="B48" t="s">
        <v>430</v>
      </c>
      <c r="C48" t="s">
        <v>69</v>
      </c>
      <c r="D48" t="s">
        <v>447</v>
      </c>
      <c r="E48" t="s">
        <v>9</v>
      </c>
      <c r="F48" t="s">
        <v>10</v>
      </c>
      <c r="G48">
        <v>29060740</v>
      </c>
      <c r="H48" s="2">
        <v>1</v>
      </c>
      <c r="I48" t="s">
        <v>675</v>
      </c>
      <c r="L48" t="s">
        <v>78</v>
      </c>
      <c r="M48" t="s">
        <v>654</v>
      </c>
      <c r="N48" t="s">
        <v>654</v>
      </c>
      <c r="O48">
        <v>2015</v>
      </c>
    </row>
    <row r="49" spans="1:15" ht="15.75" hidden="1" thickBot="1" x14ac:dyDescent="0.3">
      <c r="A49">
        <v>500015</v>
      </c>
      <c r="B49" t="s">
        <v>430</v>
      </c>
      <c r="C49" t="s">
        <v>71</v>
      </c>
      <c r="D49" t="s">
        <v>448</v>
      </c>
      <c r="E49" t="s">
        <v>9</v>
      </c>
      <c r="F49" t="s">
        <v>10</v>
      </c>
      <c r="G49">
        <v>29090410</v>
      </c>
      <c r="H49" s="2">
        <v>1</v>
      </c>
      <c r="I49" t="s">
        <v>675</v>
      </c>
      <c r="L49" t="s">
        <v>78</v>
      </c>
      <c r="M49" t="s">
        <v>654</v>
      </c>
      <c r="N49" t="s">
        <v>654</v>
      </c>
      <c r="O49">
        <v>2015</v>
      </c>
    </row>
    <row r="50" spans="1:15" ht="15.75" hidden="1" thickBot="1" x14ac:dyDescent="0.3">
      <c r="A50">
        <v>500015</v>
      </c>
      <c r="B50" t="s">
        <v>430</v>
      </c>
      <c r="C50" t="s">
        <v>73</v>
      </c>
      <c r="D50" t="s">
        <v>449</v>
      </c>
      <c r="E50" t="s">
        <v>9</v>
      </c>
      <c r="F50" t="s">
        <v>10</v>
      </c>
      <c r="G50">
        <v>29056210</v>
      </c>
      <c r="H50" s="2">
        <v>1</v>
      </c>
      <c r="I50" t="s">
        <v>675</v>
      </c>
      <c r="L50" t="s">
        <v>78</v>
      </c>
      <c r="M50" t="s">
        <v>654</v>
      </c>
      <c r="N50" t="s">
        <v>654</v>
      </c>
      <c r="O50">
        <v>2015</v>
      </c>
    </row>
    <row r="51" spans="1:15" ht="15.75" hidden="1" thickBot="1" x14ac:dyDescent="0.3">
      <c r="A51">
        <v>500015</v>
      </c>
      <c r="B51" t="s">
        <v>430</v>
      </c>
      <c r="C51" t="s">
        <v>414</v>
      </c>
      <c r="D51" t="s">
        <v>450</v>
      </c>
      <c r="E51" t="s">
        <v>9</v>
      </c>
      <c r="F51" t="s">
        <v>10</v>
      </c>
      <c r="G51">
        <v>29055620</v>
      </c>
      <c r="H51" s="2">
        <v>1</v>
      </c>
      <c r="I51" t="s">
        <v>675</v>
      </c>
      <c r="L51" t="s">
        <v>78</v>
      </c>
      <c r="M51" t="s">
        <v>654</v>
      </c>
      <c r="N51" t="s">
        <v>654</v>
      </c>
      <c r="O51">
        <v>2015</v>
      </c>
    </row>
    <row r="52" spans="1:15" ht="15.75" hidden="1" thickBot="1" x14ac:dyDescent="0.3">
      <c r="A52">
        <v>500015</v>
      </c>
      <c r="B52" t="s">
        <v>430</v>
      </c>
      <c r="C52" t="s">
        <v>416</v>
      </c>
      <c r="D52" t="s">
        <v>451</v>
      </c>
      <c r="E52" t="s">
        <v>9</v>
      </c>
      <c r="F52" t="s">
        <v>10</v>
      </c>
      <c r="G52">
        <v>29066070</v>
      </c>
      <c r="H52" s="2">
        <v>1</v>
      </c>
      <c r="I52" t="s">
        <v>675</v>
      </c>
      <c r="L52" t="s">
        <v>78</v>
      </c>
      <c r="M52" t="s">
        <v>654</v>
      </c>
      <c r="N52" t="s">
        <v>654</v>
      </c>
      <c r="O52">
        <v>2015</v>
      </c>
    </row>
    <row r="53" spans="1:15" ht="15.75" hidden="1" thickBot="1" x14ac:dyDescent="0.3">
      <c r="A53">
        <v>500015</v>
      </c>
      <c r="B53" t="s">
        <v>430</v>
      </c>
      <c r="C53" t="s">
        <v>344</v>
      </c>
      <c r="D53" t="s">
        <v>452</v>
      </c>
      <c r="E53" t="s">
        <v>28</v>
      </c>
      <c r="F53" t="s">
        <v>10</v>
      </c>
      <c r="G53">
        <v>29165130</v>
      </c>
      <c r="H53" s="2">
        <v>1</v>
      </c>
      <c r="I53" t="s">
        <v>675</v>
      </c>
      <c r="L53" t="s">
        <v>78</v>
      </c>
      <c r="M53" t="s">
        <v>654</v>
      </c>
      <c r="N53" t="s">
        <v>654</v>
      </c>
      <c r="O53">
        <v>2015</v>
      </c>
    </row>
    <row r="54" spans="1:15" ht="15.75" hidden="1" thickBot="1" x14ac:dyDescent="0.3">
      <c r="A54">
        <v>500015</v>
      </c>
      <c r="B54" t="s">
        <v>430</v>
      </c>
      <c r="C54" t="s">
        <v>454</v>
      </c>
      <c r="D54" t="s">
        <v>453</v>
      </c>
      <c r="E54" t="s">
        <v>28</v>
      </c>
      <c r="F54" t="s">
        <v>10</v>
      </c>
      <c r="G54">
        <v>29166200</v>
      </c>
      <c r="H54" s="2">
        <v>1</v>
      </c>
      <c r="I54" t="s">
        <v>675</v>
      </c>
      <c r="L54" t="s">
        <v>78</v>
      </c>
      <c r="M54" t="s">
        <v>654</v>
      </c>
      <c r="N54" t="s">
        <v>654</v>
      </c>
      <c r="O54">
        <v>2015</v>
      </c>
    </row>
    <row r="55" spans="1:15" ht="15.75" hidden="1" thickBot="1" x14ac:dyDescent="0.3">
      <c r="A55">
        <v>500017</v>
      </c>
      <c r="B55" t="s">
        <v>424</v>
      </c>
      <c r="C55" t="s">
        <v>11</v>
      </c>
      <c r="D55" t="s">
        <v>425</v>
      </c>
      <c r="E55" t="s">
        <v>9</v>
      </c>
      <c r="F55" t="s">
        <v>10</v>
      </c>
      <c r="G55">
        <v>29018300</v>
      </c>
      <c r="H55" s="2">
        <v>1</v>
      </c>
      <c r="I55" t="s">
        <v>675</v>
      </c>
      <c r="L55" t="s">
        <v>78</v>
      </c>
      <c r="M55" t="s">
        <v>654</v>
      </c>
      <c r="N55" t="s">
        <v>654</v>
      </c>
      <c r="O55">
        <v>2015</v>
      </c>
    </row>
    <row r="56" spans="1:15" ht="15.75" hidden="1" thickBot="1" x14ac:dyDescent="0.3">
      <c r="A56">
        <v>500017</v>
      </c>
      <c r="B56" t="s">
        <v>424</v>
      </c>
      <c r="C56" t="s">
        <v>67</v>
      </c>
      <c r="D56" t="s">
        <v>97</v>
      </c>
      <c r="E56" t="s">
        <v>9</v>
      </c>
      <c r="F56" t="s">
        <v>10</v>
      </c>
      <c r="G56">
        <v>29050690</v>
      </c>
      <c r="H56" s="2">
        <v>1</v>
      </c>
      <c r="I56" t="s">
        <v>675</v>
      </c>
      <c r="L56" t="s">
        <v>78</v>
      </c>
      <c r="M56" t="s">
        <v>654</v>
      </c>
      <c r="N56" t="s">
        <v>654</v>
      </c>
      <c r="O56">
        <v>2015</v>
      </c>
    </row>
    <row r="57" spans="1:15" ht="15.75" hidden="1" thickBot="1" x14ac:dyDescent="0.3">
      <c r="A57">
        <v>500018</v>
      </c>
      <c r="B57" t="s">
        <v>426</v>
      </c>
      <c r="C57" t="s">
        <v>53</v>
      </c>
      <c r="D57" t="s">
        <v>427</v>
      </c>
      <c r="E57" t="s">
        <v>9</v>
      </c>
      <c r="F57" t="s">
        <v>10</v>
      </c>
      <c r="G57">
        <v>29052110</v>
      </c>
      <c r="H57" s="2">
        <v>1</v>
      </c>
      <c r="I57" t="s">
        <v>675</v>
      </c>
      <c r="L57" t="s">
        <v>78</v>
      </c>
      <c r="M57" t="s">
        <v>654</v>
      </c>
      <c r="N57" t="s">
        <v>654</v>
      </c>
      <c r="O57">
        <v>2015</v>
      </c>
    </row>
    <row r="58" spans="1:15" ht="15.75" hidden="1" thickBot="1" x14ac:dyDescent="0.3">
      <c r="A58">
        <v>500019</v>
      </c>
      <c r="B58" t="s">
        <v>455</v>
      </c>
      <c r="C58" t="s">
        <v>22</v>
      </c>
      <c r="D58" t="s">
        <v>456</v>
      </c>
      <c r="E58" t="s">
        <v>16</v>
      </c>
      <c r="F58" t="s">
        <v>10</v>
      </c>
      <c r="G58">
        <v>29100340</v>
      </c>
      <c r="H58" s="2">
        <v>1</v>
      </c>
      <c r="I58" t="s">
        <v>675</v>
      </c>
      <c r="L58" t="s">
        <v>78</v>
      </c>
      <c r="M58" t="s">
        <v>654</v>
      </c>
      <c r="N58" t="s">
        <v>654</v>
      </c>
      <c r="O58">
        <v>2015</v>
      </c>
    </row>
    <row r="59" spans="1:15" ht="15.75" hidden="1" thickBot="1" x14ac:dyDescent="0.3">
      <c r="A59">
        <v>500019</v>
      </c>
      <c r="B59" t="s">
        <v>455</v>
      </c>
      <c r="C59" t="s">
        <v>53</v>
      </c>
      <c r="D59" t="s">
        <v>457</v>
      </c>
      <c r="E59" t="s">
        <v>9</v>
      </c>
      <c r="F59" t="s">
        <v>10</v>
      </c>
      <c r="G59">
        <v>29010080</v>
      </c>
      <c r="H59" s="2">
        <v>1</v>
      </c>
      <c r="I59" t="s">
        <v>675</v>
      </c>
      <c r="L59" t="s">
        <v>78</v>
      </c>
      <c r="M59" t="s">
        <v>654</v>
      </c>
      <c r="N59" t="s">
        <v>654</v>
      </c>
      <c r="O59">
        <v>2015</v>
      </c>
    </row>
    <row r="60" spans="1:15" ht="15.75" hidden="1" thickBot="1" x14ac:dyDescent="0.3">
      <c r="A60">
        <v>500019</v>
      </c>
      <c r="B60" t="s">
        <v>455</v>
      </c>
      <c r="C60" t="s">
        <v>69</v>
      </c>
      <c r="D60" t="s">
        <v>169</v>
      </c>
      <c r="E60" t="s">
        <v>9</v>
      </c>
      <c r="F60" t="s">
        <v>10</v>
      </c>
      <c r="G60">
        <v>29043260</v>
      </c>
      <c r="H60" s="2">
        <v>1</v>
      </c>
      <c r="I60" t="s">
        <v>675</v>
      </c>
      <c r="L60" t="s">
        <v>78</v>
      </c>
      <c r="M60" t="s">
        <v>654</v>
      </c>
      <c r="N60" t="s">
        <v>654</v>
      </c>
      <c r="O60">
        <v>2015</v>
      </c>
    </row>
    <row r="61" spans="1:15" ht="15.75" hidden="1" thickBot="1" x14ac:dyDescent="0.3">
      <c r="A61">
        <v>500019</v>
      </c>
      <c r="B61" t="s">
        <v>455</v>
      </c>
      <c r="C61" t="s">
        <v>71</v>
      </c>
      <c r="D61" t="s">
        <v>458</v>
      </c>
      <c r="E61" t="s">
        <v>47</v>
      </c>
      <c r="F61" t="s">
        <v>10</v>
      </c>
      <c r="G61">
        <v>29151230</v>
      </c>
      <c r="H61" s="2">
        <v>1</v>
      </c>
      <c r="I61" t="s">
        <v>675</v>
      </c>
      <c r="L61" t="s">
        <v>78</v>
      </c>
      <c r="M61" t="s">
        <v>654</v>
      </c>
      <c r="N61" t="s">
        <v>654</v>
      </c>
      <c r="O61">
        <v>2015</v>
      </c>
    </row>
    <row r="62" spans="1:15" ht="15.75" hidden="1" thickBot="1" x14ac:dyDescent="0.3">
      <c r="A62">
        <v>500020</v>
      </c>
      <c r="B62" t="s">
        <v>459</v>
      </c>
      <c r="C62" t="s">
        <v>53</v>
      </c>
      <c r="D62" t="s">
        <v>460</v>
      </c>
      <c r="E62" t="s">
        <v>16</v>
      </c>
      <c r="F62" t="s">
        <v>10</v>
      </c>
      <c r="G62">
        <v>29122725</v>
      </c>
      <c r="H62" s="2">
        <v>1</v>
      </c>
      <c r="I62" t="s">
        <v>675</v>
      </c>
      <c r="L62" t="s">
        <v>78</v>
      </c>
      <c r="M62" t="s">
        <v>654</v>
      </c>
      <c r="N62" t="s">
        <v>654</v>
      </c>
      <c r="O62">
        <v>2015</v>
      </c>
    </row>
    <row r="63" spans="1:15" ht="15.75" hidden="1" thickBot="1" x14ac:dyDescent="0.3">
      <c r="A63">
        <v>500020</v>
      </c>
      <c r="B63" t="s">
        <v>459</v>
      </c>
      <c r="C63" t="s">
        <v>73</v>
      </c>
      <c r="D63" t="s">
        <v>461</v>
      </c>
      <c r="E63" t="s">
        <v>16</v>
      </c>
      <c r="F63" t="s">
        <v>10</v>
      </c>
      <c r="G63">
        <v>29122605</v>
      </c>
      <c r="H63" s="2">
        <v>1</v>
      </c>
      <c r="I63" t="s">
        <v>675</v>
      </c>
      <c r="L63" t="s">
        <v>78</v>
      </c>
      <c r="M63" t="s">
        <v>654</v>
      </c>
      <c r="N63" t="s">
        <v>654</v>
      </c>
      <c r="O63">
        <v>2015</v>
      </c>
    </row>
    <row r="64" spans="1:15" ht="15.75" hidden="1" thickBot="1" x14ac:dyDescent="0.3">
      <c r="A64">
        <v>500023</v>
      </c>
      <c r="B64" t="s">
        <v>462</v>
      </c>
      <c r="C64" t="s">
        <v>53</v>
      </c>
      <c r="D64" t="s">
        <v>463</v>
      </c>
      <c r="E64" t="s">
        <v>16</v>
      </c>
      <c r="F64" t="s">
        <v>10</v>
      </c>
      <c r="G64">
        <v>29100040</v>
      </c>
      <c r="H64" s="2">
        <v>1</v>
      </c>
      <c r="I64" t="s">
        <v>675</v>
      </c>
      <c r="L64" t="s">
        <v>78</v>
      </c>
      <c r="M64" t="s">
        <v>654</v>
      </c>
      <c r="N64" t="s">
        <v>654</v>
      </c>
      <c r="O64">
        <v>2015</v>
      </c>
    </row>
    <row r="65" spans="1:15" ht="15.75" hidden="1" thickBot="1" x14ac:dyDescent="0.3">
      <c r="A65">
        <v>500023</v>
      </c>
      <c r="B65" t="s">
        <v>462</v>
      </c>
      <c r="C65" t="s">
        <v>67</v>
      </c>
      <c r="D65" t="s">
        <v>464</v>
      </c>
      <c r="E65" t="s">
        <v>9</v>
      </c>
      <c r="F65" t="s">
        <v>10</v>
      </c>
      <c r="G65">
        <v>29010002</v>
      </c>
      <c r="H65" s="2">
        <v>1</v>
      </c>
      <c r="I65" t="s">
        <v>675</v>
      </c>
      <c r="L65" t="s">
        <v>78</v>
      </c>
      <c r="M65" t="s">
        <v>654</v>
      </c>
      <c r="N65" t="s">
        <v>654</v>
      </c>
      <c r="O65">
        <v>2015</v>
      </c>
    </row>
    <row r="66" spans="1:15" ht="15.75" hidden="1" thickBot="1" x14ac:dyDescent="0.3">
      <c r="A66">
        <v>500023</v>
      </c>
      <c r="B66" t="s">
        <v>462</v>
      </c>
      <c r="C66" t="s">
        <v>69</v>
      </c>
      <c r="D66" t="s">
        <v>465</v>
      </c>
      <c r="E66" t="s">
        <v>9</v>
      </c>
      <c r="F66" t="s">
        <v>10</v>
      </c>
      <c r="G66">
        <v>29055270</v>
      </c>
      <c r="H66" s="2">
        <v>1</v>
      </c>
      <c r="I66" t="s">
        <v>675</v>
      </c>
      <c r="L66" t="s">
        <v>78</v>
      </c>
      <c r="M66" t="s">
        <v>654</v>
      </c>
      <c r="N66" t="s">
        <v>654</v>
      </c>
      <c r="O66">
        <v>2015</v>
      </c>
    </row>
    <row r="67" spans="1:15" ht="15.75" hidden="1" thickBot="1" x14ac:dyDescent="0.3">
      <c r="A67">
        <v>500023</v>
      </c>
      <c r="B67" t="s">
        <v>462</v>
      </c>
      <c r="C67" t="s">
        <v>71</v>
      </c>
      <c r="D67" t="s">
        <v>466</v>
      </c>
      <c r="E67" t="s">
        <v>9</v>
      </c>
      <c r="F67" t="s">
        <v>10</v>
      </c>
      <c r="G67">
        <v>29090600</v>
      </c>
      <c r="H67" s="2">
        <v>1</v>
      </c>
      <c r="I67" t="s">
        <v>675</v>
      </c>
      <c r="L67" t="s">
        <v>78</v>
      </c>
      <c r="M67" t="s">
        <v>654</v>
      </c>
      <c r="N67" t="s">
        <v>654</v>
      </c>
      <c r="O67">
        <v>2015</v>
      </c>
    </row>
    <row r="68" spans="1:15" ht="15.75" hidden="1" thickBot="1" x14ac:dyDescent="0.3">
      <c r="A68">
        <v>500023</v>
      </c>
      <c r="B68" t="s">
        <v>462</v>
      </c>
      <c r="C68" t="s">
        <v>73</v>
      </c>
      <c r="D68" t="s">
        <v>467</v>
      </c>
      <c r="E68" t="s">
        <v>9</v>
      </c>
      <c r="F68" t="s">
        <v>10</v>
      </c>
      <c r="G68">
        <v>29060670</v>
      </c>
      <c r="H68" s="2">
        <v>1</v>
      </c>
      <c r="I68" t="s">
        <v>675</v>
      </c>
      <c r="L68" t="s">
        <v>78</v>
      </c>
      <c r="M68" t="s">
        <v>654</v>
      </c>
      <c r="N68" t="s">
        <v>654</v>
      </c>
      <c r="O68">
        <v>2015</v>
      </c>
    </row>
    <row r="69" spans="1:15" ht="15.75" hidden="1" thickBot="1" x14ac:dyDescent="0.3">
      <c r="A69">
        <v>500023</v>
      </c>
      <c r="B69" t="s">
        <v>462</v>
      </c>
      <c r="C69" t="s">
        <v>414</v>
      </c>
      <c r="D69" t="s">
        <v>468</v>
      </c>
      <c r="E69" t="s">
        <v>47</v>
      </c>
      <c r="F69" t="s">
        <v>10</v>
      </c>
      <c r="G69">
        <v>29146140</v>
      </c>
      <c r="H69" s="2">
        <v>1</v>
      </c>
      <c r="I69" t="s">
        <v>675</v>
      </c>
      <c r="L69" t="s">
        <v>78</v>
      </c>
      <c r="M69" t="s">
        <v>654</v>
      </c>
      <c r="N69" t="s">
        <v>654</v>
      </c>
      <c r="O69">
        <v>2015</v>
      </c>
    </row>
    <row r="70" spans="1:15" ht="15.75" hidden="1" thickBot="1" x14ac:dyDescent="0.3">
      <c r="A70">
        <v>500023</v>
      </c>
      <c r="B70" t="s">
        <v>462</v>
      </c>
      <c r="C70" t="s">
        <v>416</v>
      </c>
      <c r="D70" t="s">
        <v>469</v>
      </c>
      <c r="E70" t="s">
        <v>28</v>
      </c>
      <c r="F70" t="s">
        <v>10</v>
      </c>
      <c r="G70">
        <v>29165155</v>
      </c>
      <c r="H70" s="2">
        <v>1</v>
      </c>
      <c r="I70" t="s">
        <v>675</v>
      </c>
      <c r="L70" t="s">
        <v>78</v>
      </c>
      <c r="M70" t="s">
        <v>654</v>
      </c>
      <c r="N70" t="s">
        <v>654</v>
      </c>
      <c r="O70">
        <v>2015</v>
      </c>
    </row>
    <row r="71" spans="1:15" ht="15.75" hidden="1" thickBot="1" x14ac:dyDescent="0.3">
      <c r="A71">
        <v>500023</v>
      </c>
      <c r="B71" t="s">
        <v>462</v>
      </c>
      <c r="C71" t="s">
        <v>344</v>
      </c>
      <c r="D71" t="s">
        <v>470</v>
      </c>
      <c r="E71" t="s">
        <v>16</v>
      </c>
      <c r="F71" t="s">
        <v>10</v>
      </c>
      <c r="G71">
        <v>29102080</v>
      </c>
      <c r="H71" s="2">
        <v>1</v>
      </c>
      <c r="I71" t="s">
        <v>675</v>
      </c>
      <c r="L71" t="s">
        <v>78</v>
      </c>
      <c r="M71" t="s">
        <v>654</v>
      </c>
      <c r="N71" t="s">
        <v>654</v>
      </c>
      <c r="O71">
        <v>2015</v>
      </c>
    </row>
    <row r="72" spans="1:15" ht="15.75" hidden="1" thickBot="1" x14ac:dyDescent="0.3">
      <c r="A72">
        <v>500023</v>
      </c>
      <c r="B72" t="s">
        <v>462</v>
      </c>
      <c r="C72" t="s">
        <v>472</v>
      </c>
      <c r="D72" t="s">
        <v>471</v>
      </c>
      <c r="E72" t="s">
        <v>16</v>
      </c>
      <c r="F72" t="s">
        <v>10</v>
      </c>
      <c r="G72">
        <v>29100011</v>
      </c>
      <c r="H72" s="2">
        <v>1</v>
      </c>
      <c r="I72" t="s">
        <v>675</v>
      </c>
      <c r="L72" t="s">
        <v>78</v>
      </c>
      <c r="M72" t="s">
        <v>654</v>
      </c>
      <c r="N72" t="s">
        <v>654</v>
      </c>
      <c r="O72">
        <v>2015</v>
      </c>
    </row>
    <row r="73" spans="1:15" ht="15.75" hidden="1" thickBot="1" x14ac:dyDescent="0.3">
      <c r="A73">
        <v>500024</v>
      </c>
      <c r="B73" t="s">
        <v>353</v>
      </c>
      <c r="C73" t="s">
        <v>53</v>
      </c>
      <c r="D73" t="s">
        <v>354</v>
      </c>
      <c r="E73" t="s">
        <v>52</v>
      </c>
      <c r="F73" t="s">
        <v>10</v>
      </c>
      <c r="G73">
        <v>29200640</v>
      </c>
      <c r="H73" s="2">
        <v>1</v>
      </c>
      <c r="I73" t="s">
        <v>675</v>
      </c>
      <c r="L73" t="s">
        <v>78</v>
      </c>
      <c r="M73" t="s">
        <v>654</v>
      </c>
      <c r="N73" t="s">
        <v>654</v>
      </c>
      <c r="O73">
        <v>2015</v>
      </c>
    </row>
    <row r="74" spans="1:15" ht="15.75" hidden="1" thickBot="1" x14ac:dyDescent="0.3">
      <c r="A74">
        <v>500024</v>
      </c>
      <c r="B74" t="s">
        <v>353</v>
      </c>
      <c r="C74" t="s">
        <v>67</v>
      </c>
      <c r="D74" t="s">
        <v>355</v>
      </c>
      <c r="E74" t="s">
        <v>52</v>
      </c>
      <c r="F74" t="s">
        <v>10</v>
      </c>
      <c r="G74">
        <v>29215020</v>
      </c>
      <c r="H74" s="2">
        <v>1</v>
      </c>
      <c r="I74" t="s">
        <v>675</v>
      </c>
      <c r="L74" t="s">
        <v>78</v>
      </c>
      <c r="M74" t="s">
        <v>654</v>
      </c>
      <c r="N74" t="s">
        <v>654</v>
      </c>
      <c r="O74">
        <v>2015</v>
      </c>
    </row>
    <row r="75" spans="1:15" ht="15.75" hidden="1" thickBot="1" x14ac:dyDescent="0.3">
      <c r="A75">
        <v>500026</v>
      </c>
      <c r="B75" t="s">
        <v>422</v>
      </c>
      <c r="C75" t="s">
        <v>53</v>
      </c>
      <c r="D75" t="s">
        <v>423</v>
      </c>
      <c r="E75" t="s">
        <v>9</v>
      </c>
      <c r="F75" t="s">
        <v>10</v>
      </c>
      <c r="G75">
        <v>29043260</v>
      </c>
      <c r="H75" s="2">
        <v>1</v>
      </c>
      <c r="I75" t="s">
        <v>675</v>
      </c>
      <c r="L75" t="s">
        <v>348</v>
      </c>
      <c r="M75" t="s">
        <v>656</v>
      </c>
      <c r="N75" t="s">
        <v>348</v>
      </c>
      <c r="O75">
        <v>2015</v>
      </c>
    </row>
    <row r="76" spans="1:15" ht="15.75" hidden="1" thickBot="1" x14ac:dyDescent="0.3">
      <c r="A76">
        <v>500027</v>
      </c>
      <c r="B76" t="s">
        <v>473</v>
      </c>
      <c r="C76" t="s">
        <v>53</v>
      </c>
      <c r="D76" t="s">
        <v>474</v>
      </c>
      <c r="E76" t="s">
        <v>16</v>
      </c>
      <c r="F76" t="s">
        <v>10</v>
      </c>
      <c r="G76">
        <v>29100201</v>
      </c>
      <c r="H76" s="2">
        <v>1</v>
      </c>
      <c r="I76" t="s">
        <v>675</v>
      </c>
      <c r="L76" t="s">
        <v>78</v>
      </c>
      <c r="M76" t="s">
        <v>654</v>
      </c>
      <c r="N76" t="s">
        <v>654</v>
      </c>
      <c r="O76">
        <v>2015</v>
      </c>
    </row>
    <row r="77" spans="1:15" ht="15.75" hidden="1" thickBot="1" x14ac:dyDescent="0.3">
      <c r="A77">
        <v>500027</v>
      </c>
      <c r="B77" t="s">
        <v>473</v>
      </c>
      <c r="C77" t="s">
        <v>67</v>
      </c>
      <c r="D77" t="s">
        <v>475</v>
      </c>
      <c r="E77" t="s">
        <v>16</v>
      </c>
      <c r="F77" t="s">
        <v>10</v>
      </c>
      <c r="G77">
        <v>29102385</v>
      </c>
      <c r="H77" s="2">
        <v>1</v>
      </c>
      <c r="I77" t="s">
        <v>675</v>
      </c>
      <c r="L77" t="s">
        <v>78</v>
      </c>
      <c r="M77" t="s">
        <v>654</v>
      </c>
      <c r="N77" t="s">
        <v>654</v>
      </c>
      <c r="O77">
        <v>2015</v>
      </c>
    </row>
    <row r="78" spans="1:15" ht="15.75" hidden="1" thickBot="1" x14ac:dyDescent="0.3">
      <c r="A78">
        <v>500027</v>
      </c>
      <c r="B78" t="s">
        <v>473</v>
      </c>
      <c r="C78" t="s">
        <v>69</v>
      </c>
      <c r="D78" t="s">
        <v>476</v>
      </c>
      <c r="E78" t="s">
        <v>16</v>
      </c>
      <c r="F78" t="s">
        <v>10</v>
      </c>
      <c r="G78">
        <v>29101360</v>
      </c>
      <c r="H78" s="2">
        <v>1</v>
      </c>
      <c r="I78" t="s">
        <v>675</v>
      </c>
      <c r="L78" t="s">
        <v>78</v>
      </c>
      <c r="M78" t="s">
        <v>654</v>
      </c>
      <c r="N78" t="s">
        <v>654</v>
      </c>
      <c r="O78">
        <v>2015</v>
      </c>
    </row>
    <row r="79" spans="1:15" ht="15.75" hidden="1" thickBot="1" x14ac:dyDescent="0.3">
      <c r="A79">
        <v>500028</v>
      </c>
      <c r="B79" t="s">
        <v>325</v>
      </c>
      <c r="C79" t="s">
        <v>53</v>
      </c>
      <c r="D79" t="s">
        <v>326</v>
      </c>
      <c r="E79" t="s">
        <v>52</v>
      </c>
      <c r="F79" t="s">
        <v>10</v>
      </c>
      <c r="G79">
        <v>29200180</v>
      </c>
      <c r="H79" s="2">
        <v>1</v>
      </c>
      <c r="I79" t="s">
        <v>675</v>
      </c>
      <c r="L79" t="s">
        <v>78</v>
      </c>
      <c r="M79" t="s">
        <v>654</v>
      </c>
      <c r="N79" t="s">
        <v>654</v>
      </c>
      <c r="O79">
        <v>2015</v>
      </c>
    </row>
    <row r="80" spans="1:15" ht="15.75" hidden="1" thickBot="1" x14ac:dyDescent="0.3">
      <c r="A80">
        <v>500028</v>
      </c>
      <c r="B80" t="s">
        <v>325</v>
      </c>
      <c r="C80" t="s">
        <v>67</v>
      </c>
      <c r="D80" t="s">
        <v>327</v>
      </c>
      <c r="E80" t="s">
        <v>52</v>
      </c>
      <c r="F80" t="s">
        <v>10</v>
      </c>
      <c r="G80">
        <v>29215010</v>
      </c>
      <c r="H80" s="2">
        <v>1</v>
      </c>
      <c r="I80" t="s">
        <v>675</v>
      </c>
      <c r="L80" t="s">
        <v>78</v>
      </c>
      <c r="M80" t="s">
        <v>654</v>
      </c>
      <c r="N80" t="s">
        <v>654</v>
      </c>
      <c r="O80">
        <v>2015</v>
      </c>
    </row>
    <row r="81" spans="1:15" ht="15.75" hidden="1" thickBot="1" x14ac:dyDescent="0.3">
      <c r="A81">
        <v>500028</v>
      </c>
      <c r="B81" t="s">
        <v>325</v>
      </c>
      <c r="C81" t="s">
        <v>69</v>
      </c>
      <c r="D81" t="s">
        <v>328</v>
      </c>
      <c r="E81" t="s">
        <v>52</v>
      </c>
      <c r="F81" t="s">
        <v>10</v>
      </c>
      <c r="G81">
        <v>29200750</v>
      </c>
      <c r="H81" s="2">
        <v>1</v>
      </c>
      <c r="I81" t="s">
        <v>675</v>
      </c>
      <c r="L81" t="s">
        <v>78</v>
      </c>
      <c r="M81" t="s">
        <v>654</v>
      </c>
      <c r="N81" t="s">
        <v>654</v>
      </c>
      <c r="O81">
        <v>2015</v>
      </c>
    </row>
    <row r="82" spans="1:15" ht="15.75" hidden="1" thickBot="1" x14ac:dyDescent="0.3">
      <c r="A82">
        <v>500029</v>
      </c>
      <c r="B82" t="s">
        <v>379</v>
      </c>
      <c r="C82" t="s">
        <v>11</v>
      </c>
      <c r="D82" t="s">
        <v>380</v>
      </c>
      <c r="E82" t="s">
        <v>9</v>
      </c>
      <c r="F82" t="s">
        <v>10</v>
      </c>
      <c r="G82">
        <v>29015550</v>
      </c>
      <c r="H82" s="2">
        <v>1</v>
      </c>
      <c r="I82" t="s">
        <v>675</v>
      </c>
      <c r="L82" t="s">
        <v>348</v>
      </c>
      <c r="M82" t="s">
        <v>656</v>
      </c>
      <c r="N82" t="s">
        <v>348</v>
      </c>
      <c r="O82">
        <v>2015</v>
      </c>
    </row>
    <row r="83" spans="1:15" ht="15.75" hidden="1" thickBot="1" x14ac:dyDescent="0.3">
      <c r="A83">
        <v>500029</v>
      </c>
      <c r="B83" t="s">
        <v>379</v>
      </c>
      <c r="C83" t="s">
        <v>22</v>
      </c>
      <c r="D83" t="s">
        <v>383</v>
      </c>
      <c r="E83" t="s">
        <v>16</v>
      </c>
      <c r="F83" t="s">
        <v>10</v>
      </c>
      <c r="G83">
        <v>29118060</v>
      </c>
      <c r="H83" s="2">
        <v>1</v>
      </c>
      <c r="I83" t="s">
        <v>675</v>
      </c>
      <c r="L83" t="s">
        <v>348</v>
      </c>
      <c r="M83" t="s">
        <v>656</v>
      </c>
      <c r="N83" t="s">
        <v>348</v>
      </c>
      <c r="O83">
        <v>2015</v>
      </c>
    </row>
    <row r="84" spans="1:15" ht="15.75" hidden="1" thickBot="1" x14ac:dyDescent="0.3">
      <c r="A84">
        <v>500029</v>
      </c>
      <c r="B84" t="s">
        <v>379</v>
      </c>
      <c r="C84" t="s">
        <v>347</v>
      </c>
      <c r="D84" t="s">
        <v>381</v>
      </c>
      <c r="E84" t="s">
        <v>9</v>
      </c>
      <c r="F84" t="s">
        <v>10</v>
      </c>
      <c r="G84">
        <v>29040010</v>
      </c>
      <c r="H84" s="2">
        <v>1</v>
      </c>
      <c r="I84" t="s">
        <v>675</v>
      </c>
      <c r="L84" t="s">
        <v>348</v>
      </c>
      <c r="M84" t="s">
        <v>656</v>
      </c>
      <c r="N84" t="s">
        <v>348</v>
      </c>
      <c r="O84">
        <v>2015</v>
      </c>
    </row>
    <row r="85" spans="1:15" ht="15.75" hidden="1" thickBot="1" x14ac:dyDescent="0.3">
      <c r="A85">
        <v>500029</v>
      </c>
      <c r="B85" t="s">
        <v>379</v>
      </c>
      <c r="C85" t="s">
        <v>350</v>
      </c>
      <c r="D85" t="s">
        <v>382</v>
      </c>
      <c r="E85" t="s">
        <v>16</v>
      </c>
      <c r="F85" t="s">
        <v>10</v>
      </c>
      <c r="G85">
        <v>29101295</v>
      </c>
      <c r="H85" s="2">
        <v>1</v>
      </c>
      <c r="I85" t="s">
        <v>675</v>
      </c>
      <c r="L85" t="s">
        <v>348</v>
      </c>
      <c r="M85" t="s">
        <v>656</v>
      </c>
      <c r="N85" t="s">
        <v>348</v>
      </c>
      <c r="O85">
        <v>2015</v>
      </c>
    </row>
    <row r="86" spans="1:15" ht="15.75" hidden="1" thickBot="1" x14ac:dyDescent="0.3">
      <c r="A86">
        <v>500030</v>
      </c>
      <c r="B86" t="s">
        <v>285</v>
      </c>
      <c r="C86" t="s">
        <v>53</v>
      </c>
      <c r="D86" t="s">
        <v>286</v>
      </c>
      <c r="E86" t="s">
        <v>9</v>
      </c>
      <c r="F86" t="s">
        <v>10</v>
      </c>
      <c r="G86">
        <v>29055655</v>
      </c>
      <c r="H86" s="2">
        <v>1</v>
      </c>
      <c r="I86" t="s">
        <v>675</v>
      </c>
      <c r="L86" t="s">
        <v>108</v>
      </c>
      <c r="M86" t="s">
        <v>654</v>
      </c>
      <c r="N86" t="s">
        <v>654</v>
      </c>
      <c r="O86">
        <v>2015</v>
      </c>
    </row>
    <row r="87" spans="1:15" ht="15.75" hidden="1" thickBot="1" x14ac:dyDescent="0.3">
      <c r="A87">
        <v>500031</v>
      </c>
      <c r="B87" t="s">
        <v>371</v>
      </c>
      <c r="C87" t="s">
        <v>53</v>
      </c>
      <c r="D87" t="s">
        <v>372</v>
      </c>
      <c r="E87" t="s">
        <v>244</v>
      </c>
      <c r="F87" t="s">
        <v>10</v>
      </c>
      <c r="G87">
        <v>29230000</v>
      </c>
      <c r="H87" s="2">
        <v>1</v>
      </c>
      <c r="I87" t="s">
        <v>675</v>
      </c>
      <c r="L87" t="s">
        <v>78</v>
      </c>
      <c r="M87" t="s">
        <v>654</v>
      </c>
      <c r="N87" t="s">
        <v>654</v>
      </c>
      <c r="O87">
        <v>2015</v>
      </c>
    </row>
    <row r="88" spans="1:15" ht="15.75" hidden="1" thickBot="1" x14ac:dyDescent="0.3">
      <c r="A88">
        <v>500032</v>
      </c>
      <c r="B88" t="s">
        <v>399</v>
      </c>
      <c r="C88" t="s">
        <v>11</v>
      </c>
      <c r="D88" t="s">
        <v>400</v>
      </c>
      <c r="E88" t="s">
        <v>84</v>
      </c>
      <c r="F88" t="s">
        <v>10</v>
      </c>
      <c r="G88">
        <v>29260000</v>
      </c>
      <c r="H88" s="2">
        <v>1</v>
      </c>
      <c r="I88" t="s">
        <v>675</v>
      </c>
      <c r="L88" t="s">
        <v>78</v>
      </c>
      <c r="M88" t="s">
        <v>654</v>
      </c>
      <c r="N88" t="s">
        <v>654</v>
      </c>
      <c r="O88">
        <v>2015</v>
      </c>
    </row>
    <row r="89" spans="1:15" ht="15.75" hidden="1" thickBot="1" x14ac:dyDescent="0.3">
      <c r="A89">
        <v>500033</v>
      </c>
      <c r="B89" t="s">
        <v>63</v>
      </c>
      <c r="C89" t="s">
        <v>11</v>
      </c>
      <c r="D89" t="s">
        <v>64</v>
      </c>
      <c r="E89" t="s">
        <v>9</v>
      </c>
      <c r="F89" t="s">
        <v>10</v>
      </c>
      <c r="G89">
        <v>29045415</v>
      </c>
      <c r="H89" s="2">
        <v>1</v>
      </c>
      <c r="I89" t="s">
        <v>675</v>
      </c>
      <c r="L89" t="s">
        <v>65</v>
      </c>
      <c r="M89" t="s">
        <v>654</v>
      </c>
      <c r="N89" t="s">
        <v>654</v>
      </c>
      <c r="O89">
        <v>2015</v>
      </c>
    </row>
    <row r="90" spans="1:15" ht="15.75" hidden="1" thickBot="1" x14ac:dyDescent="0.3">
      <c r="A90">
        <v>500033</v>
      </c>
      <c r="B90" t="s">
        <v>63</v>
      </c>
      <c r="C90" t="s">
        <v>67</v>
      </c>
      <c r="D90" t="s">
        <v>66</v>
      </c>
      <c r="E90" t="s">
        <v>9</v>
      </c>
      <c r="F90" t="s">
        <v>10</v>
      </c>
      <c r="G90">
        <v>29056230</v>
      </c>
      <c r="H90" s="2">
        <v>1</v>
      </c>
      <c r="I90" t="s">
        <v>675</v>
      </c>
      <c r="L90" t="s">
        <v>65</v>
      </c>
      <c r="M90" t="s">
        <v>654</v>
      </c>
      <c r="N90" t="s">
        <v>654</v>
      </c>
      <c r="O90">
        <v>2015</v>
      </c>
    </row>
    <row r="91" spans="1:15" ht="15.75" hidden="1" thickBot="1" x14ac:dyDescent="0.3">
      <c r="A91">
        <v>500033</v>
      </c>
      <c r="B91" t="s">
        <v>63</v>
      </c>
      <c r="C91" t="s">
        <v>69</v>
      </c>
      <c r="D91" t="s">
        <v>68</v>
      </c>
      <c r="E91" t="s">
        <v>9</v>
      </c>
      <c r="F91" t="s">
        <v>10</v>
      </c>
      <c r="G91">
        <v>29045300</v>
      </c>
      <c r="H91" s="2">
        <v>1</v>
      </c>
      <c r="I91" t="s">
        <v>675</v>
      </c>
      <c r="L91" t="s">
        <v>65</v>
      </c>
      <c r="M91" t="s">
        <v>654</v>
      </c>
      <c r="N91" t="s">
        <v>654</v>
      </c>
      <c r="O91">
        <v>2015</v>
      </c>
    </row>
    <row r="92" spans="1:15" ht="15.75" hidden="1" thickBot="1" x14ac:dyDescent="0.3">
      <c r="A92">
        <v>500033</v>
      </c>
      <c r="B92" t="s">
        <v>63</v>
      </c>
      <c r="C92" t="s">
        <v>71</v>
      </c>
      <c r="D92" t="s">
        <v>70</v>
      </c>
      <c r="E92" t="s">
        <v>16</v>
      </c>
      <c r="F92" t="s">
        <v>10</v>
      </c>
      <c r="G92">
        <v>29101390</v>
      </c>
      <c r="H92" s="2">
        <v>1</v>
      </c>
      <c r="I92" t="s">
        <v>675</v>
      </c>
      <c r="L92" t="s">
        <v>65</v>
      </c>
      <c r="M92" t="s">
        <v>654</v>
      </c>
      <c r="N92" t="s">
        <v>654</v>
      </c>
      <c r="O92">
        <v>2015</v>
      </c>
    </row>
    <row r="93" spans="1:15" ht="15.75" hidden="1" thickBot="1" x14ac:dyDescent="0.3">
      <c r="A93">
        <v>500033</v>
      </c>
      <c r="B93" t="s">
        <v>63</v>
      </c>
      <c r="C93" t="s">
        <v>73</v>
      </c>
      <c r="D93" t="s">
        <v>72</v>
      </c>
      <c r="E93" t="s">
        <v>9</v>
      </c>
      <c r="F93" t="s">
        <v>10</v>
      </c>
      <c r="G93">
        <v>29056250</v>
      </c>
      <c r="H93" s="2">
        <v>1</v>
      </c>
      <c r="I93" t="s">
        <v>675</v>
      </c>
      <c r="L93" t="s">
        <v>65</v>
      </c>
      <c r="M93" t="s">
        <v>654</v>
      </c>
      <c r="N93" t="s">
        <v>654</v>
      </c>
      <c r="O93">
        <v>2015</v>
      </c>
    </row>
    <row r="94" spans="1:15" ht="15.75" hidden="1" thickBot="1" x14ac:dyDescent="0.3">
      <c r="A94">
        <v>500034</v>
      </c>
      <c r="B94" t="s">
        <v>373</v>
      </c>
      <c r="C94" t="s">
        <v>53</v>
      </c>
      <c r="D94" t="s">
        <v>374</v>
      </c>
      <c r="E94" t="s">
        <v>9</v>
      </c>
      <c r="F94" t="s">
        <v>10</v>
      </c>
      <c r="G94">
        <v>29055420</v>
      </c>
      <c r="H94" s="2">
        <v>1</v>
      </c>
      <c r="I94" t="s">
        <v>675</v>
      </c>
      <c r="L94" t="s">
        <v>78</v>
      </c>
      <c r="M94" t="s">
        <v>654</v>
      </c>
      <c r="N94" t="s">
        <v>654</v>
      </c>
      <c r="O94">
        <v>2015</v>
      </c>
    </row>
    <row r="95" spans="1:15" ht="15.75" hidden="1" thickBot="1" x14ac:dyDescent="0.3">
      <c r="A95">
        <v>500034</v>
      </c>
      <c r="B95" t="s">
        <v>373</v>
      </c>
      <c r="C95" t="s">
        <v>67</v>
      </c>
      <c r="D95" t="s">
        <v>375</v>
      </c>
      <c r="E95" t="s">
        <v>28</v>
      </c>
      <c r="F95" t="s">
        <v>10</v>
      </c>
      <c r="G95">
        <v>29165155</v>
      </c>
      <c r="H95" s="2">
        <v>1</v>
      </c>
      <c r="I95" t="s">
        <v>675</v>
      </c>
      <c r="L95" t="s">
        <v>78</v>
      </c>
      <c r="M95" t="s">
        <v>654</v>
      </c>
      <c r="N95" t="s">
        <v>654</v>
      </c>
      <c r="O95">
        <v>2015</v>
      </c>
    </row>
    <row r="96" spans="1:15" ht="15.75" hidden="1" thickBot="1" x14ac:dyDescent="0.3">
      <c r="A96">
        <v>500034</v>
      </c>
      <c r="B96" t="s">
        <v>373</v>
      </c>
      <c r="C96" t="s">
        <v>69</v>
      </c>
      <c r="D96" t="s">
        <v>376</v>
      </c>
      <c r="E96" t="s">
        <v>9</v>
      </c>
      <c r="F96" t="s">
        <v>10</v>
      </c>
      <c r="G96">
        <v>29056230</v>
      </c>
      <c r="H96" s="2">
        <v>1</v>
      </c>
      <c r="I96" t="s">
        <v>675</v>
      </c>
      <c r="L96" t="s">
        <v>78</v>
      </c>
      <c r="M96" t="s">
        <v>654</v>
      </c>
      <c r="N96" t="s">
        <v>654</v>
      </c>
      <c r="O96">
        <v>2015</v>
      </c>
    </row>
    <row r="97" spans="1:15" ht="15.75" hidden="1" thickBot="1" x14ac:dyDescent="0.3">
      <c r="A97">
        <v>500034</v>
      </c>
      <c r="B97" t="s">
        <v>373</v>
      </c>
      <c r="C97" t="s">
        <v>71</v>
      </c>
      <c r="D97" t="s">
        <v>377</v>
      </c>
      <c r="E97" t="s">
        <v>16</v>
      </c>
      <c r="F97" t="s">
        <v>10</v>
      </c>
      <c r="G97">
        <v>29100010</v>
      </c>
      <c r="H97" s="2">
        <v>1</v>
      </c>
      <c r="I97" t="s">
        <v>675</v>
      </c>
      <c r="L97" t="s">
        <v>78</v>
      </c>
      <c r="M97" t="s">
        <v>654</v>
      </c>
      <c r="N97" t="s">
        <v>654</v>
      </c>
      <c r="O97">
        <v>2015</v>
      </c>
    </row>
    <row r="98" spans="1:15" ht="15.75" hidden="1" thickBot="1" x14ac:dyDescent="0.3">
      <c r="A98">
        <v>500034</v>
      </c>
      <c r="B98" t="s">
        <v>373</v>
      </c>
      <c r="C98" t="s">
        <v>73</v>
      </c>
      <c r="D98" t="s">
        <v>378</v>
      </c>
      <c r="E98" t="s">
        <v>9</v>
      </c>
      <c r="F98" t="s">
        <v>10</v>
      </c>
      <c r="G98">
        <v>29045300</v>
      </c>
      <c r="H98" s="2">
        <v>1</v>
      </c>
      <c r="I98" t="s">
        <v>675</v>
      </c>
      <c r="L98" t="s">
        <v>78</v>
      </c>
      <c r="M98" t="s">
        <v>654</v>
      </c>
      <c r="N98" t="s">
        <v>654</v>
      </c>
      <c r="O98">
        <v>2015</v>
      </c>
    </row>
    <row r="99" spans="1:15" ht="15.75" hidden="1" thickBot="1" x14ac:dyDescent="0.3">
      <c r="A99">
        <v>500035</v>
      </c>
      <c r="B99" t="s">
        <v>76</v>
      </c>
      <c r="C99" t="s">
        <v>53</v>
      </c>
      <c r="D99" t="s">
        <v>77</v>
      </c>
      <c r="E99" t="s">
        <v>28</v>
      </c>
      <c r="F99" t="s">
        <v>10</v>
      </c>
      <c r="G99">
        <v>29165500</v>
      </c>
      <c r="H99" s="2">
        <v>1</v>
      </c>
      <c r="I99" t="s">
        <v>676</v>
      </c>
      <c r="L99" t="s">
        <v>78</v>
      </c>
      <c r="M99" t="s">
        <v>654</v>
      </c>
      <c r="N99" t="s">
        <v>654</v>
      </c>
      <c r="O99">
        <v>2015</v>
      </c>
    </row>
    <row r="100" spans="1:15" ht="15.75" hidden="1" thickBot="1" x14ac:dyDescent="0.3">
      <c r="A100">
        <v>500035</v>
      </c>
      <c r="B100" t="s">
        <v>76</v>
      </c>
      <c r="C100" t="s">
        <v>48</v>
      </c>
      <c r="D100" t="s">
        <v>79</v>
      </c>
      <c r="E100" t="s">
        <v>28</v>
      </c>
      <c r="F100" t="s">
        <v>10</v>
      </c>
      <c r="G100">
        <v>29165500</v>
      </c>
      <c r="H100" s="2">
        <v>1</v>
      </c>
      <c r="I100" t="s">
        <v>676</v>
      </c>
      <c r="L100" t="s">
        <v>78</v>
      </c>
      <c r="M100" t="s">
        <v>654</v>
      </c>
      <c r="N100" t="s">
        <v>654</v>
      </c>
      <c r="O100">
        <v>2015</v>
      </c>
    </row>
    <row r="101" spans="1:15" ht="15.75" hidden="1" thickBot="1" x14ac:dyDescent="0.3">
      <c r="A101">
        <v>500036</v>
      </c>
      <c r="B101" t="s">
        <v>287</v>
      </c>
      <c r="C101" t="s">
        <v>53</v>
      </c>
      <c r="D101" t="s">
        <v>288</v>
      </c>
      <c r="E101" t="s">
        <v>9</v>
      </c>
      <c r="F101" t="s">
        <v>10</v>
      </c>
      <c r="G101">
        <v>29056920</v>
      </c>
      <c r="H101" s="2">
        <v>1</v>
      </c>
      <c r="I101" t="s">
        <v>675</v>
      </c>
      <c r="L101" t="s">
        <v>65</v>
      </c>
      <c r="M101" t="s">
        <v>654</v>
      </c>
      <c r="N101" t="s">
        <v>654</v>
      </c>
      <c r="O101">
        <v>2015</v>
      </c>
    </row>
    <row r="102" spans="1:15" ht="15.75" hidden="1" thickBot="1" x14ac:dyDescent="0.3">
      <c r="A102">
        <v>500038</v>
      </c>
      <c r="B102" t="s">
        <v>303</v>
      </c>
      <c r="C102" t="s">
        <v>53</v>
      </c>
      <c r="D102" t="s">
        <v>304</v>
      </c>
      <c r="E102" t="s">
        <v>84</v>
      </c>
      <c r="F102" t="s">
        <v>10</v>
      </c>
      <c r="G102">
        <v>29260000</v>
      </c>
      <c r="H102" s="2">
        <v>1</v>
      </c>
      <c r="I102" t="s">
        <v>675</v>
      </c>
      <c r="L102" t="s">
        <v>78</v>
      </c>
      <c r="M102" t="s">
        <v>654</v>
      </c>
      <c r="N102" t="s">
        <v>654</v>
      </c>
      <c r="O102">
        <v>2015</v>
      </c>
    </row>
    <row r="103" spans="1:15" ht="15.75" hidden="1" thickBot="1" x14ac:dyDescent="0.3">
      <c r="A103">
        <v>500039</v>
      </c>
      <c r="B103" t="s">
        <v>552</v>
      </c>
      <c r="C103" t="s">
        <v>53</v>
      </c>
      <c r="D103" t="s">
        <v>553</v>
      </c>
      <c r="E103" t="s">
        <v>28</v>
      </c>
      <c r="F103" t="s">
        <v>10</v>
      </c>
      <c r="G103">
        <v>29176798</v>
      </c>
      <c r="H103" s="2">
        <v>1</v>
      </c>
      <c r="I103" t="s">
        <v>676</v>
      </c>
      <c r="L103" t="s">
        <v>65</v>
      </c>
      <c r="M103" t="s">
        <v>654</v>
      </c>
      <c r="N103" t="s">
        <v>654</v>
      </c>
      <c r="O103">
        <v>2015</v>
      </c>
    </row>
    <row r="104" spans="1:15" ht="15.75" hidden="1" thickBot="1" x14ac:dyDescent="0.3">
      <c r="A104">
        <v>500040</v>
      </c>
      <c r="B104" t="s">
        <v>532</v>
      </c>
      <c r="C104" t="s">
        <v>53</v>
      </c>
      <c r="D104" t="s">
        <v>533</v>
      </c>
      <c r="E104" t="s">
        <v>9</v>
      </c>
      <c r="F104" t="s">
        <v>10</v>
      </c>
      <c r="G104">
        <v>29056200</v>
      </c>
      <c r="H104" s="2">
        <v>1</v>
      </c>
      <c r="I104" t="s">
        <v>675</v>
      </c>
      <c r="L104" t="s">
        <v>65</v>
      </c>
      <c r="M104" t="s">
        <v>654</v>
      </c>
      <c r="N104" t="s">
        <v>654</v>
      </c>
      <c r="O104">
        <v>2015</v>
      </c>
    </row>
    <row r="105" spans="1:15" ht="15.75" hidden="1" thickBot="1" x14ac:dyDescent="0.3">
      <c r="A105">
        <v>500040</v>
      </c>
      <c r="B105" t="s">
        <v>532</v>
      </c>
      <c r="C105" t="s">
        <v>433</v>
      </c>
      <c r="D105" t="s">
        <v>299</v>
      </c>
      <c r="E105" t="s">
        <v>47</v>
      </c>
      <c r="F105" t="s">
        <v>10</v>
      </c>
      <c r="G105">
        <v>29151920</v>
      </c>
      <c r="H105" s="2">
        <v>1</v>
      </c>
      <c r="I105" t="s">
        <v>675</v>
      </c>
      <c r="L105" t="s">
        <v>65</v>
      </c>
      <c r="M105" t="s">
        <v>654</v>
      </c>
      <c r="N105" t="s">
        <v>654</v>
      </c>
      <c r="O105">
        <v>2015</v>
      </c>
    </row>
    <row r="106" spans="1:15" ht="15.75" hidden="1" thickBot="1" x14ac:dyDescent="0.3">
      <c r="A106">
        <v>500040</v>
      </c>
      <c r="B106" t="s">
        <v>532</v>
      </c>
      <c r="C106" t="s">
        <v>338</v>
      </c>
      <c r="D106" t="s">
        <v>534</v>
      </c>
      <c r="E106" t="s">
        <v>47</v>
      </c>
      <c r="F106" t="s">
        <v>10</v>
      </c>
      <c r="G106">
        <v>29146140</v>
      </c>
      <c r="H106" s="2">
        <v>1</v>
      </c>
      <c r="I106" t="s">
        <v>675</v>
      </c>
      <c r="L106" t="s">
        <v>65</v>
      </c>
      <c r="M106" t="s">
        <v>654</v>
      </c>
      <c r="N106" t="s">
        <v>654</v>
      </c>
      <c r="O106">
        <v>2015</v>
      </c>
    </row>
    <row r="107" spans="1:15" ht="15.75" hidden="1" thickBot="1" x14ac:dyDescent="0.3">
      <c r="A107">
        <v>500040</v>
      </c>
      <c r="B107" t="s">
        <v>532</v>
      </c>
      <c r="C107" t="s">
        <v>69</v>
      </c>
      <c r="D107" t="s">
        <v>535</v>
      </c>
      <c r="E107" t="s">
        <v>9</v>
      </c>
      <c r="F107" t="s">
        <v>10</v>
      </c>
      <c r="G107">
        <v>29055420</v>
      </c>
      <c r="H107" s="2">
        <v>1</v>
      </c>
      <c r="I107" t="s">
        <v>675</v>
      </c>
      <c r="L107" t="s">
        <v>65</v>
      </c>
      <c r="M107" t="s">
        <v>654</v>
      </c>
      <c r="N107" t="s">
        <v>654</v>
      </c>
      <c r="O107">
        <v>2015</v>
      </c>
    </row>
    <row r="108" spans="1:15" ht="15.75" hidden="1" thickBot="1" x14ac:dyDescent="0.3">
      <c r="A108">
        <v>500040</v>
      </c>
      <c r="B108" t="s">
        <v>532</v>
      </c>
      <c r="C108" t="s">
        <v>71</v>
      </c>
      <c r="D108" t="s">
        <v>536</v>
      </c>
      <c r="E108" t="s">
        <v>9</v>
      </c>
      <c r="F108" t="s">
        <v>10</v>
      </c>
      <c r="G108">
        <v>29066040</v>
      </c>
      <c r="H108" s="2">
        <v>1</v>
      </c>
      <c r="I108" t="s">
        <v>675</v>
      </c>
      <c r="L108" t="s">
        <v>65</v>
      </c>
      <c r="M108" t="s">
        <v>654</v>
      </c>
      <c r="N108" t="s">
        <v>654</v>
      </c>
      <c r="O108">
        <v>2015</v>
      </c>
    </row>
    <row r="109" spans="1:15" ht="15.75" hidden="1" thickBot="1" x14ac:dyDescent="0.3">
      <c r="A109">
        <v>500040</v>
      </c>
      <c r="B109" t="s">
        <v>532</v>
      </c>
      <c r="C109" t="s">
        <v>73</v>
      </c>
      <c r="D109" t="s">
        <v>537</v>
      </c>
      <c r="E109" t="s">
        <v>16</v>
      </c>
      <c r="F109" t="s">
        <v>10</v>
      </c>
      <c r="G109">
        <v>29107250</v>
      </c>
      <c r="H109" s="2">
        <v>1</v>
      </c>
      <c r="I109" t="s">
        <v>675</v>
      </c>
      <c r="L109" t="s">
        <v>65</v>
      </c>
      <c r="M109" t="s">
        <v>654</v>
      </c>
      <c r="N109" t="s">
        <v>654</v>
      </c>
      <c r="O109">
        <v>2015</v>
      </c>
    </row>
    <row r="110" spans="1:15" ht="15.75" hidden="1" thickBot="1" x14ac:dyDescent="0.3">
      <c r="A110">
        <v>500040</v>
      </c>
      <c r="B110" t="s">
        <v>532</v>
      </c>
      <c r="C110" t="s">
        <v>416</v>
      </c>
      <c r="D110" t="s">
        <v>538</v>
      </c>
      <c r="E110" t="s">
        <v>16</v>
      </c>
      <c r="F110" t="s">
        <v>10</v>
      </c>
      <c r="G110">
        <v>29100040</v>
      </c>
      <c r="H110" s="2">
        <v>1</v>
      </c>
      <c r="I110" t="s">
        <v>675</v>
      </c>
      <c r="L110" t="s">
        <v>65</v>
      </c>
      <c r="M110" t="s">
        <v>654</v>
      </c>
      <c r="N110" t="s">
        <v>654</v>
      </c>
      <c r="O110">
        <v>2015</v>
      </c>
    </row>
    <row r="111" spans="1:15" ht="15.75" hidden="1" thickBot="1" x14ac:dyDescent="0.3">
      <c r="A111">
        <v>500040</v>
      </c>
      <c r="B111" t="s">
        <v>532</v>
      </c>
      <c r="C111" t="s">
        <v>472</v>
      </c>
      <c r="D111" t="s">
        <v>211</v>
      </c>
      <c r="E111" t="s">
        <v>28</v>
      </c>
      <c r="F111" t="s">
        <v>10</v>
      </c>
      <c r="G111">
        <v>29165680</v>
      </c>
      <c r="H111" s="2">
        <v>1</v>
      </c>
      <c r="I111" t="s">
        <v>675</v>
      </c>
      <c r="L111" t="s">
        <v>65</v>
      </c>
      <c r="M111" t="s">
        <v>654</v>
      </c>
      <c r="N111" t="s">
        <v>654</v>
      </c>
      <c r="O111">
        <v>2015</v>
      </c>
    </row>
    <row r="112" spans="1:15" ht="15.75" hidden="1" thickBot="1" x14ac:dyDescent="0.3">
      <c r="A112">
        <v>500044</v>
      </c>
      <c r="B112" t="s">
        <v>539</v>
      </c>
      <c r="C112" t="s">
        <v>53</v>
      </c>
      <c r="D112" t="s">
        <v>540</v>
      </c>
      <c r="E112" t="s">
        <v>9</v>
      </c>
      <c r="F112" t="s">
        <v>10</v>
      </c>
      <c r="G112">
        <v>29015120</v>
      </c>
      <c r="H112" s="2">
        <v>2</v>
      </c>
      <c r="I112" t="s">
        <v>677</v>
      </c>
      <c r="L112" t="s">
        <v>678</v>
      </c>
      <c r="M112" t="s">
        <v>655</v>
      </c>
      <c r="N112" t="s">
        <v>655</v>
      </c>
      <c r="O112">
        <v>2015</v>
      </c>
    </row>
    <row r="113" spans="1:15" ht="15.75" hidden="1" thickBot="1" x14ac:dyDescent="0.3">
      <c r="A113">
        <v>500044</v>
      </c>
      <c r="B113" t="s">
        <v>539</v>
      </c>
      <c r="C113" t="s">
        <v>48</v>
      </c>
      <c r="D113" t="s">
        <v>541</v>
      </c>
      <c r="E113" t="s">
        <v>9</v>
      </c>
      <c r="F113" t="s">
        <v>10</v>
      </c>
      <c r="G113">
        <v>29015120</v>
      </c>
      <c r="H113" s="2">
        <v>2</v>
      </c>
      <c r="I113" t="s">
        <v>677</v>
      </c>
      <c r="L113" t="s">
        <v>678</v>
      </c>
      <c r="M113" t="s">
        <v>655</v>
      </c>
      <c r="N113" t="s">
        <v>655</v>
      </c>
      <c r="O113">
        <v>2015</v>
      </c>
    </row>
    <row r="114" spans="1:15" ht="15.75" hidden="1" thickBot="1" x14ac:dyDescent="0.3">
      <c r="A114">
        <v>500045</v>
      </c>
      <c r="B114" t="s">
        <v>542</v>
      </c>
      <c r="C114" t="s">
        <v>11</v>
      </c>
      <c r="D114" t="s">
        <v>543</v>
      </c>
      <c r="E114" t="s">
        <v>16</v>
      </c>
      <c r="F114" t="s">
        <v>10</v>
      </c>
      <c r="G114">
        <v>29100637</v>
      </c>
      <c r="H114" s="2">
        <v>4</v>
      </c>
      <c r="I114" t="s">
        <v>677</v>
      </c>
      <c r="L114" t="s">
        <v>678</v>
      </c>
      <c r="M114" t="s">
        <v>655</v>
      </c>
      <c r="N114" t="s">
        <v>655</v>
      </c>
      <c r="O114">
        <v>2015</v>
      </c>
    </row>
    <row r="115" spans="1:15" ht="15.75" hidden="1" thickBot="1" x14ac:dyDescent="0.3">
      <c r="A115">
        <v>500046</v>
      </c>
      <c r="B115" t="s">
        <v>544</v>
      </c>
      <c r="C115" t="s">
        <v>11</v>
      </c>
      <c r="D115" t="s">
        <v>545</v>
      </c>
      <c r="E115" t="s">
        <v>9</v>
      </c>
      <c r="F115" t="s">
        <v>10</v>
      </c>
      <c r="G115">
        <v>29050335</v>
      </c>
      <c r="H115" s="2">
        <v>2</v>
      </c>
      <c r="I115" t="s">
        <v>677</v>
      </c>
      <c r="L115" t="s">
        <v>219</v>
      </c>
      <c r="M115" t="s">
        <v>656</v>
      </c>
      <c r="N115" t="s">
        <v>32</v>
      </c>
      <c r="O115">
        <v>2015</v>
      </c>
    </row>
    <row r="116" spans="1:15" ht="15.75" hidden="1" thickBot="1" x14ac:dyDescent="0.3">
      <c r="A116">
        <v>500047</v>
      </c>
      <c r="B116" t="s">
        <v>229</v>
      </c>
      <c r="C116" t="s">
        <v>53</v>
      </c>
      <c r="D116" t="s">
        <v>230</v>
      </c>
      <c r="E116" t="s">
        <v>28</v>
      </c>
      <c r="F116" t="s">
        <v>10</v>
      </c>
      <c r="G116">
        <v>29165680</v>
      </c>
      <c r="H116" s="2">
        <v>4</v>
      </c>
      <c r="I116" t="s">
        <v>676</v>
      </c>
      <c r="L116" t="s">
        <v>678</v>
      </c>
      <c r="M116" t="s">
        <v>655</v>
      </c>
      <c r="N116" t="s">
        <v>655</v>
      </c>
      <c r="O116">
        <v>2015</v>
      </c>
    </row>
    <row r="117" spans="1:15" ht="15.75" hidden="1" thickBot="1" x14ac:dyDescent="0.3">
      <c r="A117">
        <v>500048</v>
      </c>
      <c r="B117" t="s">
        <v>495</v>
      </c>
      <c r="C117" t="s">
        <v>53</v>
      </c>
      <c r="D117" t="s">
        <v>496</v>
      </c>
      <c r="E117" t="s">
        <v>9</v>
      </c>
      <c r="F117" t="s">
        <v>10</v>
      </c>
      <c r="G117">
        <v>29060140</v>
      </c>
      <c r="H117" s="2">
        <v>1</v>
      </c>
      <c r="I117" t="s">
        <v>646</v>
      </c>
      <c r="L117" t="s">
        <v>21</v>
      </c>
      <c r="M117" t="s">
        <v>655</v>
      </c>
      <c r="N117" t="s">
        <v>655</v>
      </c>
      <c r="O117">
        <v>2015</v>
      </c>
    </row>
    <row r="118" spans="1:15" ht="15.75" hidden="1" thickBot="1" x14ac:dyDescent="0.3">
      <c r="A118">
        <v>500049</v>
      </c>
      <c r="B118" t="s">
        <v>417</v>
      </c>
      <c r="C118" t="s">
        <v>11</v>
      </c>
      <c r="D118" t="s">
        <v>418</v>
      </c>
      <c r="E118" t="s">
        <v>28</v>
      </c>
      <c r="F118" t="s">
        <v>10</v>
      </c>
      <c r="G118">
        <v>29161001</v>
      </c>
      <c r="H118" s="2">
        <v>2</v>
      </c>
      <c r="I118" t="s">
        <v>677</v>
      </c>
      <c r="L118" t="s">
        <v>139</v>
      </c>
      <c r="M118" t="s">
        <v>655</v>
      </c>
      <c r="N118" t="s">
        <v>655</v>
      </c>
      <c r="O118">
        <v>2015</v>
      </c>
    </row>
    <row r="119" spans="1:15" ht="15.75" hidden="1" thickBot="1" x14ac:dyDescent="0.3">
      <c r="A119">
        <v>500050</v>
      </c>
      <c r="B119" t="s">
        <v>497</v>
      </c>
      <c r="C119" t="s">
        <v>53</v>
      </c>
      <c r="D119" t="s">
        <v>498</v>
      </c>
      <c r="E119" t="s">
        <v>47</v>
      </c>
      <c r="F119" t="s">
        <v>10</v>
      </c>
      <c r="G119">
        <v>29146140</v>
      </c>
      <c r="H119" s="2">
        <v>1</v>
      </c>
      <c r="I119" t="s">
        <v>677</v>
      </c>
      <c r="L119" t="s">
        <v>21</v>
      </c>
      <c r="M119" t="s">
        <v>655</v>
      </c>
      <c r="N119" t="s">
        <v>655</v>
      </c>
      <c r="O119">
        <v>2015</v>
      </c>
    </row>
    <row r="120" spans="1:15" ht="15.75" hidden="1" thickBot="1" x14ac:dyDescent="0.3">
      <c r="A120">
        <v>500051</v>
      </c>
      <c r="B120" t="s">
        <v>499</v>
      </c>
      <c r="C120" t="s">
        <v>53</v>
      </c>
      <c r="D120" t="s">
        <v>500</v>
      </c>
      <c r="E120" t="s">
        <v>9</v>
      </c>
      <c r="F120" t="s">
        <v>10</v>
      </c>
      <c r="G120">
        <v>29056230</v>
      </c>
      <c r="H120" s="2">
        <v>1</v>
      </c>
      <c r="I120" t="s">
        <v>675</v>
      </c>
      <c r="L120" t="s">
        <v>21</v>
      </c>
      <c r="M120" t="s">
        <v>656</v>
      </c>
      <c r="N120" t="s">
        <v>21</v>
      </c>
      <c r="O120">
        <v>2015</v>
      </c>
    </row>
    <row r="121" spans="1:15" ht="15.75" hidden="1" thickBot="1" x14ac:dyDescent="0.3">
      <c r="A121">
        <v>500052</v>
      </c>
      <c r="B121" t="s">
        <v>501</v>
      </c>
      <c r="C121" t="s">
        <v>53</v>
      </c>
      <c r="D121" t="s">
        <v>502</v>
      </c>
      <c r="E121" t="s">
        <v>16</v>
      </c>
      <c r="F121" t="s">
        <v>10</v>
      </c>
      <c r="G121">
        <v>29100401</v>
      </c>
      <c r="H121" s="2">
        <v>1</v>
      </c>
      <c r="I121" t="s">
        <v>677</v>
      </c>
      <c r="L121" t="s">
        <v>21</v>
      </c>
      <c r="M121" t="s">
        <v>655</v>
      </c>
      <c r="N121" t="s">
        <v>655</v>
      </c>
      <c r="O121">
        <v>2015</v>
      </c>
    </row>
    <row r="122" spans="1:15" ht="15.75" hidden="1" thickBot="1" x14ac:dyDescent="0.3">
      <c r="A122">
        <v>500053</v>
      </c>
      <c r="B122" t="s">
        <v>503</v>
      </c>
      <c r="C122" t="s">
        <v>53</v>
      </c>
      <c r="D122" t="s">
        <v>504</v>
      </c>
      <c r="E122" t="s">
        <v>9</v>
      </c>
      <c r="F122" t="s">
        <v>10</v>
      </c>
      <c r="G122">
        <v>29050800</v>
      </c>
      <c r="H122" s="2">
        <v>3</v>
      </c>
      <c r="I122" t="s">
        <v>677</v>
      </c>
      <c r="L122" t="s">
        <v>678</v>
      </c>
      <c r="M122" t="s">
        <v>655</v>
      </c>
      <c r="N122" t="s">
        <v>655</v>
      </c>
      <c r="O122">
        <v>2015</v>
      </c>
    </row>
    <row r="123" spans="1:15" ht="15.75" hidden="1" thickBot="1" x14ac:dyDescent="0.3">
      <c r="A123">
        <v>500054</v>
      </c>
      <c r="B123" t="s">
        <v>554</v>
      </c>
      <c r="C123" t="s">
        <v>22</v>
      </c>
      <c r="D123" t="s">
        <v>555</v>
      </c>
      <c r="E123" t="s">
        <v>16</v>
      </c>
      <c r="F123" t="s">
        <v>10</v>
      </c>
      <c r="G123">
        <v>29100031</v>
      </c>
      <c r="H123" s="2">
        <v>1</v>
      </c>
      <c r="I123" t="s">
        <v>677</v>
      </c>
      <c r="L123" t="s">
        <v>21</v>
      </c>
      <c r="M123" t="s">
        <v>655</v>
      </c>
      <c r="N123" t="s">
        <v>655</v>
      </c>
      <c r="O123">
        <v>2015</v>
      </c>
    </row>
    <row r="124" spans="1:15" ht="15.75" hidden="1" thickBot="1" x14ac:dyDescent="0.3">
      <c r="A124">
        <v>500054</v>
      </c>
      <c r="B124" t="s">
        <v>554</v>
      </c>
      <c r="C124" t="s">
        <v>53</v>
      </c>
      <c r="D124" t="s">
        <v>556</v>
      </c>
      <c r="E124" t="s">
        <v>9</v>
      </c>
      <c r="F124" t="s">
        <v>10</v>
      </c>
      <c r="G124">
        <v>29056230</v>
      </c>
      <c r="H124" s="2">
        <v>1</v>
      </c>
      <c r="I124" t="s">
        <v>677</v>
      </c>
      <c r="L124" t="s">
        <v>21</v>
      </c>
      <c r="M124" t="s">
        <v>655</v>
      </c>
      <c r="N124" t="s">
        <v>655</v>
      </c>
      <c r="O124">
        <v>2015</v>
      </c>
    </row>
    <row r="125" spans="1:15" ht="15.75" hidden="1" thickBot="1" x14ac:dyDescent="0.3">
      <c r="A125">
        <v>500055</v>
      </c>
      <c r="B125" t="s">
        <v>557</v>
      </c>
      <c r="C125" t="s">
        <v>53</v>
      </c>
      <c r="D125" t="s">
        <v>558</v>
      </c>
      <c r="E125" t="s">
        <v>16</v>
      </c>
      <c r="F125" t="s">
        <v>10</v>
      </c>
      <c r="G125">
        <v>29100440</v>
      </c>
      <c r="H125" s="2">
        <v>1</v>
      </c>
      <c r="I125" t="s">
        <v>677</v>
      </c>
      <c r="L125" t="s">
        <v>21</v>
      </c>
      <c r="M125" t="s">
        <v>655</v>
      </c>
      <c r="N125" t="s">
        <v>655</v>
      </c>
      <c r="O125">
        <v>2015</v>
      </c>
    </row>
    <row r="126" spans="1:15" ht="15.75" hidden="1" thickBot="1" x14ac:dyDescent="0.3">
      <c r="A126">
        <v>500056</v>
      </c>
      <c r="B126" t="s">
        <v>505</v>
      </c>
      <c r="C126" t="s">
        <v>53</v>
      </c>
      <c r="D126" t="s">
        <v>506</v>
      </c>
      <c r="E126" t="s">
        <v>9</v>
      </c>
      <c r="F126" t="s">
        <v>10</v>
      </c>
      <c r="G126">
        <v>29015120</v>
      </c>
      <c r="H126" s="2">
        <v>1</v>
      </c>
      <c r="I126" t="s">
        <v>677</v>
      </c>
      <c r="L126" t="s">
        <v>103</v>
      </c>
      <c r="M126" t="s">
        <v>655</v>
      </c>
      <c r="N126" t="s">
        <v>655</v>
      </c>
      <c r="O126">
        <v>2015</v>
      </c>
    </row>
    <row r="127" spans="1:15" ht="15.75" hidden="1" thickBot="1" x14ac:dyDescent="0.3">
      <c r="A127">
        <v>500057</v>
      </c>
      <c r="B127" t="s">
        <v>507</v>
      </c>
      <c r="C127" t="s">
        <v>53</v>
      </c>
      <c r="D127" t="s">
        <v>508</v>
      </c>
      <c r="E127" t="s">
        <v>9</v>
      </c>
      <c r="F127" t="s">
        <v>10</v>
      </c>
      <c r="G127">
        <v>29052210</v>
      </c>
      <c r="H127" s="2">
        <v>1</v>
      </c>
      <c r="I127" t="s">
        <v>646</v>
      </c>
      <c r="L127" t="s">
        <v>21</v>
      </c>
      <c r="M127" t="s">
        <v>655</v>
      </c>
      <c r="N127" t="s">
        <v>655</v>
      </c>
      <c r="O127">
        <v>2015</v>
      </c>
    </row>
    <row r="128" spans="1:15" ht="15.75" hidden="1" thickBot="1" x14ac:dyDescent="0.3">
      <c r="A128">
        <v>500058</v>
      </c>
      <c r="B128" t="s">
        <v>509</v>
      </c>
      <c r="C128" t="s">
        <v>53</v>
      </c>
      <c r="D128" t="s">
        <v>510</v>
      </c>
      <c r="E128" t="s">
        <v>9</v>
      </c>
      <c r="F128" t="s">
        <v>10</v>
      </c>
      <c r="G128">
        <v>29056920</v>
      </c>
      <c r="H128" s="2">
        <v>1</v>
      </c>
      <c r="I128" t="s">
        <v>677</v>
      </c>
      <c r="L128" t="s">
        <v>21</v>
      </c>
      <c r="M128" t="s">
        <v>656</v>
      </c>
      <c r="N128" t="s">
        <v>21</v>
      </c>
      <c r="O128">
        <v>2015</v>
      </c>
    </row>
    <row r="129" spans="1:15" ht="15.75" hidden="1" thickBot="1" x14ac:dyDescent="0.3">
      <c r="A129">
        <v>500058</v>
      </c>
      <c r="B129" t="s">
        <v>509</v>
      </c>
      <c r="C129" t="s">
        <v>512</v>
      </c>
      <c r="D129" t="s">
        <v>511</v>
      </c>
      <c r="E129" t="s">
        <v>9</v>
      </c>
      <c r="F129" t="s">
        <v>10</v>
      </c>
      <c r="G129">
        <v>29055420</v>
      </c>
      <c r="H129" s="2">
        <v>1</v>
      </c>
      <c r="I129" t="s">
        <v>677</v>
      </c>
      <c r="L129" t="s">
        <v>21</v>
      </c>
      <c r="M129" t="s">
        <v>656</v>
      </c>
      <c r="N129" t="s">
        <v>21</v>
      </c>
      <c r="O129">
        <v>2015</v>
      </c>
    </row>
    <row r="130" spans="1:15" ht="15.75" hidden="1" thickBot="1" x14ac:dyDescent="0.3">
      <c r="A130">
        <v>500059</v>
      </c>
      <c r="B130" t="s">
        <v>331</v>
      </c>
      <c r="C130" t="s">
        <v>53</v>
      </c>
      <c r="D130" t="s">
        <v>332</v>
      </c>
      <c r="E130" t="s">
        <v>9</v>
      </c>
      <c r="F130" t="s">
        <v>10</v>
      </c>
      <c r="G130">
        <v>29017022</v>
      </c>
      <c r="H130" s="2">
        <v>2</v>
      </c>
      <c r="I130" t="s">
        <v>677</v>
      </c>
      <c r="L130" t="s">
        <v>21</v>
      </c>
      <c r="M130" t="s">
        <v>655</v>
      </c>
      <c r="N130" t="s">
        <v>655</v>
      </c>
      <c r="O130">
        <v>2015</v>
      </c>
    </row>
    <row r="131" spans="1:15" ht="15.75" hidden="1" thickBot="1" x14ac:dyDescent="0.3">
      <c r="A131">
        <v>500060</v>
      </c>
      <c r="B131" t="s">
        <v>215</v>
      </c>
      <c r="C131" t="s">
        <v>53</v>
      </c>
      <c r="D131" t="s">
        <v>513</v>
      </c>
      <c r="E131" t="s">
        <v>9</v>
      </c>
      <c r="F131" t="s">
        <v>10</v>
      </c>
      <c r="G131">
        <v>29055310</v>
      </c>
      <c r="H131" s="2">
        <v>3</v>
      </c>
      <c r="I131" t="s">
        <v>677</v>
      </c>
      <c r="L131" t="s">
        <v>678</v>
      </c>
      <c r="M131" t="s">
        <v>655</v>
      </c>
      <c r="N131" t="s">
        <v>655</v>
      </c>
      <c r="O131">
        <v>2015</v>
      </c>
    </row>
    <row r="132" spans="1:15" ht="15.75" hidden="1" thickBot="1" x14ac:dyDescent="0.3">
      <c r="A132">
        <v>500061</v>
      </c>
      <c r="B132" t="s">
        <v>80</v>
      </c>
      <c r="C132" t="s">
        <v>53</v>
      </c>
      <c r="D132" t="s">
        <v>514</v>
      </c>
      <c r="E132" t="s">
        <v>47</v>
      </c>
      <c r="F132" t="s">
        <v>10</v>
      </c>
      <c r="G132">
        <v>29146206</v>
      </c>
      <c r="H132" s="2">
        <v>2</v>
      </c>
      <c r="I132" t="s">
        <v>677</v>
      </c>
      <c r="L132" t="s">
        <v>678</v>
      </c>
      <c r="M132" t="s">
        <v>655</v>
      </c>
      <c r="N132" t="s">
        <v>655</v>
      </c>
      <c r="O132">
        <v>2015</v>
      </c>
    </row>
    <row r="133" spans="1:15" ht="15.75" hidden="1" thickBot="1" x14ac:dyDescent="0.3">
      <c r="A133">
        <v>500062</v>
      </c>
      <c r="B133" t="s">
        <v>515</v>
      </c>
      <c r="C133" t="s">
        <v>53</v>
      </c>
      <c r="D133" t="s">
        <v>516</v>
      </c>
      <c r="E133" t="s">
        <v>52</v>
      </c>
      <c r="F133" t="s">
        <v>10</v>
      </c>
      <c r="G133">
        <v>29200750</v>
      </c>
      <c r="H133" s="2">
        <v>4</v>
      </c>
      <c r="I133" t="s">
        <v>677</v>
      </c>
      <c r="L133" t="s">
        <v>678</v>
      </c>
      <c r="M133" t="s">
        <v>655</v>
      </c>
      <c r="N133" t="s">
        <v>655</v>
      </c>
      <c r="O133">
        <v>2015</v>
      </c>
    </row>
    <row r="134" spans="1:15" ht="15.75" hidden="1" thickBot="1" x14ac:dyDescent="0.3">
      <c r="A134">
        <v>500063</v>
      </c>
      <c r="B134" t="s">
        <v>517</v>
      </c>
      <c r="C134" t="s">
        <v>11</v>
      </c>
      <c r="D134" t="s">
        <v>518</v>
      </c>
      <c r="E134" t="s">
        <v>16</v>
      </c>
      <c r="F134" t="s">
        <v>10</v>
      </c>
      <c r="G134">
        <v>29102080</v>
      </c>
      <c r="H134" s="2">
        <v>2</v>
      </c>
      <c r="I134" t="s">
        <v>677</v>
      </c>
      <c r="L134" t="s">
        <v>678</v>
      </c>
      <c r="M134" t="s">
        <v>655</v>
      </c>
      <c r="N134" t="s">
        <v>655</v>
      </c>
      <c r="O134">
        <v>2015</v>
      </c>
    </row>
    <row r="135" spans="1:15" ht="15.75" hidden="1" thickBot="1" x14ac:dyDescent="0.3">
      <c r="A135">
        <v>500064</v>
      </c>
      <c r="B135" t="s">
        <v>519</v>
      </c>
      <c r="C135" t="s">
        <v>11</v>
      </c>
      <c r="D135" t="s">
        <v>518</v>
      </c>
      <c r="E135" t="s">
        <v>16</v>
      </c>
      <c r="F135" t="s">
        <v>10</v>
      </c>
      <c r="G135">
        <v>29102080</v>
      </c>
      <c r="H135" s="2">
        <v>1</v>
      </c>
      <c r="I135" t="s">
        <v>677</v>
      </c>
      <c r="L135" t="s">
        <v>103</v>
      </c>
      <c r="M135" t="s">
        <v>655</v>
      </c>
      <c r="N135" t="s">
        <v>655</v>
      </c>
      <c r="O135">
        <v>2015</v>
      </c>
    </row>
    <row r="136" spans="1:15" ht="15.75" hidden="1" thickBot="1" x14ac:dyDescent="0.3">
      <c r="A136">
        <v>500065</v>
      </c>
      <c r="B136" t="s">
        <v>580</v>
      </c>
      <c r="C136" t="s">
        <v>53</v>
      </c>
      <c r="D136" t="s">
        <v>581</v>
      </c>
      <c r="E136" t="s">
        <v>16</v>
      </c>
      <c r="F136" t="s">
        <v>10</v>
      </c>
      <c r="G136">
        <v>29101092</v>
      </c>
      <c r="H136" s="2">
        <v>1</v>
      </c>
      <c r="I136" t="e">
        <v>#N/A</v>
      </c>
      <c r="L136" t="s">
        <v>145</v>
      </c>
      <c r="M136" t="s">
        <v>655</v>
      </c>
      <c r="N136" t="s">
        <v>655</v>
      </c>
      <c r="O136">
        <v>2015</v>
      </c>
    </row>
    <row r="137" spans="1:15" ht="15.75" hidden="1" thickBot="1" x14ac:dyDescent="0.3">
      <c r="A137">
        <v>500067</v>
      </c>
      <c r="B137" t="s">
        <v>520</v>
      </c>
      <c r="C137" t="s">
        <v>22</v>
      </c>
      <c r="D137" t="s">
        <v>522</v>
      </c>
      <c r="E137" t="s">
        <v>16</v>
      </c>
      <c r="F137" t="s">
        <v>10</v>
      </c>
      <c r="G137">
        <v>29100020</v>
      </c>
      <c r="H137" s="2">
        <v>1</v>
      </c>
      <c r="I137" t="s">
        <v>677</v>
      </c>
      <c r="L137" t="s">
        <v>21</v>
      </c>
      <c r="M137" t="s">
        <v>655</v>
      </c>
      <c r="N137" t="s">
        <v>655</v>
      </c>
      <c r="O137">
        <v>2015</v>
      </c>
    </row>
    <row r="138" spans="1:15" ht="15.75" hidden="1" thickBot="1" x14ac:dyDescent="0.3">
      <c r="A138">
        <v>500067</v>
      </c>
      <c r="B138" t="s">
        <v>520</v>
      </c>
      <c r="C138" t="s">
        <v>347</v>
      </c>
      <c r="D138" t="s">
        <v>521</v>
      </c>
      <c r="E138" t="s">
        <v>28</v>
      </c>
      <c r="F138" t="s">
        <v>10</v>
      </c>
      <c r="G138">
        <v>29176798</v>
      </c>
      <c r="H138" s="2">
        <v>1</v>
      </c>
      <c r="I138" t="s">
        <v>677</v>
      </c>
      <c r="L138" t="s">
        <v>21</v>
      </c>
      <c r="M138" t="s">
        <v>655</v>
      </c>
      <c r="N138" t="s">
        <v>655</v>
      </c>
      <c r="O138">
        <v>2015</v>
      </c>
    </row>
    <row r="139" spans="1:15" ht="15.75" hidden="1" thickBot="1" x14ac:dyDescent="0.3">
      <c r="A139">
        <v>500067</v>
      </c>
      <c r="B139" t="s">
        <v>520</v>
      </c>
      <c r="C139" t="s">
        <v>53</v>
      </c>
      <c r="D139" t="s">
        <v>523</v>
      </c>
      <c r="E139" t="s">
        <v>9</v>
      </c>
      <c r="F139" t="s">
        <v>10</v>
      </c>
      <c r="G139">
        <v>29055310</v>
      </c>
      <c r="H139" s="2">
        <v>1</v>
      </c>
      <c r="I139" t="s">
        <v>677</v>
      </c>
      <c r="L139" t="s">
        <v>21</v>
      </c>
      <c r="M139" t="s">
        <v>655</v>
      </c>
      <c r="N139" t="s">
        <v>655</v>
      </c>
      <c r="O139">
        <v>2015</v>
      </c>
    </row>
    <row r="140" spans="1:15" ht="15.75" hidden="1" thickBot="1" x14ac:dyDescent="0.3">
      <c r="A140">
        <v>500071</v>
      </c>
      <c r="B140" t="s">
        <v>559</v>
      </c>
      <c r="C140" t="s">
        <v>53</v>
      </c>
      <c r="D140" t="s">
        <v>560</v>
      </c>
      <c r="E140" t="s">
        <v>28</v>
      </c>
      <c r="F140" t="s">
        <v>10</v>
      </c>
      <c r="G140">
        <v>29165130</v>
      </c>
      <c r="H140" s="2">
        <v>1</v>
      </c>
      <c r="I140" t="s">
        <v>677</v>
      </c>
      <c r="L140" t="s">
        <v>678</v>
      </c>
      <c r="M140" t="s">
        <v>655</v>
      </c>
      <c r="N140" t="s">
        <v>655</v>
      </c>
      <c r="O140">
        <v>2015</v>
      </c>
    </row>
    <row r="141" spans="1:15" ht="15.75" hidden="1" thickBot="1" x14ac:dyDescent="0.3">
      <c r="A141">
        <v>500072</v>
      </c>
      <c r="B141" t="s">
        <v>561</v>
      </c>
      <c r="C141" t="s">
        <v>53</v>
      </c>
      <c r="D141" t="s">
        <v>562</v>
      </c>
      <c r="E141" t="s">
        <v>9</v>
      </c>
      <c r="F141" t="s">
        <v>10</v>
      </c>
      <c r="G141">
        <v>29066040</v>
      </c>
      <c r="H141" s="2">
        <v>2</v>
      </c>
      <c r="I141" t="s">
        <v>677</v>
      </c>
      <c r="L141" t="s">
        <v>678</v>
      </c>
      <c r="M141" t="s">
        <v>655</v>
      </c>
      <c r="N141" t="s">
        <v>655</v>
      </c>
      <c r="O141">
        <v>2015</v>
      </c>
    </row>
    <row r="142" spans="1:15" ht="15.75" hidden="1" thickBot="1" x14ac:dyDescent="0.3">
      <c r="A142">
        <v>500072</v>
      </c>
      <c r="B142" t="s">
        <v>561</v>
      </c>
      <c r="C142" t="s">
        <v>48</v>
      </c>
      <c r="D142" t="s">
        <v>563</v>
      </c>
      <c r="E142" t="s">
        <v>9</v>
      </c>
      <c r="F142" t="s">
        <v>10</v>
      </c>
      <c r="G142">
        <v>29066380</v>
      </c>
      <c r="H142" s="2">
        <v>2</v>
      </c>
      <c r="I142" t="s">
        <v>677</v>
      </c>
      <c r="L142" t="s">
        <v>678</v>
      </c>
      <c r="M142" t="s">
        <v>655</v>
      </c>
      <c r="N142" t="s">
        <v>655</v>
      </c>
      <c r="O142">
        <v>2015</v>
      </c>
    </row>
    <row r="143" spans="1:15" ht="15.75" hidden="1" thickBot="1" x14ac:dyDescent="0.3">
      <c r="A143">
        <v>500074</v>
      </c>
      <c r="B143" t="s">
        <v>101</v>
      </c>
      <c r="C143" t="s">
        <v>53</v>
      </c>
      <c r="D143" t="s">
        <v>102</v>
      </c>
      <c r="E143" t="s">
        <v>9</v>
      </c>
      <c r="F143" t="s">
        <v>10</v>
      </c>
      <c r="G143">
        <v>29055310</v>
      </c>
      <c r="H143" s="2">
        <v>3</v>
      </c>
      <c r="I143" t="s">
        <v>677</v>
      </c>
      <c r="L143" t="s">
        <v>679</v>
      </c>
      <c r="M143" t="s">
        <v>655</v>
      </c>
      <c r="N143" t="s">
        <v>655</v>
      </c>
      <c r="O143">
        <v>2015</v>
      </c>
    </row>
    <row r="144" spans="1:15" ht="15.75" hidden="1" thickBot="1" x14ac:dyDescent="0.3">
      <c r="A144">
        <v>500076</v>
      </c>
      <c r="B144" t="s">
        <v>524</v>
      </c>
      <c r="C144" t="s">
        <v>53</v>
      </c>
      <c r="D144" t="s">
        <v>525</v>
      </c>
      <c r="E144" t="s">
        <v>9</v>
      </c>
      <c r="F144" t="s">
        <v>10</v>
      </c>
      <c r="G144">
        <v>29055450</v>
      </c>
      <c r="H144" s="2">
        <v>1</v>
      </c>
      <c r="I144" t="s">
        <v>677</v>
      </c>
      <c r="L144" t="s">
        <v>145</v>
      </c>
      <c r="M144" t="s">
        <v>655</v>
      </c>
      <c r="N144" t="s">
        <v>655</v>
      </c>
      <c r="O144">
        <v>2015</v>
      </c>
    </row>
    <row r="145" spans="1:15" ht="15.75" hidden="1" thickBot="1" x14ac:dyDescent="0.3">
      <c r="A145">
        <v>500077</v>
      </c>
      <c r="B145" t="s">
        <v>124</v>
      </c>
      <c r="C145" t="s">
        <v>53</v>
      </c>
      <c r="D145" t="s">
        <v>125</v>
      </c>
      <c r="E145" t="s">
        <v>16</v>
      </c>
      <c r="F145" t="s">
        <v>10</v>
      </c>
      <c r="G145">
        <v>29102020</v>
      </c>
      <c r="H145" s="2">
        <v>1</v>
      </c>
      <c r="I145" t="s">
        <v>677</v>
      </c>
      <c r="L145" t="s">
        <v>139</v>
      </c>
      <c r="M145" t="s">
        <v>655</v>
      </c>
      <c r="N145" t="s">
        <v>655</v>
      </c>
      <c r="O145">
        <v>2015</v>
      </c>
    </row>
    <row r="146" spans="1:15" ht="15.75" hidden="1" thickBot="1" x14ac:dyDescent="0.3">
      <c r="A146">
        <v>500078</v>
      </c>
      <c r="B146" t="s">
        <v>526</v>
      </c>
      <c r="C146" t="s">
        <v>53</v>
      </c>
      <c r="D146" t="s">
        <v>527</v>
      </c>
      <c r="E146" t="s">
        <v>47</v>
      </c>
      <c r="F146" t="s">
        <v>10</v>
      </c>
      <c r="G146">
        <v>29151230</v>
      </c>
      <c r="H146" s="2">
        <v>5</v>
      </c>
      <c r="I146" t="s">
        <v>676</v>
      </c>
      <c r="L146" t="s">
        <v>678</v>
      </c>
      <c r="M146" t="s">
        <v>655</v>
      </c>
      <c r="N146" t="s">
        <v>655</v>
      </c>
      <c r="O146">
        <v>2015</v>
      </c>
    </row>
    <row r="147" spans="1:15" ht="15.75" hidden="1" thickBot="1" x14ac:dyDescent="0.3">
      <c r="A147">
        <v>500079</v>
      </c>
      <c r="B147" t="s">
        <v>528</v>
      </c>
      <c r="C147" t="s">
        <v>53</v>
      </c>
      <c r="D147" t="s">
        <v>529</v>
      </c>
      <c r="E147" t="s">
        <v>28</v>
      </c>
      <c r="F147" t="s">
        <v>10</v>
      </c>
      <c r="G147">
        <v>29176798</v>
      </c>
      <c r="H147" s="2">
        <v>1</v>
      </c>
      <c r="I147" t="s">
        <v>676</v>
      </c>
      <c r="L147" t="s">
        <v>678</v>
      </c>
      <c r="M147" t="s">
        <v>655</v>
      </c>
      <c r="N147" t="s">
        <v>655</v>
      </c>
      <c r="O147">
        <v>2015</v>
      </c>
    </row>
    <row r="148" spans="1:15" ht="15.75" hidden="1" thickBot="1" x14ac:dyDescent="0.3">
      <c r="A148">
        <v>500082</v>
      </c>
      <c r="B148" t="s">
        <v>564</v>
      </c>
      <c r="C148" t="s">
        <v>53</v>
      </c>
      <c r="D148" t="s">
        <v>565</v>
      </c>
      <c r="E148" t="s">
        <v>9</v>
      </c>
      <c r="F148" t="s">
        <v>10</v>
      </c>
      <c r="G148">
        <v>29090640</v>
      </c>
      <c r="H148" s="2">
        <v>7</v>
      </c>
      <c r="I148" t="s">
        <v>676</v>
      </c>
      <c r="J148">
        <v>43</v>
      </c>
      <c r="K148">
        <v>6</v>
      </c>
      <c r="L148" t="s">
        <v>143</v>
      </c>
      <c r="M148" t="s">
        <v>657</v>
      </c>
      <c r="N148" t="s">
        <v>657</v>
      </c>
      <c r="O148">
        <v>2015</v>
      </c>
    </row>
    <row r="149" spans="1:15" ht="15.75" hidden="1" thickBot="1" x14ac:dyDescent="0.3">
      <c r="A149">
        <v>500084</v>
      </c>
      <c r="B149" t="s">
        <v>222</v>
      </c>
      <c r="C149" t="s">
        <v>53</v>
      </c>
      <c r="D149" t="s">
        <v>223</v>
      </c>
      <c r="E149" t="s">
        <v>9</v>
      </c>
      <c r="F149" t="s">
        <v>10</v>
      </c>
      <c r="G149">
        <v>29026080</v>
      </c>
      <c r="H149" s="2">
        <v>6</v>
      </c>
      <c r="I149" t="s">
        <v>676</v>
      </c>
      <c r="J149">
        <v>54</v>
      </c>
      <c r="K149">
        <v>10</v>
      </c>
      <c r="L149" t="s">
        <v>224</v>
      </c>
      <c r="M149" t="s">
        <v>657</v>
      </c>
      <c r="N149" t="s">
        <v>657</v>
      </c>
      <c r="O149">
        <v>2015</v>
      </c>
    </row>
    <row r="150" spans="1:15" ht="15.75" hidden="1" thickBot="1" x14ac:dyDescent="0.3">
      <c r="A150">
        <v>500086</v>
      </c>
      <c r="B150" t="s">
        <v>283</v>
      </c>
      <c r="C150" t="s">
        <v>11</v>
      </c>
      <c r="D150" t="s">
        <v>284</v>
      </c>
      <c r="E150" t="s">
        <v>9</v>
      </c>
      <c r="F150" t="s">
        <v>10</v>
      </c>
      <c r="G150">
        <v>29043260</v>
      </c>
      <c r="H150" s="2">
        <v>2</v>
      </c>
      <c r="I150" t="s">
        <v>676</v>
      </c>
      <c r="J150">
        <v>214</v>
      </c>
      <c r="K150">
        <v>28</v>
      </c>
      <c r="L150" t="s">
        <v>111</v>
      </c>
      <c r="M150" t="s">
        <v>657</v>
      </c>
      <c r="N150" t="s">
        <v>657</v>
      </c>
      <c r="O150">
        <v>2015</v>
      </c>
    </row>
    <row r="151" spans="1:15" ht="15.75" hidden="1" thickBot="1" x14ac:dyDescent="0.3">
      <c r="A151">
        <v>500087</v>
      </c>
      <c r="B151" t="s">
        <v>364</v>
      </c>
      <c r="C151" t="s">
        <v>11</v>
      </c>
      <c r="D151" t="s">
        <v>365</v>
      </c>
      <c r="E151" t="s">
        <v>16</v>
      </c>
      <c r="F151" t="s">
        <v>10</v>
      </c>
      <c r="G151">
        <v>29118060</v>
      </c>
      <c r="H151" s="2">
        <v>13</v>
      </c>
      <c r="I151" t="s">
        <v>676</v>
      </c>
      <c r="J151">
        <v>146</v>
      </c>
      <c r="K151">
        <v>31</v>
      </c>
      <c r="L151" t="s">
        <v>111</v>
      </c>
      <c r="M151" t="s">
        <v>657</v>
      </c>
      <c r="N151" t="s">
        <v>657</v>
      </c>
      <c r="O151">
        <v>2015</v>
      </c>
    </row>
    <row r="152" spans="1:15" ht="15.75" hidden="1" thickBot="1" x14ac:dyDescent="0.3">
      <c r="A152">
        <v>500090</v>
      </c>
      <c r="B152" t="s">
        <v>546</v>
      </c>
      <c r="C152" t="s">
        <v>53</v>
      </c>
      <c r="D152" t="s">
        <v>547</v>
      </c>
      <c r="E152" t="s">
        <v>9</v>
      </c>
      <c r="F152" t="s">
        <v>10</v>
      </c>
      <c r="G152">
        <v>29041265</v>
      </c>
      <c r="H152" s="2">
        <v>2</v>
      </c>
      <c r="I152" t="s">
        <v>677</v>
      </c>
      <c r="L152" t="s">
        <v>32</v>
      </c>
      <c r="M152" t="s">
        <v>656</v>
      </c>
      <c r="N152" t="s">
        <v>32</v>
      </c>
      <c r="O152">
        <v>2015</v>
      </c>
    </row>
    <row r="153" spans="1:15" ht="15.75" hidden="1" thickBot="1" x14ac:dyDescent="0.3">
      <c r="A153">
        <v>500091</v>
      </c>
      <c r="B153" t="s">
        <v>548</v>
      </c>
      <c r="C153" t="s">
        <v>53</v>
      </c>
      <c r="D153" t="s">
        <v>549</v>
      </c>
      <c r="E153" t="s">
        <v>9</v>
      </c>
      <c r="F153" t="s">
        <v>10</v>
      </c>
      <c r="G153">
        <v>29050632</v>
      </c>
      <c r="H153" s="2">
        <v>3</v>
      </c>
      <c r="I153" t="s">
        <v>677</v>
      </c>
      <c r="L153" t="s">
        <v>219</v>
      </c>
      <c r="M153" t="s">
        <v>656</v>
      </c>
      <c r="N153" t="s">
        <v>32</v>
      </c>
      <c r="O153">
        <v>2015</v>
      </c>
    </row>
    <row r="154" spans="1:15" ht="15.75" hidden="1" thickBot="1" x14ac:dyDescent="0.3">
      <c r="A154">
        <v>500094</v>
      </c>
      <c r="B154" t="s">
        <v>550</v>
      </c>
      <c r="C154" t="s">
        <v>53</v>
      </c>
      <c r="D154" t="s">
        <v>551</v>
      </c>
      <c r="E154" t="s">
        <v>84</v>
      </c>
      <c r="F154" t="s">
        <v>10</v>
      </c>
      <c r="G154">
        <v>29260000</v>
      </c>
      <c r="H154" s="2">
        <v>1</v>
      </c>
      <c r="I154" t="s">
        <v>677</v>
      </c>
      <c r="L154" t="s">
        <v>32</v>
      </c>
      <c r="M154" t="s">
        <v>656</v>
      </c>
      <c r="N154" t="s">
        <v>32</v>
      </c>
      <c r="O154">
        <v>2015</v>
      </c>
    </row>
    <row r="155" spans="1:15" ht="15.75" hidden="1" thickBot="1" x14ac:dyDescent="0.3">
      <c r="A155">
        <v>500095</v>
      </c>
      <c r="B155" t="s">
        <v>275</v>
      </c>
      <c r="C155" t="s">
        <v>53</v>
      </c>
      <c r="D155" t="s">
        <v>276</v>
      </c>
      <c r="E155" t="s">
        <v>47</v>
      </c>
      <c r="F155" t="s">
        <v>10</v>
      </c>
      <c r="G155">
        <v>29146140</v>
      </c>
      <c r="H155" s="2">
        <v>12</v>
      </c>
      <c r="I155" t="s">
        <v>676</v>
      </c>
      <c r="J155">
        <v>39</v>
      </c>
      <c r="K155">
        <v>6</v>
      </c>
      <c r="L155" t="s">
        <v>111</v>
      </c>
      <c r="M155" t="s">
        <v>657</v>
      </c>
      <c r="N155" t="s">
        <v>657</v>
      </c>
      <c r="O155">
        <v>2015</v>
      </c>
    </row>
    <row r="156" spans="1:15" ht="15.75" hidden="1" thickBot="1" x14ac:dyDescent="0.3">
      <c r="A156">
        <v>500096</v>
      </c>
      <c r="B156" t="s">
        <v>220</v>
      </c>
      <c r="C156" t="s">
        <v>11</v>
      </c>
      <c r="D156" t="s">
        <v>221</v>
      </c>
      <c r="E156" t="s">
        <v>9</v>
      </c>
      <c r="F156" t="s">
        <v>10</v>
      </c>
      <c r="G156">
        <v>29040810</v>
      </c>
      <c r="H156" s="2">
        <v>2</v>
      </c>
      <c r="I156" t="s">
        <v>677</v>
      </c>
      <c r="L156" t="s">
        <v>219</v>
      </c>
      <c r="M156" t="s">
        <v>656</v>
      </c>
      <c r="N156" t="s">
        <v>32</v>
      </c>
      <c r="O156">
        <v>2015</v>
      </c>
    </row>
    <row r="157" spans="1:15" ht="15.75" hidden="1" thickBot="1" x14ac:dyDescent="0.3">
      <c r="A157">
        <v>500100</v>
      </c>
      <c r="B157" t="s">
        <v>323</v>
      </c>
      <c r="C157" t="s">
        <v>53</v>
      </c>
      <c r="D157" t="s">
        <v>324</v>
      </c>
      <c r="E157" t="s">
        <v>28</v>
      </c>
      <c r="F157" t="s">
        <v>10</v>
      </c>
      <c r="G157">
        <v>29175498</v>
      </c>
      <c r="H157" s="2">
        <v>2</v>
      </c>
      <c r="I157" t="s">
        <v>646</v>
      </c>
      <c r="L157" t="s">
        <v>32</v>
      </c>
      <c r="M157" t="s">
        <v>656</v>
      </c>
      <c r="N157" t="s">
        <v>32</v>
      </c>
      <c r="O157">
        <v>2015</v>
      </c>
    </row>
    <row r="158" spans="1:15" ht="15.75" hidden="1" thickBot="1" x14ac:dyDescent="0.3">
      <c r="A158">
        <v>500102</v>
      </c>
      <c r="B158" t="s">
        <v>88</v>
      </c>
      <c r="C158" t="s">
        <v>53</v>
      </c>
      <c r="D158" t="s">
        <v>89</v>
      </c>
      <c r="E158" t="s">
        <v>9</v>
      </c>
      <c r="F158" t="s">
        <v>10</v>
      </c>
      <c r="G158">
        <v>29062520</v>
      </c>
      <c r="H158" s="2">
        <v>1</v>
      </c>
      <c r="I158" t="s">
        <v>677</v>
      </c>
      <c r="L158" t="s">
        <v>32</v>
      </c>
      <c r="M158" t="s">
        <v>656</v>
      </c>
      <c r="N158" t="s">
        <v>32</v>
      </c>
      <c r="O158">
        <v>2015</v>
      </c>
    </row>
    <row r="159" spans="1:15" ht="15.75" hidden="1" thickBot="1" x14ac:dyDescent="0.3">
      <c r="A159">
        <v>500103</v>
      </c>
      <c r="B159" t="s">
        <v>360</v>
      </c>
      <c r="C159" t="s">
        <v>53</v>
      </c>
      <c r="D159" t="s">
        <v>361</v>
      </c>
      <c r="E159" t="s">
        <v>9</v>
      </c>
      <c r="F159" t="s">
        <v>10</v>
      </c>
      <c r="G159">
        <v>29055912</v>
      </c>
      <c r="H159" s="2">
        <v>1</v>
      </c>
      <c r="I159" t="s">
        <v>677</v>
      </c>
      <c r="L159" t="s">
        <v>114</v>
      </c>
      <c r="M159" t="s">
        <v>656</v>
      </c>
      <c r="N159" t="s">
        <v>114</v>
      </c>
      <c r="O159">
        <v>2015</v>
      </c>
    </row>
    <row r="160" spans="1:15" ht="15.75" hidden="1" thickBot="1" x14ac:dyDescent="0.3">
      <c r="A160">
        <v>500105</v>
      </c>
      <c r="B160" t="s">
        <v>55</v>
      </c>
      <c r="C160" t="s">
        <v>53</v>
      </c>
      <c r="D160" t="s">
        <v>56</v>
      </c>
      <c r="E160" t="s">
        <v>16</v>
      </c>
      <c r="F160" t="s">
        <v>10</v>
      </c>
      <c r="G160">
        <v>29100011</v>
      </c>
      <c r="H160" s="2">
        <v>1</v>
      </c>
      <c r="I160" t="s">
        <v>677</v>
      </c>
      <c r="L160" t="s">
        <v>32</v>
      </c>
      <c r="M160" t="s">
        <v>656</v>
      </c>
      <c r="N160" t="s">
        <v>32</v>
      </c>
      <c r="O160">
        <v>2015</v>
      </c>
    </row>
    <row r="161" spans="1:15" ht="15.75" hidden="1" thickBot="1" x14ac:dyDescent="0.3">
      <c r="A161">
        <v>500106</v>
      </c>
      <c r="B161" t="s">
        <v>329</v>
      </c>
      <c r="C161" t="s">
        <v>11</v>
      </c>
      <c r="D161" t="s">
        <v>330</v>
      </c>
      <c r="E161" t="s">
        <v>9</v>
      </c>
      <c r="F161" t="s">
        <v>10</v>
      </c>
      <c r="G161">
        <v>29050637</v>
      </c>
      <c r="H161" s="2">
        <v>1</v>
      </c>
      <c r="I161" t="s">
        <v>675</v>
      </c>
      <c r="L161" t="s">
        <v>78</v>
      </c>
      <c r="M161" t="s">
        <v>656</v>
      </c>
      <c r="N161" t="s">
        <v>78</v>
      </c>
      <c r="O161">
        <v>2015</v>
      </c>
    </row>
    <row r="162" spans="1:15" ht="15.75" hidden="1" thickBot="1" x14ac:dyDescent="0.3">
      <c r="A162">
        <v>500107</v>
      </c>
      <c r="B162" t="s">
        <v>50</v>
      </c>
      <c r="C162" t="s">
        <v>53</v>
      </c>
      <c r="D162" t="s">
        <v>51</v>
      </c>
      <c r="E162" t="s">
        <v>52</v>
      </c>
      <c r="F162" t="s">
        <v>10</v>
      </c>
      <c r="G162">
        <v>29215110</v>
      </c>
      <c r="H162" s="2">
        <v>1</v>
      </c>
      <c r="I162" t="s">
        <v>677</v>
      </c>
      <c r="L162" t="s">
        <v>32</v>
      </c>
      <c r="M162" t="s">
        <v>656</v>
      </c>
      <c r="N162" t="s">
        <v>32</v>
      </c>
      <c r="O162">
        <v>2015</v>
      </c>
    </row>
    <row r="163" spans="1:15" ht="15.75" hidden="1" thickBot="1" x14ac:dyDescent="0.3">
      <c r="A163">
        <v>500107</v>
      </c>
      <c r="B163" t="s">
        <v>50</v>
      </c>
      <c r="C163" t="s">
        <v>48</v>
      </c>
      <c r="D163" t="s">
        <v>54</v>
      </c>
      <c r="E163" t="s">
        <v>52</v>
      </c>
      <c r="F163" t="s">
        <v>10</v>
      </c>
      <c r="G163">
        <v>29200430</v>
      </c>
      <c r="H163" s="2">
        <v>1</v>
      </c>
      <c r="I163" t="s">
        <v>677</v>
      </c>
      <c r="L163" t="s">
        <v>32</v>
      </c>
      <c r="M163" t="s">
        <v>656</v>
      </c>
      <c r="N163" t="s">
        <v>32</v>
      </c>
      <c r="O163">
        <v>2015</v>
      </c>
    </row>
    <row r="164" spans="1:15" ht="15.75" hidden="1" thickBot="1" x14ac:dyDescent="0.3">
      <c r="A164">
        <v>500108</v>
      </c>
      <c r="B164" t="s">
        <v>121</v>
      </c>
      <c r="C164" t="s">
        <v>53</v>
      </c>
      <c r="D164" t="s">
        <v>122</v>
      </c>
      <c r="E164" t="s">
        <v>28</v>
      </c>
      <c r="F164" t="s">
        <v>10</v>
      </c>
      <c r="G164">
        <v>29161900</v>
      </c>
      <c r="H164" s="2">
        <v>1</v>
      </c>
      <c r="I164" t="s">
        <v>676</v>
      </c>
      <c r="L164" t="s">
        <v>123</v>
      </c>
      <c r="M164" t="s">
        <v>656</v>
      </c>
      <c r="N164" t="s">
        <v>123</v>
      </c>
      <c r="O164">
        <v>2015</v>
      </c>
    </row>
    <row r="165" spans="1:15" ht="15.75" hidden="1" thickBot="1" x14ac:dyDescent="0.3">
      <c r="A165">
        <v>500111</v>
      </c>
      <c r="B165" t="s">
        <v>126</v>
      </c>
      <c r="C165" t="s">
        <v>53</v>
      </c>
      <c r="D165" t="s">
        <v>127</v>
      </c>
      <c r="E165" t="s">
        <v>16</v>
      </c>
      <c r="F165" t="s">
        <v>10</v>
      </c>
      <c r="G165">
        <v>29101055</v>
      </c>
      <c r="H165" s="2">
        <v>1</v>
      </c>
      <c r="I165" t="s">
        <v>677</v>
      </c>
      <c r="L165" t="s">
        <v>32</v>
      </c>
      <c r="M165" t="s">
        <v>656</v>
      </c>
      <c r="N165" t="s">
        <v>32</v>
      </c>
      <c r="O165">
        <v>2015</v>
      </c>
    </row>
    <row r="166" spans="1:15" ht="15.75" hidden="1" thickBot="1" x14ac:dyDescent="0.3">
      <c r="A166">
        <v>500111</v>
      </c>
      <c r="B166" t="s">
        <v>126</v>
      </c>
      <c r="C166" t="s">
        <v>48</v>
      </c>
      <c r="D166" t="s">
        <v>128</v>
      </c>
      <c r="E166" t="s">
        <v>16</v>
      </c>
      <c r="F166" t="s">
        <v>10</v>
      </c>
      <c r="G166">
        <v>29101055</v>
      </c>
      <c r="H166" s="2">
        <v>1</v>
      </c>
      <c r="I166" t="s">
        <v>677</v>
      </c>
      <c r="L166" t="s">
        <v>32</v>
      </c>
      <c r="M166" t="s">
        <v>656</v>
      </c>
      <c r="N166" t="s">
        <v>32</v>
      </c>
      <c r="O166">
        <v>2015</v>
      </c>
    </row>
    <row r="167" spans="1:15" ht="15.75" hidden="1" thickBot="1" x14ac:dyDescent="0.3">
      <c r="A167">
        <v>500112</v>
      </c>
      <c r="B167" t="s">
        <v>129</v>
      </c>
      <c r="C167" t="s">
        <v>11</v>
      </c>
      <c r="D167" t="s">
        <v>130</v>
      </c>
      <c r="E167" t="s">
        <v>9</v>
      </c>
      <c r="F167" t="s">
        <v>10</v>
      </c>
      <c r="G167">
        <v>29045460</v>
      </c>
      <c r="H167" s="2">
        <v>1</v>
      </c>
      <c r="I167" t="s">
        <v>677</v>
      </c>
      <c r="L167" t="s">
        <v>678</v>
      </c>
      <c r="M167" t="s">
        <v>655</v>
      </c>
      <c r="N167" t="s">
        <v>655</v>
      </c>
      <c r="O167">
        <v>2015</v>
      </c>
    </row>
    <row r="168" spans="1:15" ht="15.75" hidden="1" thickBot="1" x14ac:dyDescent="0.3">
      <c r="A168">
        <v>500113</v>
      </c>
      <c r="B168" t="s">
        <v>57</v>
      </c>
      <c r="C168" t="s">
        <v>53</v>
      </c>
      <c r="D168" t="s">
        <v>58</v>
      </c>
      <c r="E168" t="s">
        <v>9</v>
      </c>
      <c r="F168" t="s">
        <v>10</v>
      </c>
      <c r="G168">
        <v>29090060</v>
      </c>
      <c r="H168" s="2">
        <v>1</v>
      </c>
      <c r="I168" t="s">
        <v>677</v>
      </c>
      <c r="L168" t="s">
        <v>32</v>
      </c>
      <c r="M168" t="s">
        <v>656</v>
      </c>
      <c r="N168" t="s">
        <v>32</v>
      </c>
      <c r="O168">
        <v>2015</v>
      </c>
    </row>
    <row r="169" spans="1:15" ht="15.75" hidden="1" thickBot="1" x14ac:dyDescent="0.3">
      <c r="A169">
        <v>500113</v>
      </c>
      <c r="B169" t="s">
        <v>57</v>
      </c>
      <c r="C169" t="s">
        <v>48</v>
      </c>
      <c r="D169" t="s">
        <v>58</v>
      </c>
      <c r="E169" t="s">
        <v>9</v>
      </c>
      <c r="F169" t="s">
        <v>10</v>
      </c>
      <c r="G169">
        <v>29090060</v>
      </c>
      <c r="H169" s="2">
        <v>1</v>
      </c>
      <c r="I169" t="s">
        <v>677</v>
      </c>
      <c r="L169" t="s">
        <v>32</v>
      </c>
      <c r="M169" t="s">
        <v>656</v>
      </c>
      <c r="N169" t="s">
        <v>32</v>
      </c>
      <c r="O169">
        <v>2015</v>
      </c>
    </row>
    <row r="170" spans="1:15" ht="15.75" hidden="1" thickBot="1" x14ac:dyDescent="0.3">
      <c r="A170">
        <v>500114</v>
      </c>
      <c r="B170" t="s">
        <v>59</v>
      </c>
      <c r="C170" t="s">
        <v>53</v>
      </c>
      <c r="D170" t="s">
        <v>60</v>
      </c>
      <c r="E170" t="s">
        <v>16</v>
      </c>
      <c r="F170" t="s">
        <v>10</v>
      </c>
      <c r="G170">
        <v>29100380</v>
      </c>
      <c r="H170" s="2">
        <v>1</v>
      </c>
      <c r="I170" t="s">
        <v>646</v>
      </c>
      <c r="J170">
        <v>17</v>
      </c>
      <c r="K170">
        <v>0</v>
      </c>
      <c r="L170" t="s">
        <v>61</v>
      </c>
      <c r="M170" t="s">
        <v>657</v>
      </c>
      <c r="N170" t="s">
        <v>657</v>
      </c>
      <c r="O170">
        <v>2015</v>
      </c>
    </row>
    <row r="171" spans="1:15" ht="15.75" hidden="1" thickBot="1" x14ac:dyDescent="0.3">
      <c r="A171">
        <v>500114</v>
      </c>
      <c r="B171" t="s">
        <v>59</v>
      </c>
      <c r="C171" t="s">
        <v>48</v>
      </c>
      <c r="D171" t="s">
        <v>62</v>
      </c>
      <c r="E171" t="s">
        <v>16</v>
      </c>
      <c r="F171" t="s">
        <v>10</v>
      </c>
      <c r="G171">
        <v>29100380</v>
      </c>
      <c r="H171" s="2">
        <v>1</v>
      </c>
      <c r="I171" t="s">
        <v>646</v>
      </c>
      <c r="L171" t="s">
        <v>61</v>
      </c>
      <c r="M171" t="s">
        <v>657</v>
      </c>
      <c r="N171" t="s">
        <v>657</v>
      </c>
      <c r="O171">
        <v>2015</v>
      </c>
    </row>
    <row r="172" spans="1:15" ht="15.75" hidden="1" thickBot="1" x14ac:dyDescent="0.3">
      <c r="A172">
        <v>500115</v>
      </c>
      <c r="B172" t="s">
        <v>80</v>
      </c>
      <c r="C172" t="s">
        <v>53</v>
      </c>
      <c r="D172" t="s">
        <v>81</v>
      </c>
      <c r="E172" t="s">
        <v>28</v>
      </c>
      <c r="F172" t="s">
        <v>10</v>
      </c>
      <c r="G172">
        <v>29165130</v>
      </c>
      <c r="H172" s="2">
        <v>1</v>
      </c>
      <c r="I172" t="s">
        <v>677</v>
      </c>
      <c r="L172" t="s">
        <v>678</v>
      </c>
      <c r="M172" t="s">
        <v>655</v>
      </c>
      <c r="N172" t="s">
        <v>655</v>
      </c>
      <c r="O172">
        <v>2015</v>
      </c>
    </row>
    <row r="173" spans="1:15" ht="15.75" hidden="1" thickBot="1" x14ac:dyDescent="0.3">
      <c r="A173">
        <v>500115</v>
      </c>
      <c r="B173" t="s">
        <v>80</v>
      </c>
      <c r="C173" t="s">
        <v>48</v>
      </c>
      <c r="D173" t="s">
        <v>81</v>
      </c>
      <c r="E173" t="s">
        <v>28</v>
      </c>
      <c r="F173" t="s">
        <v>10</v>
      </c>
      <c r="G173">
        <v>29165130</v>
      </c>
      <c r="H173" s="2">
        <v>1</v>
      </c>
      <c r="I173" t="s">
        <v>677</v>
      </c>
      <c r="L173" t="s">
        <v>678</v>
      </c>
      <c r="M173" t="s">
        <v>655</v>
      </c>
      <c r="N173" t="s">
        <v>655</v>
      </c>
      <c r="O173">
        <v>2015</v>
      </c>
    </row>
    <row r="174" spans="1:15" ht="15.75" hidden="1" thickBot="1" x14ac:dyDescent="0.3">
      <c r="A174">
        <v>500117</v>
      </c>
      <c r="B174" t="s">
        <v>82</v>
      </c>
      <c r="C174" t="s">
        <v>53</v>
      </c>
      <c r="D174" t="s">
        <v>83</v>
      </c>
      <c r="E174" t="s">
        <v>84</v>
      </c>
      <c r="F174" t="s">
        <v>10</v>
      </c>
      <c r="G174">
        <v>29278000</v>
      </c>
      <c r="H174" s="2">
        <v>1</v>
      </c>
      <c r="I174" t="s">
        <v>675</v>
      </c>
      <c r="L174" t="s">
        <v>78</v>
      </c>
      <c r="M174" t="s">
        <v>654</v>
      </c>
      <c r="N174" t="s">
        <v>654</v>
      </c>
      <c r="O174">
        <v>2015</v>
      </c>
    </row>
    <row r="175" spans="1:15" ht="15.75" hidden="1" thickBot="1" x14ac:dyDescent="0.3">
      <c r="A175">
        <v>500117</v>
      </c>
      <c r="B175" t="s">
        <v>82</v>
      </c>
      <c r="C175" t="s">
        <v>48</v>
      </c>
      <c r="D175" t="s">
        <v>85</v>
      </c>
      <c r="E175" t="s">
        <v>84</v>
      </c>
      <c r="F175" t="s">
        <v>10</v>
      </c>
      <c r="G175">
        <v>29260000</v>
      </c>
      <c r="H175" s="2">
        <v>1</v>
      </c>
      <c r="I175" t="s">
        <v>675</v>
      </c>
      <c r="L175" t="s">
        <v>78</v>
      </c>
      <c r="M175" t="s">
        <v>654</v>
      </c>
      <c r="N175" t="s">
        <v>654</v>
      </c>
      <c r="O175">
        <v>2015</v>
      </c>
    </row>
    <row r="176" spans="1:15" ht="15.75" hidden="1" thickBot="1" x14ac:dyDescent="0.3">
      <c r="A176">
        <v>500118</v>
      </c>
      <c r="B176" t="s">
        <v>86</v>
      </c>
      <c r="C176" t="s">
        <v>11</v>
      </c>
      <c r="D176" t="s">
        <v>87</v>
      </c>
      <c r="E176" t="s">
        <v>16</v>
      </c>
      <c r="F176" t="s">
        <v>10</v>
      </c>
      <c r="G176">
        <v>29107900</v>
      </c>
      <c r="H176" s="2">
        <v>3</v>
      </c>
      <c r="I176" t="s">
        <v>677</v>
      </c>
      <c r="L176" t="s">
        <v>679</v>
      </c>
      <c r="M176" t="s">
        <v>655</v>
      </c>
      <c r="N176" t="s">
        <v>655</v>
      </c>
      <c r="O176">
        <v>2015</v>
      </c>
    </row>
    <row r="177" spans="1:15" ht="15.75" hidden="1" thickBot="1" x14ac:dyDescent="0.3">
      <c r="A177">
        <v>500119</v>
      </c>
      <c r="B177" t="s">
        <v>115</v>
      </c>
      <c r="C177" t="s">
        <v>53</v>
      </c>
      <c r="D177" t="s">
        <v>116</v>
      </c>
      <c r="E177" t="s">
        <v>28</v>
      </c>
      <c r="F177" t="s">
        <v>10</v>
      </c>
      <c r="G177">
        <v>29161900</v>
      </c>
      <c r="H177" s="2">
        <v>1</v>
      </c>
      <c r="I177" t="s">
        <v>646</v>
      </c>
      <c r="L177" t="s">
        <v>117</v>
      </c>
      <c r="M177" t="s">
        <v>656</v>
      </c>
      <c r="N177" t="s">
        <v>117</v>
      </c>
      <c r="O177">
        <v>2015</v>
      </c>
    </row>
    <row r="178" spans="1:15" ht="15.75" hidden="1" thickBot="1" x14ac:dyDescent="0.3">
      <c r="A178">
        <v>500120</v>
      </c>
      <c r="B178" t="s">
        <v>118</v>
      </c>
      <c r="C178" t="s">
        <v>53</v>
      </c>
      <c r="D178" t="s">
        <v>119</v>
      </c>
      <c r="E178" t="s">
        <v>16</v>
      </c>
      <c r="F178" t="s">
        <v>10</v>
      </c>
      <c r="G178">
        <v>29100021</v>
      </c>
      <c r="H178" s="2">
        <v>1</v>
      </c>
      <c r="I178" t="s">
        <v>677</v>
      </c>
      <c r="L178" t="s">
        <v>32</v>
      </c>
      <c r="M178" t="s">
        <v>656</v>
      </c>
      <c r="N178" t="s">
        <v>32</v>
      </c>
      <c r="O178">
        <v>2015</v>
      </c>
    </row>
    <row r="179" spans="1:15" ht="15.75" hidden="1" thickBot="1" x14ac:dyDescent="0.3">
      <c r="A179">
        <v>500120</v>
      </c>
      <c r="B179" t="s">
        <v>118</v>
      </c>
      <c r="C179" t="s">
        <v>48</v>
      </c>
      <c r="D179" t="s">
        <v>120</v>
      </c>
      <c r="E179" t="s">
        <v>16</v>
      </c>
      <c r="F179" t="s">
        <v>10</v>
      </c>
      <c r="G179">
        <v>29100021</v>
      </c>
      <c r="H179" s="2">
        <v>1</v>
      </c>
      <c r="I179" t="s">
        <v>677</v>
      </c>
      <c r="L179" t="s">
        <v>32</v>
      </c>
      <c r="M179" t="s">
        <v>656</v>
      </c>
      <c r="N179" t="s">
        <v>32</v>
      </c>
      <c r="O179">
        <v>2015</v>
      </c>
    </row>
    <row r="180" spans="1:15" ht="15.75" hidden="1" thickBot="1" x14ac:dyDescent="0.3">
      <c r="A180">
        <v>500122</v>
      </c>
      <c r="B180" t="s">
        <v>140</v>
      </c>
      <c r="C180" t="s">
        <v>53</v>
      </c>
      <c r="D180" t="s">
        <v>141</v>
      </c>
      <c r="E180" t="s">
        <v>16</v>
      </c>
      <c r="F180" t="s">
        <v>10</v>
      </c>
      <c r="G180">
        <v>29107250</v>
      </c>
      <c r="H180" s="2">
        <v>23</v>
      </c>
      <c r="I180" t="s">
        <v>676</v>
      </c>
      <c r="J180">
        <v>154</v>
      </c>
      <c r="K180">
        <v>18</v>
      </c>
      <c r="L180" t="s">
        <v>111</v>
      </c>
      <c r="M180" t="s">
        <v>657</v>
      </c>
      <c r="N180" t="s">
        <v>657</v>
      </c>
      <c r="O180">
        <v>2015</v>
      </c>
    </row>
    <row r="181" spans="1:15" ht="15.75" hidden="1" thickBot="1" x14ac:dyDescent="0.3">
      <c r="A181">
        <v>500122</v>
      </c>
      <c r="B181" t="s">
        <v>140</v>
      </c>
      <c r="C181" t="s">
        <v>48</v>
      </c>
      <c r="D181" t="s">
        <v>146</v>
      </c>
      <c r="E181" t="s">
        <v>16</v>
      </c>
      <c r="F181" t="s">
        <v>10</v>
      </c>
      <c r="G181">
        <v>29100240</v>
      </c>
      <c r="H181" s="2">
        <v>23</v>
      </c>
      <c r="I181" t="s">
        <v>676</v>
      </c>
      <c r="L181" t="s">
        <v>111</v>
      </c>
      <c r="M181" t="s">
        <v>657</v>
      </c>
      <c r="N181" t="s">
        <v>657</v>
      </c>
      <c r="O181">
        <v>2015</v>
      </c>
    </row>
    <row r="182" spans="1:15" ht="15.75" hidden="1" thickBot="1" x14ac:dyDescent="0.3">
      <c r="A182">
        <v>500124</v>
      </c>
      <c r="B182" t="s">
        <v>147</v>
      </c>
      <c r="C182" t="s">
        <v>11</v>
      </c>
      <c r="D182" t="s">
        <v>148</v>
      </c>
      <c r="E182" t="s">
        <v>47</v>
      </c>
      <c r="F182" t="s">
        <v>10</v>
      </c>
      <c r="G182">
        <v>29151920</v>
      </c>
      <c r="H182" s="2">
        <v>1</v>
      </c>
      <c r="I182" t="s">
        <v>675</v>
      </c>
      <c r="L182" t="s">
        <v>49</v>
      </c>
      <c r="M182" t="s">
        <v>656</v>
      </c>
      <c r="N182" t="s">
        <v>49</v>
      </c>
      <c r="O182">
        <v>2015</v>
      </c>
    </row>
    <row r="183" spans="1:15" ht="15.75" hidden="1" thickBot="1" x14ac:dyDescent="0.3">
      <c r="A183">
        <v>500125</v>
      </c>
      <c r="B183" t="s">
        <v>133</v>
      </c>
      <c r="C183" s="38" t="s">
        <v>11</v>
      </c>
      <c r="D183" t="s">
        <v>134</v>
      </c>
      <c r="E183" t="s">
        <v>28</v>
      </c>
      <c r="F183" t="s">
        <v>10</v>
      </c>
      <c r="G183">
        <v>29168063</v>
      </c>
      <c r="H183" s="2">
        <v>1</v>
      </c>
      <c r="I183" t="s">
        <v>675</v>
      </c>
      <c r="L183" t="s">
        <v>49</v>
      </c>
      <c r="M183" t="s">
        <v>656</v>
      </c>
      <c r="N183" t="s">
        <v>49</v>
      </c>
      <c r="O183">
        <v>2015</v>
      </c>
    </row>
    <row r="184" spans="1:15" ht="15.75" hidden="1" thickBot="1" x14ac:dyDescent="0.3">
      <c r="A184">
        <v>500125</v>
      </c>
      <c r="B184" t="s">
        <v>133</v>
      </c>
      <c r="C184" t="s">
        <v>48</v>
      </c>
      <c r="D184" t="s">
        <v>135</v>
      </c>
      <c r="E184" t="s">
        <v>9</v>
      </c>
      <c r="F184" t="s">
        <v>10</v>
      </c>
      <c r="G184">
        <v>29050620</v>
      </c>
      <c r="H184" s="2">
        <v>1</v>
      </c>
      <c r="I184" t="s">
        <v>675</v>
      </c>
      <c r="L184" t="s">
        <v>49</v>
      </c>
      <c r="M184" t="s">
        <v>656</v>
      </c>
      <c r="N184" t="s">
        <v>49</v>
      </c>
      <c r="O184">
        <v>2015</v>
      </c>
    </row>
    <row r="185" spans="1:15" ht="15.75" hidden="1" thickBot="1" x14ac:dyDescent="0.3">
      <c r="A185">
        <v>500126</v>
      </c>
      <c r="B185" t="s">
        <v>131</v>
      </c>
      <c r="C185" t="s">
        <v>11</v>
      </c>
      <c r="D185" t="s">
        <v>132</v>
      </c>
      <c r="E185" t="s">
        <v>28</v>
      </c>
      <c r="F185" t="s">
        <v>10</v>
      </c>
      <c r="G185">
        <v>29161900</v>
      </c>
      <c r="H185" s="2">
        <v>1</v>
      </c>
      <c r="I185" t="s">
        <v>677</v>
      </c>
      <c r="L185" t="s">
        <v>32</v>
      </c>
      <c r="M185" t="s">
        <v>656</v>
      </c>
      <c r="N185" t="s">
        <v>32</v>
      </c>
      <c r="O185">
        <v>2015</v>
      </c>
    </row>
    <row r="186" spans="1:15" ht="15.75" hidden="1" thickBot="1" x14ac:dyDescent="0.3">
      <c r="A186">
        <v>500128</v>
      </c>
      <c r="B186" t="s">
        <v>149</v>
      </c>
      <c r="C186" t="s">
        <v>11</v>
      </c>
      <c r="D186" t="s">
        <v>150</v>
      </c>
      <c r="E186" t="s">
        <v>28</v>
      </c>
      <c r="F186" t="s">
        <v>10</v>
      </c>
      <c r="G186">
        <v>29165410</v>
      </c>
      <c r="H186" s="2">
        <v>1</v>
      </c>
      <c r="I186" t="s">
        <v>677</v>
      </c>
      <c r="L186" t="s">
        <v>32</v>
      </c>
      <c r="M186" t="s">
        <v>656</v>
      </c>
      <c r="N186" t="s">
        <v>32</v>
      </c>
      <c r="O186">
        <v>2015</v>
      </c>
    </row>
    <row r="187" spans="1:15" ht="15.75" hidden="1" thickBot="1" x14ac:dyDescent="0.3">
      <c r="A187">
        <v>500130</v>
      </c>
      <c r="B187" t="s">
        <v>151</v>
      </c>
      <c r="C187" t="s">
        <v>11</v>
      </c>
      <c r="D187" t="s">
        <v>152</v>
      </c>
      <c r="E187" t="s">
        <v>9</v>
      </c>
      <c r="F187" t="s">
        <v>10</v>
      </c>
      <c r="G187">
        <v>29055310</v>
      </c>
      <c r="H187" s="2">
        <v>2</v>
      </c>
      <c r="I187" t="s">
        <v>677</v>
      </c>
      <c r="L187" t="s">
        <v>139</v>
      </c>
      <c r="M187" t="s">
        <v>655</v>
      </c>
      <c r="N187" t="s">
        <v>655</v>
      </c>
      <c r="O187">
        <v>2015</v>
      </c>
    </row>
    <row r="188" spans="1:15" ht="15.75" hidden="1" thickBot="1" x14ac:dyDescent="0.3">
      <c r="A188">
        <v>500131</v>
      </c>
      <c r="B188" t="s">
        <v>153</v>
      </c>
      <c r="C188" t="s">
        <v>53</v>
      </c>
      <c r="D188" t="s">
        <v>154</v>
      </c>
      <c r="E188" t="s">
        <v>9</v>
      </c>
      <c r="F188" t="s">
        <v>10</v>
      </c>
      <c r="G188">
        <v>29065020</v>
      </c>
      <c r="H188" s="2">
        <v>4</v>
      </c>
      <c r="I188" t="s">
        <v>676</v>
      </c>
      <c r="J188">
        <v>6</v>
      </c>
      <c r="K188">
        <v>0</v>
      </c>
      <c r="L188" t="s">
        <v>111</v>
      </c>
      <c r="M188" t="s">
        <v>657</v>
      </c>
      <c r="N188" t="s">
        <v>657</v>
      </c>
      <c r="O188">
        <v>2015</v>
      </c>
    </row>
    <row r="189" spans="1:15" ht="15.75" hidden="1" thickBot="1" x14ac:dyDescent="0.3">
      <c r="A189">
        <v>500131</v>
      </c>
      <c r="B189" t="s">
        <v>153</v>
      </c>
      <c r="C189" t="s">
        <v>48</v>
      </c>
      <c r="D189" t="s">
        <v>155</v>
      </c>
      <c r="E189" t="s">
        <v>9</v>
      </c>
      <c r="F189" t="s">
        <v>10</v>
      </c>
      <c r="G189">
        <v>29070170</v>
      </c>
      <c r="H189" s="2">
        <v>4</v>
      </c>
      <c r="I189" t="s">
        <v>676</v>
      </c>
      <c r="L189" t="s">
        <v>111</v>
      </c>
      <c r="M189" t="s">
        <v>657</v>
      </c>
      <c r="N189" t="s">
        <v>657</v>
      </c>
      <c r="O189">
        <v>2015</v>
      </c>
    </row>
    <row r="190" spans="1:15" ht="15.75" hidden="1" thickBot="1" x14ac:dyDescent="0.3">
      <c r="A190">
        <v>500133</v>
      </c>
      <c r="B190" t="s">
        <v>124</v>
      </c>
      <c r="C190" t="s">
        <v>53</v>
      </c>
      <c r="D190" t="s">
        <v>138</v>
      </c>
      <c r="E190" t="s">
        <v>9</v>
      </c>
      <c r="F190" t="s">
        <v>10</v>
      </c>
      <c r="G190">
        <v>29055032</v>
      </c>
      <c r="H190" s="2">
        <v>2</v>
      </c>
      <c r="I190" t="s">
        <v>677</v>
      </c>
      <c r="L190" t="s">
        <v>139</v>
      </c>
      <c r="M190" t="s">
        <v>655</v>
      </c>
      <c r="N190" t="s">
        <v>655</v>
      </c>
      <c r="O190">
        <v>2015</v>
      </c>
    </row>
    <row r="191" spans="1:15" ht="15.75" hidden="1" thickBot="1" x14ac:dyDescent="0.3">
      <c r="A191">
        <v>500133</v>
      </c>
      <c r="B191" t="s">
        <v>124</v>
      </c>
      <c r="C191" t="s">
        <v>48</v>
      </c>
      <c r="D191" t="s">
        <v>138</v>
      </c>
      <c r="E191" t="s">
        <v>9</v>
      </c>
      <c r="F191" t="s">
        <v>10</v>
      </c>
      <c r="G191">
        <v>29055032</v>
      </c>
      <c r="H191" s="2">
        <v>2</v>
      </c>
      <c r="I191" t="s">
        <v>677</v>
      </c>
      <c r="L191" t="s">
        <v>139</v>
      </c>
      <c r="M191" t="s">
        <v>655</v>
      </c>
      <c r="N191" t="s">
        <v>655</v>
      </c>
      <c r="O191">
        <v>2015</v>
      </c>
    </row>
    <row r="192" spans="1:15" ht="15.75" hidden="1" thickBot="1" x14ac:dyDescent="0.3">
      <c r="A192">
        <v>500135</v>
      </c>
      <c r="B192" t="s">
        <v>136</v>
      </c>
      <c r="C192" t="s">
        <v>11</v>
      </c>
      <c r="D192" t="s">
        <v>137</v>
      </c>
      <c r="E192" t="s">
        <v>16</v>
      </c>
      <c r="F192" t="s">
        <v>10</v>
      </c>
      <c r="G192">
        <v>29100320</v>
      </c>
      <c r="H192" s="2">
        <v>1</v>
      </c>
      <c r="I192" t="s">
        <v>677</v>
      </c>
      <c r="L192" t="s">
        <v>32</v>
      </c>
      <c r="M192" t="s">
        <v>656</v>
      </c>
      <c r="N192" t="s">
        <v>32</v>
      </c>
      <c r="O192">
        <v>2015</v>
      </c>
    </row>
    <row r="193" spans="1:15" ht="15.75" hidden="1" thickBot="1" x14ac:dyDescent="0.3">
      <c r="A193">
        <v>500137</v>
      </c>
      <c r="B193" t="s">
        <v>301</v>
      </c>
      <c r="C193" t="s">
        <v>11</v>
      </c>
      <c r="D193" t="s">
        <v>302</v>
      </c>
      <c r="E193" t="s">
        <v>28</v>
      </c>
      <c r="F193" t="s">
        <v>10</v>
      </c>
      <c r="G193">
        <v>29163343</v>
      </c>
      <c r="H193" s="2">
        <v>1</v>
      </c>
      <c r="I193" t="s">
        <v>675</v>
      </c>
      <c r="J193">
        <v>26</v>
      </c>
      <c r="K193">
        <v>0</v>
      </c>
      <c r="L193" t="s">
        <v>667</v>
      </c>
      <c r="M193" t="s">
        <v>657</v>
      </c>
      <c r="N193" t="s">
        <v>657</v>
      </c>
      <c r="O193">
        <v>2015</v>
      </c>
    </row>
    <row r="194" spans="1:15" ht="15.75" hidden="1" thickBot="1" x14ac:dyDescent="0.3">
      <c r="A194">
        <v>500139</v>
      </c>
      <c r="B194" t="s">
        <v>104</v>
      </c>
      <c r="C194" t="s">
        <v>11</v>
      </c>
      <c r="D194" t="s">
        <v>105</v>
      </c>
      <c r="E194" t="s">
        <v>16</v>
      </c>
      <c r="F194" t="s">
        <v>10</v>
      </c>
      <c r="G194">
        <v>29101051</v>
      </c>
      <c r="H194" s="2">
        <v>1</v>
      </c>
      <c r="I194" t="s">
        <v>675</v>
      </c>
      <c r="L194" t="s">
        <v>667</v>
      </c>
      <c r="M194" t="s">
        <v>656</v>
      </c>
      <c r="N194" t="s">
        <v>667</v>
      </c>
      <c r="O194">
        <v>2015</v>
      </c>
    </row>
    <row r="195" spans="1:15" ht="15.75" hidden="1" thickBot="1" x14ac:dyDescent="0.3">
      <c r="A195">
        <v>500140</v>
      </c>
      <c r="B195" t="s">
        <v>592</v>
      </c>
      <c r="C195" t="s">
        <v>11</v>
      </c>
      <c r="D195" t="s">
        <v>593</v>
      </c>
      <c r="E195" t="s">
        <v>16</v>
      </c>
      <c r="F195" t="s">
        <v>10</v>
      </c>
      <c r="G195">
        <v>29100261</v>
      </c>
      <c r="H195" s="2">
        <v>4</v>
      </c>
      <c r="I195" t="e">
        <v>#N/A</v>
      </c>
      <c r="L195" t="s">
        <v>594</v>
      </c>
      <c r="M195" t="s">
        <v>655</v>
      </c>
      <c r="N195" t="s">
        <v>655</v>
      </c>
      <c r="O195">
        <v>2015</v>
      </c>
    </row>
    <row r="196" spans="1:15" ht="15.75" hidden="1" thickBot="1" x14ac:dyDescent="0.3">
      <c r="A196">
        <v>500142</v>
      </c>
      <c r="B196" t="s">
        <v>106</v>
      </c>
      <c r="C196" t="s">
        <v>11</v>
      </c>
      <c r="D196" t="s">
        <v>107</v>
      </c>
      <c r="E196" t="s">
        <v>9</v>
      </c>
      <c r="F196" t="s">
        <v>10</v>
      </c>
      <c r="G196">
        <v>29050690</v>
      </c>
      <c r="H196" s="2">
        <v>1</v>
      </c>
      <c r="I196" t="s">
        <v>675</v>
      </c>
      <c r="L196" t="s">
        <v>108</v>
      </c>
      <c r="M196" t="s">
        <v>654</v>
      </c>
      <c r="N196" t="s">
        <v>654</v>
      </c>
      <c r="O196">
        <v>2015</v>
      </c>
    </row>
    <row r="197" spans="1:15" ht="15.75" hidden="1" thickBot="1" x14ac:dyDescent="0.3">
      <c r="A197">
        <v>500144</v>
      </c>
      <c r="B197" t="s">
        <v>109</v>
      </c>
      <c r="C197" t="s">
        <v>11</v>
      </c>
      <c r="D197" t="s">
        <v>110</v>
      </c>
      <c r="E197" t="s">
        <v>9</v>
      </c>
      <c r="F197" t="s">
        <v>10</v>
      </c>
      <c r="G197">
        <v>29052160</v>
      </c>
      <c r="H197" s="2">
        <v>1</v>
      </c>
      <c r="I197" t="s">
        <v>676</v>
      </c>
      <c r="J197">
        <v>34</v>
      </c>
      <c r="K197">
        <v>0</v>
      </c>
      <c r="L197" t="s">
        <v>111</v>
      </c>
      <c r="M197" t="s">
        <v>657</v>
      </c>
      <c r="N197" t="s">
        <v>657</v>
      </c>
      <c r="O197">
        <v>2015</v>
      </c>
    </row>
    <row r="198" spans="1:15" ht="15.75" hidden="1" thickBot="1" x14ac:dyDescent="0.3">
      <c r="A198">
        <v>500145</v>
      </c>
      <c r="B198" t="s">
        <v>112</v>
      </c>
      <c r="C198" t="s">
        <v>11</v>
      </c>
      <c r="D198" t="s">
        <v>113</v>
      </c>
      <c r="E198" t="s">
        <v>9</v>
      </c>
      <c r="F198" t="s">
        <v>10</v>
      </c>
      <c r="G198">
        <v>29050525</v>
      </c>
      <c r="H198" s="2">
        <v>1</v>
      </c>
      <c r="I198" t="s">
        <v>646</v>
      </c>
      <c r="L198" t="s">
        <v>114</v>
      </c>
      <c r="M198" t="s">
        <v>656</v>
      </c>
      <c r="N198" t="s">
        <v>114</v>
      </c>
      <c r="O198">
        <v>2015</v>
      </c>
    </row>
    <row r="199" spans="1:15" ht="15.75" hidden="1" thickBot="1" x14ac:dyDescent="0.3">
      <c r="A199">
        <v>500146</v>
      </c>
      <c r="B199" t="s">
        <v>172</v>
      </c>
      <c r="C199" t="s">
        <v>11</v>
      </c>
      <c r="D199" t="s">
        <v>173</v>
      </c>
      <c r="E199" t="s">
        <v>28</v>
      </c>
      <c r="F199" t="s">
        <v>10</v>
      </c>
      <c r="G199">
        <v>29161900</v>
      </c>
      <c r="H199" s="2">
        <v>2</v>
      </c>
      <c r="I199" t="s">
        <v>676</v>
      </c>
      <c r="L199" t="s">
        <v>103</v>
      </c>
      <c r="M199" t="s">
        <v>655</v>
      </c>
      <c r="N199" t="s">
        <v>655</v>
      </c>
      <c r="O199">
        <v>2015</v>
      </c>
    </row>
    <row r="200" spans="1:15" ht="15.75" hidden="1" thickBot="1" x14ac:dyDescent="0.3">
      <c r="A200">
        <v>500148</v>
      </c>
      <c r="B200" t="s">
        <v>161</v>
      </c>
      <c r="C200" t="s">
        <v>11</v>
      </c>
      <c r="D200" t="s">
        <v>162</v>
      </c>
      <c r="E200" t="s">
        <v>9</v>
      </c>
      <c r="F200" t="s">
        <v>10</v>
      </c>
      <c r="G200">
        <v>29056230</v>
      </c>
      <c r="H200" s="2">
        <v>1</v>
      </c>
      <c r="I200" t="s">
        <v>646</v>
      </c>
      <c r="L200" t="s">
        <v>163</v>
      </c>
      <c r="M200" t="s">
        <v>656</v>
      </c>
      <c r="N200" t="s">
        <v>163</v>
      </c>
      <c r="O200">
        <v>2015</v>
      </c>
    </row>
    <row r="201" spans="1:15" ht="15.75" hidden="1" thickBot="1" x14ac:dyDescent="0.3">
      <c r="A201">
        <v>500150</v>
      </c>
      <c r="B201" t="s">
        <v>158</v>
      </c>
      <c r="C201" t="s">
        <v>11</v>
      </c>
      <c r="D201" t="s">
        <v>159</v>
      </c>
      <c r="E201" t="s">
        <v>160</v>
      </c>
      <c r="F201" t="s">
        <v>10</v>
      </c>
      <c r="G201">
        <v>29255000</v>
      </c>
      <c r="H201" s="2">
        <v>1</v>
      </c>
      <c r="I201" t="s">
        <v>675</v>
      </c>
      <c r="L201" t="s">
        <v>78</v>
      </c>
      <c r="M201" t="s">
        <v>654</v>
      </c>
      <c r="N201" t="s">
        <v>654</v>
      </c>
      <c r="O201">
        <v>2015</v>
      </c>
    </row>
    <row r="202" spans="1:15" ht="15.75" hidden="1" thickBot="1" x14ac:dyDescent="0.3">
      <c r="A202">
        <v>500151</v>
      </c>
      <c r="B202" t="s">
        <v>168</v>
      </c>
      <c r="C202" t="s">
        <v>11</v>
      </c>
      <c r="D202" t="s">
        <v>169</v>
      </c>
      <c r="E202" t="s">
        <v>9</v>
      </c>
      <c r="F202" t="s">
        <v>10</v>
      </c>
      <c r="G202">
        <v>29043260</v>
      </c>
      <c r="H202" s="2">
        <v>1</v>
      </c>
      <c r="I202" t="s">
        <v>675</v>
      </c>
      <c r="L202" t="s">
        <v>20</v>
      </c>
      <c r="M202" t="s">
        <v>656</v>
      </c>
      <c r="N202" t="s">
        <v>20</v>
      </c>
      <c r="O202">
        <v>2015</v>
      </c>
    </row>
    <row r="203" spans="1:15" ht="15.75" hidden="1" thickBot="1" x14ac:dyDescent="0.3">
      <c r="A203">
        <v>500153</v>
      </c>
      <c r="B203" t="s">
        <v>164</v>
      </c>
      <c r="C203" s="38" t="s">
        <v>11</v>
      </c>
      <c r="D203" t="s">
        <v>165</v>
      </c>
      <c r="E203" t="s">
        <v>16</v>
      </c>
      <c r="F203" t="s">
        <v>10</v>
      </c>
      <c r="G203">
        <v>29101950</v>
      </c>
      <c r="H203" s="2">
        <v>2</v>
      </c>
      <c r="I203" t="s">
        <v>677</v>
      </c>
      <c r="L203" t="s">
        <v>20</v>
      </c>
      <c r="M203" t="s">
        <v>656</v>
      </c>
      <c r="N203" t="s">
        <v>20</v>
      </c>
      <c r="O203">
        <v>2015</v>
      </c>
    </row>
    <row r="204" spans="1:15" ht="15.75" hidden="1" thickBot="1" x14ac:dyDescent="0.3">
      <c r="A204">
        <v>500155</v>
      </c>
      <c r="B204" t="s">
        <v>156</v>
      </c>
      <c r="C204" t="s">
        <v>11</v>
      </c>
      <c r="D204" t="s">
        <v>157</v>
      </c>
      <c r="E204" t="s">
        <v>9</v>
      </c>
      <c r="F204" t="s">
        <v>10</v>
      </c>
      <c r="G204">
        <v>29010080</v>
      </c>
      <c r="H204" s="2">
        <v>1</v>
      </c>
      <c r="I204" t="s">
        <v>677</v>
      </c>
      <c r="L204" t="s">
        <v>32</v>
      </c>
      <c r="M204" t="s">
        <v>656</v>
      </c>
      <c r="N204" t="s">
        <v>32</v>
      </c>
      <c r="O204">
        <v>2015</v>
      </c>
    </row>
    <row r="205" spans="1:15" ht="15.75" hidden="1" thickBot="1" x14ac:dyDescent="0.3">
      <c r="A205">
        <v>500158</v>
      </c>
      <c r="B205" t="s">
        <v>170</v>
      </c>
      <c r="C205" t="s">
        <v>11</v>
      </c>
      <c r="D205" t="s">
        <v>171</v>
      </c>
      <c r="E205" t="s">
        <v>47</v>
      </c>
      <c r="F205" t="s">
        <v>10</v>
      </c>
      <c r="G205">
        <v>29146170</v>
      </c>
      <c r="H205" s="2">
        <v>1</v>
      </c>
      <c r="I205" t="s">
        <v>677</v>
      </c>
      <c r="L205" t="s">
        <v>32</v>
      </c>
      <c r="M205" t="s">
        <v>656</v>
      </c>
      <c r="N205" t="s">
        <v>32</v>
      </c>
      <c r="O205">
        <v>2015</v>
      </c>
    </row>
    <row r="206" spans="1:15" ht="15.75" hidden="1" thickBot="1" x14ac:dyDescent="0.3">
      <c r="A206">
        <v>500159</v>
      </c>
      <c r="B206" t="s">
        <v>174</v>
      </c>
      <c r="C206" t="s">
        <v>11</v>
      </c>
      <c r="D206" t="s">
        <v>175</v>
      </c>
      <c r="E206" t="s">
        <v>9</v>
      </c>
      <c r="F206" t="s">
        <v>10</v>
      </c>
      <c r="G206">
        <v>29090640</v>
      </c>
      <c r="H206" s="2">
        <v>1</v>
      </c>
      <c r="I206" t="e">
        <v>#N/A</v>
      </c>
      <c r="L206" t="s">
        <v>21</v>
      </c>
      <c r="M206" t="s">
        <v>656</v>
      </c>
      <c r="N206" t="s">
        <v>21</v>
      </c>
      <c r="O206">
        <v>2015</v>
      </c>
    </row>
    <row r="207" spans="1:15" ht="15.75" hidden="1" thickBot="1" x14ac:dyDescent="0.3">
      <c r="A207">
        <v>500160</v>
      </c>
      <c r="B207" t="s">
        <v>166</v>
      </c>
      <c r="C207" s="74" t="s">
        <v>11</v>
      </c>
      <c r="D207" t="s">
        <v>167</v>
      </c>
      <c r="E207" t="s">
        <v>28</v>
      </c>
      <c r="F207" t="s">
        <v>10</v>
      </c>
      <c r="G207">
        <v>29164872</v>
      </c>
      <c r="H207" s="2">
        <v>1</v>
      </c>
      <c r="I207" t="s">
        <v>675</v>
      </c>
      <c r="L207" t="s">
        <v>667</v>
      </c>
      <c r="M207" t="s">
        <v>656</v>
      </c>
      <c r="N207" t="s">
        <v>667</v>
      </c>
      <c r="O207">
        <v>2015</v>
      </c>
    </row>
    <row r="208" spans="1:15" ht="15.75" hidden="1" thickBot="1" x14ac:dyDescent="0.3">
      <c r="A208" s="3">
        <v>500162</v>
      </c>
      <c r="B208" s="3" t="s">
        <v>178</v>
      </c>
      <c r="C208" s="73" t="s">
        <v>647</v>
      </c>
      <c r="D208" s="3" t="s">
        <v>179</v>
      </c>
      <c r="E208" t="s">
        <v>9</v>
      </c>
      <c r="F208" t="s">
        <v>10</v>
      </c>
      <c r="G208" t="s">
        <v>647</v>
      </c>
      <c r="H208" s="2">
        <v>1</v>
      </c>
      <c r="I208" t="s">
        <v>677</v>
      </c>
      <c r="J208">
        <v>6</v>
      </c>
      <c r="K208">
        <v>0</v>
      </c>
      <c r="L208" t="s">
        <v>61</v>
      </c>
      <c r="M208" t="s">
        <v>657</v>
      </c>
      <c r="N208" t="s">
        <v>657</v>
      </c>
      <c r="O208">
        <v>2015</v>
      </c>
    </row>
    <row r="209" spans="1:15" ht="15.75" hidden="1" thickBot="1" x14ac:dyDescent="0.3">
      <c r="A209">
        <v>500166</v>
      </c>
      <c r="B209" t="s">
        <v>176</v>
      </c>
      <c r="C209" t="s">
        <v>11</v>
      </c>
      <c r="D209" t="s">
        <v>177</v>
      </c>
      <c r="E209" t="s">
        <v>9</v>
      </c>
      <c r="F209" t="s">
        <v>10</v>
      </c>
      <c r="G209">
        <v>29050902</v>
      </c>
      <c r="H209" s="2">
        <v>1</v>
      </c>
      <c r="I209" t="s">
        <v>646</v>
      </c>
      <c r="L209" t="s">
        <v>21</v>
      </c>
      <c r="M209" t="s">
        <v>656</v>
      </c>
      <c r="N209" t="s">
        <v>21</v>
      </c>
      <c r="O209">
        <v>2015</v>
      </c>
    </row>
    <row r="210" spans="1:15" ht="15.75" hidden="1" thickBot="1" x14ac:dyDescent="0.3">
      <c r="A210">
        <v>500167</v>
      </c>
      <c r="B210" t="s">
        <v>182</v>
      </c>
      <c r="C210" t="s">
        <v>11</v>
      </c>
      <c r="D210" t="s">
        <v>183</v>
      </c>
      <c r="E210" t="s">
        <v>28</v>
      </c>
      <c r="F210" t="s">
        <v>10</v>
      </c>
      <c r="G210">
        <v>29161001</v>
      </c>
      <c r="H210" s="2">
        <v>1</v>
      </c>
      <c r="I210" t="s">
        <v>676</v>
      </c>
      <c r="L210" t="s">
        <v>21</v>
      </c>
      <c r="M210" t="s">
        <v>656</v>
      </c>
      <c r="N210" t="s">
        <v>21</v>
      </c>
      <c r="O210">
        <v>2015</v>
      </c>
    </row>
    <row r="211" spans="1:15" ht="15.75" hidden="1" thickBot="1" x14ac:dyDescent="0.3">
      <c r="A211">
        <v>500168</v>
      </c>
      <c r="B211" t="s">
        <v>180</v>
      </c>
      <c r="C211" t="s">
        <v>11</v>
      </c>
      <c r="D211" t="s">
        <v>181</v>
      </c>
      <c r="E211" t="s">
        <v>28</v>
      </c>
      <c r="F211" t="s">
        <v>10</v>
      </c>
      <c r="G211">
        <v>29165680</v>
      </c>
      <c r="H211" s="2">
        <v>1</v>
      </c>
      <c r="I211" t="s">
        <v>675</v>
      </c>
      <c r="L211" t="s">
        <v>144</v>
      </c>
      <c r="M211" t="s">
        <v>656</v>
      </c>
      <c r="N211" t="s">
        <v>144</v>
      </c>
      <c r="O211">
        <v>2015</v>
      </c>
    </row>
    <row r="212" spans="1:15" ht="15.75" hidden="1" thickBot="1" x14ac:dyDescent="0.3">
      <c r="A212">
        <v>500169</v>
      </c>
      <c r="B212" t="s">
        <v>184</v>
      </c>
      <c r="C212" t="s">
        <v>11</v>
      </c>
      <c r="D212" t="s">
        <v>185</v>
      </c>
      <c r="E212" t="s">
        <v>9</v>
      </c>
      <c r="F212" t="s">
        <v>10</v>
      </c>
      <c r="G212">
        <v>29056020</v>
      </c>
      <c r="H212" s="2">
        <v>2</v>
      </c>
      <c r="I212" t="s">
        <v>677</v>
      </c>
      <c r="L212" t="s">
        <v>17</v>
      </c>
      <c r="M212" t="s">
        <v>656</v>
      </c>
      <c r="N212" t="s">
        <v>17</v>
      </c>
      <c r="O212">
        <v>2015</v>
      </c>
    </row>
    <row r="213" spans="1:15" ht="15.75" hidden="1" thickBot="1" x14ac:dyDescent="0.3">
      <c r="A213">
        <v>500169</v>
      </c>
      <c r="B213" t="s">
        <v>184</v>
      </c>
      <c r="C213" t="s">
        <v>22</v>
      </c>
      <c r="D213" t="s">
        <v>169</v>
      </c>
      <c r="E213" t="s">
        <v>9</v>
      </c>
      <c r="F213" t="s">
        <v>10</v>
      </c>
      <c r="G213">
        <v>29043260</v>
      </c>
      <c r="H213" s="2">
        <v>2</v>
      </c>
      <c r="I213" t="s">
        <v>677</v>
      </c>
      <c r="L213" t="s">
        <v>17</v>
      </c>
      <c r="M213" t="s">
        <v>656</v>
      </c>
      <c r="N213" t="s">
        <v>17</v>
      </c>
      <c r="O213">
        <v>2015</v>
      </c>
    </row>
    <row r="214" spans="1:15" ht="15.75" hidden="1" thickBot="1" x14ac:dyDescent="0.3">
      <c r="A214">
        <v>500170</v>
      </c>
      <c r="B214" t="s">
        <v>186</v>
      </c>
      <c r="C214" t="s">
        <v>11</v>
      </c>
      <c r="D214" t="s">
        <v>187</v>
      </c>
      <c r="E214" t="s">
        <v>16</v>
      </c>
      <c r="F214" t="s">
        <v>10</v>
      </c>
      <c r="G214">
        <v>29100040</v>
      </c>
      <c r="H214" s="2">
        <v>1</v>
      </c>
      <c r="I214" t="s">
        <v>646</v>
      </c>
      <c r="L214" t="s">
        <v>114</v>
      </c>
      <c r="M214" t="s">
        <v>656</v>
      </c>
      <c r="N214" t="s">
        <v>114</v>
      </c>
      <c r="O214">
        <v>2015</v>
      </c>
    </row>
    <row r="215" spans="1:15" ht="15.75" hidden="1" thickBot="1" x14ac:dyDescent="0.3">
      <c r="A215">
        <v>500171</v>
      </c>
      <c r="B215" t="s">
        <v>188</v>
      </c>
      <c r="C215" t="s">
        <v>11</v>
      </c>
      <c r="D215" t="s">
        <v>189</v>
      </c>
      <c r="E215" t="s">
        <v>9</v>
      </c>
      <c r="F215" t="s">
        <v>10</v>
      </c>
      <c r="G215">
        <v>29050620</v>
      </c>
      <c r="H215" s="2">
        <v>1</v>
      </c>
      <c r="I215" t="s">
        <v>677</v>
      </c>
      <c r="L215" t="s">
        <v>32</v>
      </c>
      <c r="M215" t="s">
        <v>656</v>
      </c>
      <c r="N215" t="s">
        <v>32</v>
      </c>
      <c r="O215">
        <v>2015</v>
      </c>
    </row>
    <row r="216" spans="1:15" ht="15.75" hidden="1" thickBot="1" x14ac:dyDescent="0.3">
      <c r="A216">
        <v>500176</v>
      </c>
      <c r="B216" t="s">
        <v>23</v>
      </c>
      <c r="C216" t="s">
        <v>11</v>
      </c>
      <c r="D216" t="s">
        <v>24</v>
      </c>
      <c r="E216" t="s">
        <v>9</v>
      </c>
      <c r="F216" t="s">
        <v>10</v>
      </c>
      <c r="G216">
        <v>29056230</v>
      </c>
      <c r="H216" s="2">
        <v>1</v>
      </c>
      <c r="I216" t="s">
        <v>646</v>
      </c>
      <c r="L216" t="s">
        <v>25</v>
      </c>
      <c r="M216" t="s">
        <v>656</v>
      </c>
      <c r="N216" t="s">
        <v>25</v>
      </c>
      <c r="O216">
        <v>2015</v>
      </c>
    </row>
    <row r="217" spans="1:15" ht="15.75" hidden="1" thickBot="1" x14ac:dyDescent="0.3">
      <c r="A217">
        <v>500177</v>
      </c>
      <c r="B217" t="s">
        <v>190</v>
      </c>
      <c r="C217" t="s">
        <v>11</v>
      </c>
      <c r="D217" t="s">
        <v>191</v>
      </c>
      <c r="E217" t="s">
        <v>9</v>
      </c>
      <c r="F217" t="s">
        <v>10</v>
      </c>
      <c r="G217">
        <v>29056250</v>
      </c>
      <c r="H217" s="2">
        <v>1</v>
      </c>
      <c r="I217" t="s">
        <v>646</v>
      </c>
      <c r="L217" t="s">
        <v>144</v>
      </c>
      <c r="M217" t="s">
        <v>656</v>
      </c>
      <c r="N217" t="s">
        <v>144</v>
      </c>
      <c r="O217">
        <v>2015</v>
      </c>
    </row>
    <row r="218" spans="1:15" ht="15.75" hidden="1" thickBot="1" x14ac:dyDescent="0.3">
      <c r="A218">
        <v>500178</v>
      </c>
      <c r="B218" t="s">
        <v>204</v>
      </c>
      <c r="C218" t="s">
        <v>11</v>
      </c>
      <c r="D218" t="s">
        <v>205</v>
      </c>
      <c r="E218" t="s">
        <v>16</v>
      </c>
      <c r="F218" t="s">
        <v>10</v>
      </c>
      <c r="G218">
        <v>29100370</v>
      </c>
      <c r="H218" s="2">
        <v>1</v>
      </c>
      <c r="I218" t="s">
        <v>646</v>
      </c>
      <c r="L218" t="s">
        <v>29</v>
      </c>
      <c r="M218" t="s">
        <v>655</v>
      </c>
      <c r="N218" t="s">
        <v>655</v>
      </c>
      <c r="O218">
        <v>2015</v>
      </c>
    </row>
    <row r="219" spans="1:15" ht="15.75" hidden="1" thickBot="1" x14ac:dyDescent="0.3">
      <c r="A219">
        <v>500179</v>
      </c>
      <c r="B219" t="s">
        <v>206</v>
      </c>
      <c r="C219" t="s">
        <v>11</v>
      </c>
      <c r="D219" t="s">
        <v>207</v>
      </c>
      <c r="E219" t="s">
        <v>47</v>
      </c>
      <c r="F219" t="s">
        <v>10</v>
      </c>
      <c r="G219">
        <v>29146140</v>
      </c>
      <c r="H219" s="2">
        <v>1</v>
      </c>
      <c r="I219" t="s">
        <v>646</v>
      </c>
      <c r="L219" t="s">
        <v>29</v>
      </c>
      <c r="M219" t="s">
        <v>655</v>
      </c>
      <c r="N219" t="s">
        <v>655</v>
      </c>
      <c r="O219">
        <v>2015</v>
      </c>
    </row>
    <row r="220" spans="1:15" ht="15.75" hidden="1" thickBot="1" x14ac:dyDescent="0.3">
      <c r="A220">
        <v>500180</v>
      </c>
      <c r="B220" t="s">
        <v>192</v>
      </c>
      <c r="C220" t="s">
        <v>11</v>
      </c>
      <c r="D220" t="s">
        <v>193</v>
      </c>
      <c r="E220" t="s">
        <v>9</v>
      </c>
      <c r="F220" t="s">
        <v>10</v>
      </c>
      <c r="G220">
        <v>29056310</v>
      </c>
      <c r="H220" s="2">
        <v>3</v>
      </c>
      <c r="I220" t="s">
        <v>677</v>
      </c>
      <c r="L220" t="s">
        <v>17</v>
      </c>
      <c r="M220" t="s">
        <v>656</v>
      </c>
      <c r="N220" t="s">
        <v>17</v>
      </c>
      <c r="O220">
        <v>2015</v>
      </c>
    </row>
    <row r="221" spans="1:15" ht="15.75" hidden="1" thickBot="1" x14ac:dyDescent="0.3">
      <c r="A221">
        <v>500181</v>
      </c>
      <c r="B221" t="s">
        <v>194</v>
      </c>
      <c r="C221" t="s">
        <v>11</v>
      </c>
      <c r="D221" t="s">
        <v>195</v>
      </c>
      <c r="E221" t="s">
        <v>9</v>
      </c>
      <c r="F221" t="s">
        <v>10</v>
      </c>
      <c r="G221">
        <v>29090060</v>
      </c>
      <c r="H221" s="2">
        <v>1</v>
      </c>
      <c r="I221" t="s">
        <v>646</v>
      </c>
      <c r="L221" t="s">
        <v>29</v>
      </c>
      <c r="M221" t="s">
        <v>656</v>
      </c>
      <c r="N221" t="s">
        <v>29</v>
      </c>
      <c r="O221">
        <v>2015</v>
      </c>
    </row>
    <row r="222" spans="1:15" ht="15.75" hidden="1" thickBot="1" x14ac:dyDescent="0.3">
      <c r="A222">
        <v>500182</v>
      </c>
      <c r="B222" t="s">
        <v>196</v>
      </c>
      <c r="C222" t="s">
        <v>11</v>
      </c>
      <c r="D222" t="s">
        <v>197</v>
      </c>
      <c r="E222" t="s">
        <v>16</v>
      </c>
      <c r="F222" t="s">
        <v>10</v>
      </c>
      <c r="G222">
        <v>29102020</v>
      </c>
      <c r="H222" s="2">
        <v>1</v>
      </c>
      <c r="I222" t="s">
        <v>646</v>
      </c>
      <c r="L222" t="s">
        <v>29</v>
      </c>
      <c r="M222" t="s">
        <v>655</v>
      </c>
      <c r="N222" t="s">
        <v>655</v>
      </c>
      <c r="O222">
        <v>2015</v>
      </c>
    </row>
    <row r="223" spans="1:15" ht="15.75" hidden="1" thickBot="1" x14ac:dyDescent="0.3">
      <c r="A223">
        <v>500183</v>
      </c>
      <c r="B223" t="s">
        <v>213</v>
      </c>
      <c r="C223" t="s">
        <v>11</v>
      </c>
      <c r="D223" t="s">
        <v>214</v>
      </c>
      <c r="E223" t="s">
        <v>47</v>
      </c>
      <c r="F223" t="s">
        <v>10</v>
      </c>
      <c r="G223">
        <v>29151920</v>
      </c>
      <c r="H223" s="2">
        <v>1</v>
      </c>
      <c r="I223" t="s">
        <v>676</v>
      </c>
      <c r="L223" t="s">
        <v>29</v>
      </c>
      <c r="M223" t="s">
        <v>655</v>
      </c>
      <c r="N223" t="s">
        <v>655</v>
      </c>
      <c r="O223">
        <v>2015</v>
      </c>
    </row>
    <row r="224" spans="1:15" ht="15.75" hidden="1" thickBot="1" x14ac:dyDescent="0.3">
      <c r="A224">
        <v>500184</v>
      </c>
      <c r="B224" t="s">
        <v>26</v>
      </c>
      <c r="C224" t="s">
        <v>11</v>
      </c>
      <c r="D224" t="s">
        <v>27</v>
      </c>
      <c r="E224" t="s">
        <v>28</v>
      </c>
      <c r="F224" t="s">
        <v>10</v>
      </c>
      <c r="G224">
        <v>29165680</v>
      </c>
      <c r="H224" s="2">
        <v>1</v>
      </c>
      <c r="I224" t="s">
        <v>676</v>
      </c>
      <c r="L224" t="s">
        <v>29</v>
      </c>
      <c r="M224" t="s">
        <v>655</v>
      </c>
      <c r="N224" t="s">
        <v>655</v>
      </c>
      <c r="O224">
        <v>2015</v>
      </c>
    </row>
    <row r="225" spans="1:15" ht="15.75" hidden="1" thickBot="1" x14ac:dyDescent="0.3">
      <c r="A225">
        <v>500185</v>
      </c>
      <c r="B225" t="s">
        <v>198</v>
      </c>
      <c r="C225" t="s">
        <v>11</v>
      </c>
      <c r="D225" t="s">
        <v>199</v>
      </c>
      <c r="E225" t="s">
        <v>28</v>
      </c>
      <c r="F225" t="s">
        <v>10</v>
      </c>
      <c r="G225">
        <v>29161900</v>
      </c>
      <c r="H225" s="2">
        <v>1</v>
      </c>
      <c r="I225" t="s">
        <v>676</v>
      </c>
      <c r="L225" t="s">
        <v>13</v>
      </c>
      <c r="M225" t="s">
        <v>656</v>
      </c>
      <c r="N225" t="s">
        <v>13</v>
      </c>
      <c r="O225">
        <v>2015</v>
      </c>
    </row>
    <row r="226" spans="1:15" ht="15.75" hidden="1" thickBot="1" x14ac:dyDescent="0.3">
      <c r="A226">
        <v>500186</v>
      </c>
      <c r="B226" t="s">
        <v>200</v>
      </c>
      <c r="C226" t="s">
        <v>11</v>
      </c>
      <c r="D226" t="s">
        <v>201</v>
      </c>
      <c r="E226" t="s">
        <v>28</v>
      </c>
      <c r="F226" t="s">
        <v>10</v>
      </c>
      <c r="G226">
        <v>29165130</v>
      </c>
      <c r="H226" s="2">
        <v>1</v>
      </c>
      <c r="I226" t="s">
        <v>646</v>
      </c>
      <c r="L226" t="s">
        <v>29</v>
      </c>
      <c r="M226" t="s">
        <v>655</v>
      </c>
      <c r="N226" t="s">
        <v>655</v>
      </c>
      <c r="O226">
        <v>2015</v>
      </c>
    </row>
    <row r="227" spans="1:15" ht="15.75" hidden="1" thickBot="1" x14ac:dyDescent="0.3">
      <c r="A227">
        <v>500187</v>
      </c>
      <c r="B227" t="s">
        <v>215</v>
      </c>
      <c r="C227" t="s">
        <v>11</v>
      </c>
      <c r="D227" t="s">
        <v>216</v>
      </c>
      <c r="E227" t="s">
        <v>16</v>
      </c>
      <c r="F227" t="s">
        <v>10</v>
      </c>
      <c r="G227">
        <v>29101345</v>
      </c>
      <c r="H227" s="2">
        <v>1</v>
      </c>
      <c r="I227" t="s">
        <v>677</v>
      </c>
      <c r="L227" t="s">
        <v>678</v>
      </c>
      <c r="M227" t="s">
        <v>655</v>
      </c>
      <c r="N227" t="s">
        <v>655</v>
      </c>
      <c r="O227">
        <v>2015</v>
      </c>
    </row>
    <row r="228" spans="1:15" ht="15.75" hidden="1" thickBot="1" x14ac:dyDescent="0.3">
      <c r="A228">
        <v>500188</v>
      </c>
      <c r="B228" t="s">
        <v>202</v>
      </c>
      <c r="C228" t="s">
        <v>11</v>
      </c>
      <c r="D228" t="s">
        <v>203</v>
      </c>
      <c r="E228" t="s">
        <v>9</v>
      </c>
      <c r="F228" t="s">
        <v>10</v>
      </c>
      <c r="G228">
        <v>29055912</v>
      </c>
      <c r="H228" s="2">
        <v>1</v>
      </c>
      <c r="I228" t="s">
        <v>646</v>
      </c>
      <c r="L228" t="s">
        <v>29</v>
      </c>
      <c r="M228" t="s">
        <v>656</v>
      </c>
      <c r="N228" t="s">
        <v>29</v>
      </c>
      <c r="O228">
        <v>2015</v>
      </c>
    </row>
    <row r="229" spans="1:15" ht="15.75" hidden="1" thickBot="1" x14ac:dyDescent="0.3">
      <c r="A229">
        <v>500189</v>
      </c>
      <c r="B229" t="s">
        <v>7</v>
      </c>
      <c r="C229" t="s">
        <v>11</v>
      </c>
      <c r="D229" t="s">
        <v>8</v>
      </c>
      <c r="E229" t="s">
        <v>9</v>
      </c>
      <c r="F229" t="s">
        <v>10</v>
      </c>
      <c r="G229">
        <v>29056100</v>
      </c>
      <c r="H229" s="2">
        <v>2</v>
      </c>
      <c r="I229" t="s">
        <v>646</v>
      </c>
      <c r="L229" t="s">
        <v>12</v>
      </c>
      <c r="M229" t="s">
        <v>656</v>
      </c>
      <c r="N229" t="s">
        <v>12</v>
      </c>
      <c r="O229">
        <v>2015</v>
      </c>
    </row>
    <row r="230" spans="1:15" ht="15.75" hidden="1" thickBot="1" x14ac:dyDescent="0.3">
      <c r="A230">
        <v>500190</v>
      </c>
      <c r="B230" t="s">
        <v>14</v>
      </c>
      <c r="C230" t="s">
        <v>11</v>
      </c>
      <c r="D230" t="s">
        <v>15</v>
      </c>
      <c r="E230" t="s">
        <v>16</v>
      </c>
      <c r="F230" t="s">
        <v>10</v>
      </c>
      <c r="G230">
        <v>29101310</v>
      </c>
      <c r="H230" s="2">
        <v>2</v>
      </c>
      <c r="I230" t="s">
        <v>677</v>
      </c>
      <c r="L230" t="s">
        <v>17</v>
      </c>
      <c r="M230" t="s">
        <v>656</v>
      </c>
      <c r="N230" t="s">
        <v>17</v>
      </c>
      <c r="O230">
        <v>2015</v>
      </c>
    </row>
    <row r="231" spans="1:15" ht="15.75" hidden="1" thickBot="1" x14ac:dyDescent="0.3">
      <c r="A231">
        <v>500191</v>
      </c>
      <c r="B231" t="s">
        <v>208</v>
      </c>
      <c r="C231" t="s">
        <v>11</v>
      </c>
      <c r="D231" t="s">
        <v>209</v>
      </c>
      <c r="E231" t="s">
        <v>9</v>
      </c>
      <c r="F231" t="s">
        <v>10</v>
      </c>
      <c r="G231">
        <v>29050545</v>
      </c>
      <c r="H231" s="2">
        <v>1</v>
      </c>
      <c r="I231" t="s">
        <v>675</v>
      </c>
      <c r="L231" t="s">
        <v>20</v>
      </c>
      <c r="M231" t="s">
        <v>656</v>
      </c>
      <c r="N231" t="s">
        <v>20</v>
      </c>
      <c r="O231">
        <v>2015</v>
      </c>
    </row>
    <row r="232" spans="1:15" ht="15.75" hidden="1" thickBot="1" x14ac:dyDescent="0.3">
      <c r="A232">
        <v>500193</v>
      </c>
      <c r="B232" t="s">
        <v>210</v>
      </c>
      <c r="C232" t="s">
        <v>11</v>
      </c>
      <c r="D232" t="s">
        <v>211</v>
      </c>
      <c r="E232" t="s">
        <v>28</v>
      </c>
      <c r="F232" t="s">
        <v>10</v>
      </c>
      <c r="G232">
        <v>29165680</v>
      </c>
      <c r="H232" s="2">
        <v>1</v>
      </c>
      <c r="I232" t="s">
        <v>677</v>
      </c>
      <c r="L232" t="s">
        <v>212</v>
      </c>
      <c r="M232" t="s">
        <v>656</v>
      </c>
      <c r="N232" t="s">
        <v>212</v>
      </c>
      <c r="O232">
        <v>2015</v>
      </c>
    </row>
    <row r="233" spans="1:15" ht="15.75" hidden="1" thickBot="1" x14ac:dyDescent="0.3">
      <c r="A233">
        <v>500194</v>
      </c>
      <c r="B233" t="s">
        <v>18</v>
      </c>
      <c r="C233" t="s">
        <v>11</v>
      </c>
      <c r="D233" t="s">
        <v>19</v>
      </c>
      <c r="E233" t="s">
        <v>9</v>
      </c>
      <c r="F233" t="s">
        <v>10</v>
      </c>
      <c r="G233">
        <v>29050335</v>
      </c>
      <c r="H233" s="2">
        <v>2</v>
      </c>
      <c r="I233" t="s">
        <v>677</v>
      </c>
      <c r="L233" t="s">
        <v>21</v>
      </c>
      <c r="M233" t="s">
        <v>656</v>
      </c>
      <c r="N233" t="s">
        <v>21</v>
      </c>
      <c r="O233">
        <v>2015</v>
      </c>
    </row>
    <row r="234" spans="1:15" ht="15.75" hidden="1" thickBot="1" x14ac:dyDescent="0.3">
      <c r="A234">
        <v>500194</v>
      </c>
      <c r="B234" t="s">
        <v>18</v>
      </c>
      <c r="C234" t="s">
        <v>22</v>
      </c>
      <c r="D234" t="s">
        <v>19</v>
      </c>
      <c r="E234" t="s">
        <v>9</v>
      </c>
      <c r="F234" t="s">
        <v>10</v>
      </c>
      <c r="G234">
        <v>29050335</v>
      </c>
      <c r="H234" s="2">
        <v>2</v>
      </c>
      <c r="I234" t="s">
        <v>677</v>
      </c>
      <c r="L234" t="s">
        <v>21</v>
      </c>
      <c r="M234" t="s">
        <v>656</v>
      </c>
      <c r="N234" t="s">
        <v>21</v>
      </c>
      <c r="O234">
        <v>2015</v>
      </c>
    </row>
    <row r="235" spans="1:15" ht="15.75" hidden="1" thickBot="1" x14ac:dyDescent="0.3">
      <c r="A235">
        <v>500196</v>
      </c>
      <c r="B235" t="s">
        <v>33</v>
      </c>
      <c r="C235" t="s">
        <v>11</v>
      </c>
      <c r="D235" t="s">
        <v>34</v>
      </c>
      <c r="E235" t="s">
        <v>9</v>
      </c>
      <c r="F235" t="s">
        <v>10</v>
      </c>
      <c r="G235">
        <v>29056250</v>
      </c>
      <c r="H235" s="2">
        <v>1</v>
      </c>
      <c r="I235" t="s">
        <v>646</v>
      </c>
      <c r="L235" t="s">
        <v>29</v>
      </c>
      <c r="M235" t="s">
        <v>656</v>
      </c>
      <c r="N235" t="s">
        <v>29</v>
      </c>
      <c r="O235">
        <v>2015</v>
      </c>
    </row>
    <row r="236" spans="1:15" ht="15.75" hidden="1" thickBot="1" x14ac:dyDescent="0.3">
      <c r="A236">
        <v>500197</v>
      </c>
      <c r="B236" t="s">
        <v>30</v>
      </c>
      <c r="C236" t="s">
        <v>11</v>
      </c>
      <c r="D236" t="s">
        <v>31</v>
      </c>
      <c r="E236" t="s">
        <v>9</v>
      </c>
      <c r="F236" t="s">
        <v>10</v>
      </c>
      <c r="G236">
        <v>29043210</v>
      </c>
      <c r="H236" s="2">
        <v>1</v>
      </c>
      <c r="I236" t="s">
        <v>676</v>
      </c>
      <c r="L236" t="s">
        <v>32</v>
      </c>
      <c r="M236" t="s">
        <v>656</v>
      </c>
      <c r="N236" t="s">
        <v>32</v>
      </c>
      <c r="O236">
        <v>2015</v>
      </c>
    </row>
    <row r="237" spans="1:15" ht="15.75" hidden="1" thickBot="1" x14ac:dyDescent="0.3">
      <c r="A237">
        <v>500198</v>
      </c>
      <c r="B237" t="s">
        <v>37</v>
      </c>
      <c r="C237" t="s">
        <v>11</v>
      </c>
      <c r="D237" t="s">
        <v>38</v>
      </c>
      <c r="E237" t="s">
        <v>9</v>
      </c>
      <c r="F237" t="s">
        <v>10</v>
      </c>
      <c r="G237">
        <v>29055420</v>
      </c>
      <c r="H237" s="2">
        <v>1</v>
      </c>
      <c r="I237" t="s">
        <v>646</v>
      </c>
      <c r="L237" t="s">
        <v>29</v>
      </c>
      <c r="M237" t="s">
        <v>656</v>
      </c>
      <c r="N237" t="s">
        <v>29</v>
      </c>
      <c r="O237">
        <v>2015</v>
      </c>
    </row>
    <row r="238" spans="1:15" ht="15.75" hidden="1" thickBot="1" x14ac:dyDescent="0.3">
      <c r="A238">
        <v>500199</v>
      </c>
      <c r="B238" t="s">
        <v>35</v>
      </c>
      <c r="C238" t="s">
        <v>11</v>
      </c>
      <c r="D238" t="s">
        <v>36</v>
      </c>
      <c r="E238" t="s">
        <v>9</v>
      </c>
      <c r="F238" t="s">
        <v>10</v>
      </c>
      <c r="G238">
        <v>29055130</v>
      </c>
      <c r="H238" s="2">
        <v>1</v>
      </c>
      <c r="I238" t="s">
        <v>677</v>
      </c>
      <c r="L238" t="s">
        <v>17</v>
      </c>
      <c r="M238" t="s">
        <v>656</v>
      </c>
      <c r="N238" t="s">
        <v>17</v>
      </c>
      <c r="O238">
        <v>2015</v>
      </c>
    </row>
    <row r="239" spans="1:15" ht="15.75" hidden="1" thickBot="1" x14ac:dyDescent="0.3">
      <c r="A239">
        <v>500200</v>
      </c>
      <c r="B239" t="s">
        <v>39</v>
      </c>
      <c r="C239" t="s">
        <v>11</v>
      </c>
      <c r="D239" t="s">
        <v>40</v>
      </c>
      <c r="E239" t="s">
        <v>9</v>
      </c>
      <c r="F239" t="s">
        <v>10</v>
      </c>
      <c r="G239">
        <v>29056925</v>
      </c>
      <c r="H239" s="2">
        <v>1</v>
      </c>
      <c r="I239" t="s">
        <v>677</v>
      </c>
      <c r="L239" t="s">
        <v>17</v>
      </c>
      <c r="M239" t="s">
        <v>656</v>
      </c>
      <c r="N239" t="s">
        <v>17</v>
      </c>
      <c r="O239">
        <v>2015</v>
      </c>
    </row>
    <row r="240" spans="1:15" ht="15.75" hidden="1" thickBot="1" x14ac:dyDescent="0.3">
      <c r="A240">
        <v>500202</v>
      </c>
      <c r="B240" t="s">
        <v>41</v>
      </c>
      <c r="C240" t="s">
        <v>11</v>
      </c>
      <c r="D240" t="s">
        <v>42</v>
      </c>
      <c r="E240" t="s">
        <v>9</v>
      </c>
      <c r="F240" t="s">
        <v>10</v>
      </c>
      <c r="G240">
        <v>29056235</v>
      </c>
      <c r="H240" s="2">
        <v>1</v>
      </c>
      <c r="I240" t="s">
        <v>677</v>
      </c>
      <c r="L240" t="s">
        <v>17</v>
      </c>
      <c r="M240" t="s">
        <v>656</v>
      </c>
      <c r="N240" t="s">
        <v>17</v>
      </c>
      <c r="O240">
        <v>2015</v>
      </c>
    </row>
    <row r="241" spans="1:15" ht="15.75" hidden="1" thickBot="1" x14ac:dyDescent="0.3">
      <c r="A241">
        <v>500272</v>
      </c>
      <c r="B241" t="s">
        <v>45</v>
      </c>
      <c r="C241" t="s">
        <v>11</v>
      </c>
      <c r="D241" t="s">
        <v>46</v>
      </c>
      <c r="E241" t="s">
        <v>47</v>
      </c>
      <c r="F241" t="s">
        <v>10</v>
      </c>
      <c r="G241">
        <v>29146001</v>
      </c>
      <c r="H241" s="2">
        <v>1</v>
      </c>
      <c r="I241" t="s">
        <v>646</v>
      </c>
      <c r="L241" t="s">
        <v>29</v>
      </c>
      <c r="M241" t="s">
        <v>656</v>
      </c>
      <c r="N241" t="s">
        <v>29</v>
      </c>
      <c r="O241">
        <v>2015</v>
      </c>
    </row>
    <row r="242" spans="1:15" ht="15.75" hidden="1" thickBot="1" x14ac:dyDescent="0.3">
      <c r="A242">
        <v>500273</v>
      </c>
      <c r="B242" t="s">
        <v>43</v>
      </c>
      <c r="C242" t="s">
        <v>11</v>
      </c>
      <c r="D242" t="s">
        <v>44</v>
      </c>
      <c r="E242" t="s">
        <v>9</v>
      </c>
      <c r="F242" t="s">
        <v>10</v>
      </c>
      <c r="G242">
        <v>29066380</v>
      </c>
      <c r="H242" s="2">
        <v>1</v>
      </c>
      <c r="I242" t="e">
        <v>#N/A</v>
      </c>
      <c r="L242" t="s">
        <v>29</v>
      </c>
      <c r="M242" t="s">
        <v>656</v>
      </c>
      <c r="N242" t="s">
        <v>29</v>
      </c>
      <c r="O242">
        <v>2015</v>
      </c>
    </row>
    <row r="243" spans="1:15" ht="15.75" hidden="1" thickBot="1" x14ac:dyDescent="0.3">
      <c r="A243">
        <v>600000</v>
      </c>
      <c r="B243" t="s">
        <v>277</v>
      </c>
      <c r="C243" t="s">
        <v>53</v>
      </c>
      <c r="D243" t="s">
        <v>278</v>
      </c>
      <c r="E243" t="s">
        <v>47</v>
      </c>
      <c r="F243" t="s">
        <v>10</v>
      </c>
      <c r="G243">
        <v>29151920</v>
      </c>
      <c r="H243" s="2">
        <v>1</v>
      </c>
      <c r="I243" t="s">
        <v>676</v>
      </c>
      <c r="L243" t="s">
        <v>32</v>
      </c>
      <c r="M243" t="s">
        <v>656</v>
      </c>
      <c r="N243" t="s">
        <v>32</v>
      </c>
      <c r="O243">
        <v>2015</v>
      </c>
    </row>
    <row r="244" spans="1:15" ht="15.75" hidden="1" thickBot="1" x14ac:dyDescent="0.3">
      <c r="A244">
        <v>600002</v>
      </c>
      <c r="B244" t="s">
        <v>279</v>
      </c>
      <c r="C244" t="s">
        <v>53</v>
      </c>
      <c r="D244" t="s">
        <v>280</v>
      </c>
      <c r="E244" t="s">
        <v>9</v>
      </c>
      <c r="F244" t="s">
        <v>10</v>
      </c>
      <c r="G244">
        <v>29050667</v>
      </c>
      <c r="H244" s="2">
        <v>1</v>
      </c>
      <c r="I244" t="s">
        <v>675</v>
      </c>
      <c r="L244" t="s">
        <v>114</v>
      </c>
      <c r="M244" t="s">
        <v>656</v>
      </c>
      <c r="N244" t="s">
        <v>114</v>
      </c>
      <c r="O244">
        <v>2015</v>
      </c>
    </row>
    <row r="245" spans="1:15" ht="15.75" hidden="1" thickBot="1" x14ac:dyDescent="0.3">
      <c r="A245">
        <v>600004</v>
      </c>
      <c r="B245" t="s">
        <v>281</v>
      </c>
      <c r="C245" t="s">
        <v>53</v>
      </c>
      <c r="D245" t="s">
        <v>282</v>
      </c>
      <c r="E245" t="s">
        <v>16</v>
      </c>
      <c r="F245" t="s">
        <v>10</v>
      </c>
      <c r="G245">
        <v>29100350</v>
      </c>
      <c r="H245" s="2">
        <v>1</v>
      </c>
      <c r="I245" t="s">
        <v>677</v>
      </c>
      <c r="L245" t="s">
        <v>32</v>
      </c>
      <c r="M245" t="s">
        <v>656</v>
      </c>
      <c r="N245" t="s">
        <v>32</v>
      </c>
      <c r="O245">
        <v>2015</v>
      </c>
    </row>
    <row r="246" spans="1:15" ht="15.75" hidden="1" thickBot="1" x14ac:dyDescent="0.3">
      <c r="A246">
        <v>600007</v>
      </c>
      <c r="B246" t="s">
        <v>488</v>
      </c>
      <c r="C246" t="s">
        <v>53</v>
      </c>
      <c r="D246" t="s">
        <v>489</v>
      </c>
      <c r="E246" t="s">
        <v>9</v>
      </c>
      <c r="F246" t="s">
        <v>10</v>
      </c>
      <c r="G246">
        <v>29047500</v>
      </c>
      <c r="H246" s="2">
        <v>1</v>
      </c>
      <c r="I246" t="s">
        <v>675</v>
      </c>
      <c r="L246" t="s">
        <v>667</v>
      </c>
      <c r="M246" t="s">
        <v>657</v>
      </c>
      <c r="N246" t="s">
        <v>657</v>
      </c>
      <c r="O246">
        <v>2015</v>
      </c>
    </row>
    <row r="247" spans="1:15" ht="15.75" hidden="1" thickBot="1" x14ac:dyDescent="0.3">
      <c r="A247">
        <v>600008</v>
      </c>
      <c r="B247" t="s">
        <v>490</v>
      </c>
      <c r="C247" t="s">
        <v>53</v>
      </c>
      <c r="D247" t="s">
        <v>491</v>
      </c>
      <c r="E247" t="s">
        <v>16</v>
      </c>
      <c r="F247" t="s">
        <v>10</v>
      </c>
      <c r="G247">
        <v>29108630</v>
      </c>
      <c r="H247" s="2">
        <v>8</v>
      </c>
      <c r="I247" t="s">
        <v>676</v>
      </c>
      <c r="J247">
        <v>35</v>
      </c>
      <c r="K247">
        <v>0</v>
      </c>
      <c r="L247" t="s">
        <v>61</v>
      </c>
      <c r="M247" t="s">
        <v>657</v>
      </c>
      <c r="N247" t="s">
        <v>657</v>
      </c>
      <c r="O247">
        <v>2015</v>
      </c>
    </row>
    <row r="248" spans="1:15" ht="15.75" hidden="1" thickBot="1" x14ac:dyDescent="0.3">
      <c r="A248">
        <v>600010</v>
      </c>
      <c r="B248" t="s">
        <v>492</v>
      </c>
      <c r="C248" t="s">
        <v>53</v>
      </c>
      <c r="D248" t="s">
        <v>359</v>
      </c>
      <c r="E248" t="s">
        <v>28</v>
      </c>
      <c r="F248" t="s">
        <v>10</v>
      </c>
      <c r="G248">
        <v>29161900</v>
      </c>
      <c r="H248" s="2">
        <v>1</v>
      </c>
      <c r="I248" t="s">
        <v>676</v>
      </c>
      <c r="L248" t="s">
        <v>668</v>
      </c>
      <c r="M248" t="s">
        <v>656</v>
      </c>
      <c r="N248" t="s">
        <v>668</v>
      </c>
      <c r="O248">
        <v>2015</v>
      </c>
    </row>
    <row r="249" spans="1:15" ht="15.75" hidden="1" thickBot="1" x14ac:dyDescent="0.3">
      <c r="A249">
        <v>600013</v>
      </c>
      <c r="B249" t="s">
        <v>493</v>
      </c>
      <c r="C249" t="s">
        <v>53</v>
      </c>
      <c r="D249" t="s">
        <v>494</v>
      </c>
      <c r="E249" t="s">
        <v>47</v>
      </c>
      <c r="F249" t="s">
        <v>10</v>
      </c>
      <c r="G249">
        <v>29151230</v>
      </c>
      <c r="H249" s="2">
        <v>1</v>
      </c>
      <c r="I249" t="s">
        <v>676</v>
      </c>
      <c r="L249" t="s">
        <v>144</v>
      </c>
      <c r="M249" t="s">
        <v>656</v>
      </c>
      <c r="N249" t="s">
        <v>144</v>
      </c>
      <c r="O249">
        <v>2015</v>
      </c>
    </row>
    <row r="250" spans="1:15" ht="15.75" hidden="1" thickBot="1" x14ac:dyDescent="0.3">
      <c r="A250">
        <v>600015</v>
      </c>
      <c r="B250" t="s">
        <v>358</v>
      </c>
      <c r="C250" t="s">
        <v>53</v>
      </c>
      <c r="D250" t="s">
        <v>359</v>
      </c>
      <c r="E250" t="s">
        <v>28</v>
      </c>
      <c r="F250" t="s">
        <v>10</v>
      </c>
      <c r="G250">
        <v>29161900</v>
      </c>
      <c r="H250" s="2">
        <v>1</v>
      </c>
      <c r="I250" t="s">
        <v>676</v>
      </c>
      <c r="L250" t="s">
        <v>144</v>
      </c>
      <c r="M250" t="s">
        <v>656</v>
      </c>
      <c r="N250" t="s">
        <v>144</v>
      </c>
      <c r="O250">
        <v>2015</v>
      </c>
    </row>
    <row r="251" spans="1:15" ht="15.75" hidden="1" thickBot="1" x14ac:dyDescent="0.3">
      <c r="A251">
        <v>600016</v>
      </c>
      <c r="B251" t="s">
        <v>200</v>
      </c>
      <c r="C251" t="s">
        <v>53</v>
      </c>
      <c r="D251" t="s">
        <v>235</v>
      </c>
      <c r="E251" t="s">
        <v>9</v>
      </c>
      <c r="F251" t="s">
        <v>10</v>
      </c>
      <c r="G251">
        <v>29050470</v>
      </c>
      <c r="H251" s="2">
        <v>1</v>
      </c>
      <c r="I251" t="s">
        <v>646</v>
      </c>
      <c r="L251" t="s">
        <v>29</v>
      </c>
      <c r="M251" t="s">
        <v>656</v>
      </c>
      <c r="N251" t="s">
        <v>29</v>
      </c>
      <c r="O251">
        <v>2015</v>
      </c>
    </row>
    <row r="252" spans="1:15" ht="15.75" hidden="1" thickBot="1" x14ac:dyDescent="0.3">
      <c r="A252">
        <v>600017</v>
      </c>
      <c r="B252" t="s">
        <v>236</v>
      </c>
      <c r="C252" t="s">
        <v>11</v>
      </c>
      <c r="D252" t="s">
        <v>237</v>
      </c>
      <c r="E252" t="s">
        <v>16</v>
      </c>
      <c r="F252" t="s">
        <v>10</v>
      </c>
      <c r="G252">
        <v>29101650</v>
      </c>
      <c r="H252" s="2">
        <v>2</v>
      </c>
      <c r="I252" t="s">
        <v>677</v>
      </c>
      <c r="L252" t="s">
        <v>219</v>
      </c>
      <c r="M252" t="s">
        <v>656</v>
      </c>
      <c r="N252" t="s">
        <v>32</v>
      </c>
      <c r="O252">
        <v>2015</v>
      </c>
    </row>
    <row r="253" spans="1:15" ht="15.75" hidden="1" thickBot="1" x14ac:dyDescent="0.3">
      <c r="A253">
        <v>600017</v>
      </c>
      <c r="B253" t="s">
        <v>236</v>
      </c>
      <c r="C253" t="s">
        <v>22</v>
      </c>
      <c r="D253" t="s">
        <v>238</v>
      </c>
      <c r="E253" t="s">
        <v>16</v>
      </c>
      <c r="F253" t="s">
        <v>10</v>
      </c>
      <c r="G253">
        <v>29101752</v>
      </c>
      <c r="H253" s="2">
        <v>2</v>
      </c>
      <c r="I253" t="s">
        <v>677</v>
      </c>
      <c r="L253" t="s">
        <v>219</v>
      </c>
      <c r="M253" t="s">
        <v>656</v>
      </c>
      <c r="N253" t="s">
        <v>32</v>
      </c>
      <c r="O253">
        <v>2015</v>
      </c>
    </row>
    <row r="254" spans="1:15" ht="15.75" hidden="1" thickBot="1" x14ac:dyDescent="0.3">
      <c r="A254">
        <v>600018</v>
      </c>
      <c r="B254" t="s">
        <v>239</v>
      </c>
      <c r="C254" t="s">
        <v>53</v>
      </c>
      <c r="D254" t="s">
        <v>240</v>
      </c>
      <c r="E254" t="s">
        <v>52</v>
      </c>
      <c r="F254" t="s">
        <v>10</v>
      </c>
      <c r="G254">
        <v>29216580</v>
      </c>
      <c r="H254" s="2">
        <v>1</v>
      </c>
      <c r="I254" t="s">
        <v>675</v>
      </c>
      <c r="L254" t="s">
        <v>49</v>
      </c>
      <c r="M254" t="s">
        <v>656</v>
      </c>
      <c r="N254" t="s">
        <v>49</v>
      </c>
      <c r="O254">
        <v>2015</v>
      </c>
    </row>
    <row r="255" spans="1:15" ht="15.75" hidden="1" thickBot="1" x14ac:dyDescent="0.3">
      <c r="A255">
        <v>600018</v>
      </c>
      <c r="B255" t="s">
        <v>239</v>
      </c>
      <c r="C255" t="s">
        <v>48</v>
      </c>
      <c r="D255" t="s">
        <v>241</v>
      </c>
      <c r="E255" t="s">
        <v>52</v>
      </c>
      <c r="F255" t="s">
        <v>10</v>
      </c>
      <c r="G255">
        <v>29216580</v>
      </c>
      <c r="H255" s="2">
        <v>1</v>
      </c>
      <c r="I255" t="s">
        <v>675</v>
      </c>
      <c r="L255" t="s">
        <v>49</v>
      </c>
      <c r="M255" t="s">
        <v>656</v>
      </c>
      <c r="N255" t="s">
        <v>49</v>
      </c>
      <c r="O255">
        <v>2015</v>
      </c>
    </row>
    <row r="256" spans="1:15" ht="15.75" hidden="1" thickBot="1" x14ac:dyDescent="0.3">
      <c r="A256">
        <v>600019</v>
      </c>
      <c r="B256" t="s">
        <v>242</v>
      </c>
      <c r="C256" t="s">
        <v>53</v>
      </c>
      <c r="D256" t="s">
        <v>243</v>
      </c>
      <c r="E256" t="s">
        <v>244</v>
      </c>
      <c r="F256" t="s">
        <v>10</v>
      </c>
      <c r="G256">
        <v>29230000</v>
      </c>
      <c r="H256" s="2">
        <v>1</v>
      </c>
      <c r="I256" t="s">
        <v>677</v>
      </c>
      <c r="L256" t="s">
        <v>32</v>
      </c>
      <c r="M256" t="s">
        <v>656</v>
      </c>
      <c r="N256" t="s">
        <v>32</v>
      </c>
      <c r="O256">
        <v>2015</v>
      </c>
    </row>
    <row r="257" spans="1:15" ht="15.75" hidden="1" thickBot="1" x14ac:dyDescent="0.3">
      <c r="A257">
        <v>600020</v>
      </c>
      <c r="B257" t="s">
        <v>333</v>
      </c>
      <c r="C257" t="s">
        <v>11</v>
      </c>
      <c r="D257" t="s">
        <v>334</v>
      </c>
      <c r="E257" t="s">
        <v>9</v>
      </c>
      <c r="F257" t="s">
        <v>10</v>
      </c>
      <c r="G257">
        <v>29052110</v>
      </c>
      <c r="H257" s="2">
        <v>1</v>
      </c>
      <c r="I257" t="s">
        <v>677</v>
      </c>
      <c r="L257" t="s">
        <v>32</v>
      </c>
      <c r="M257" t="s">
        <v>656</v>
      </c>
      <c r="N257" t="s">
        <v>32</v>
      </c>
      <c r="O257">
        <v>2015</v>
      </c>
    </row>
    <row r="258" spans="1:15" ht="15.75" hidden="1" thickBot="1" x14ac:dyDescent="0.3">
      <c r="A258">
        <v>600026</v>
      </c>
      <c r="B258" t="s">
        <v>245</v>
      </c>
      <c r="C258" t="s">
        <v>53</v>
      </c>
      <c r="D258" t="s">
        <v>246</v>
      </c>
      <c r="E258" t="s">
        <v>9</v>
      </c>
      <c r="F258" t="s">
        <v>10</v>
      </c>
      <c r="G258">
        <v>29050015</v>
      </c>
      <c r="H258" s="2">
        <v>1</v>
      </c>
      <c r="I258" t="s">
        <v>677</v>
      </c>
      <c r="L258" t="s">
        <v>669</v>
      </c>
      <c r="M258" t="s">
        <v>656</v>
      </c>
      <c r="N258" t="s">
        <v>669</v>
      </c>
      <c r="O258">
        <v>2015</v>
      </c>
    </row>
    <row r="259" spans="1:15" ht="15.75" hidden="1" thickBot="1" x14ac:dyDescent="0.3">
      <c r="A259">
        <v>600028</v>
      </c>
      <c r="B259" t="s">
        <v>247</v>
      </c>
      <c r="C259" t="s">
        <v>11</v>
      </c>
      <c r="D259" t="s">
        <v>248</v>
      </c>
      <c r="E259" t="s">
        <v>47</v>
      </c>
      <c r="F259" t="s">
        <v>10</v>
      </c>
      <c r="G259">
        <v>29146420</v>
      </c>
      <c r="H259" s="2">
        <v>3</v>
      </c>
      <c r="I259" t="s">
        <v>677</v>
      </c>
      <c r="L259" t="s">
        <v>117</v>
      </c>
      <c r="M259" t="s">
        <v>656</v>
      </c>
      <c r="N259" t="s">
        <v>117</v>
      </c>
      <c r="O259">
        <v>2015</v>
      </c>
    </row>
    <row r="260" spans="1:15" ht="15.75" hidden="1" thickBot="1" x14ac:dyDescent="0.3">
      <c r="A260">
        <v>600029</v>
      </c>
      <c r="B260" t="s">
        <v>249</v>
      </c>
      <c r="C260" t="s">
        <v>53</v>
      </c>
      <c r="D260" t="s">
        <v>250</v>
      </c>
      <c r="E260" t="s">
        <v>28</v>
      </c>
      <c r="F260" t="s">
        <v>10</v>
      </c>
      <c r="G260">
        <v>29161900</v>
      </c>
      <c r="H260" s="2">
        <v>2</v>
      </c>
      <c r="I260" t="s">
        <v>676</v>
      </c>
      <c r="L260" t="s">
        <v>142</v>
      </c>
      <c r="M260" t="s">
        <v>656</v>
      </c>
      <c r="N260" t="s">
        <v>142</v>
      </c>
      <c r="O260">
        <v>2015</v>
      </c>
    </row>
    <row r="261" spans="1:15" ht="15.75" hidden="1" thickBot="1" x14ac:dyDescent="0.3">
      <c r="A261">
        <v>600033</v>
      </c>
      <c r="B261" t="s">
        <v>251</v>
      </c>
      <c r="C261" t="s">
        <v>53</v>
      </c>
      <c r="D261" t="s">
        <v>252</v>
      </c>
      <c r="E261" t="s">
        <v>9</v>
      </c>
      <c r="F261" t="s">
        <v>10</v>
      </c>
      <c r="G261">
        <v>29045300</v>
      </c>
      <c r="H261" s="2">
        <v>1</v>
      </c>
      <c r="I261" t="s">
        <v>677</v>
      </c>
      <c r="L261" t="s">
        <v>32</v>
      </c>
      <c r="M261" t="s">
        <v>656</v>
      </c>
      <c r="N261" t="s">
        <v>32</v>
      </c>
      <c r="O261">
        <v>2015</v>
      </c>
    </row>
    <row r="262" spans="1:15" ht="15.75" hidden="1" thickBot="1" x14ac:dyDescent="0.3">
      <c r="A262">
        <v>600033</v>
      </c>
      <c r="B262" t="s">
        <v>251</v>
      </c>
      <c r="C262" t="s">
        <v>48</v>
      </c>
      <c r="D262" t="s">
        <v>253</v>
      </c>
      <c r="E262" t="s">
        <v>9</v>
      </c>
      <c r="F262" t="s">
        <v>10</v>
      </c>
      <c r="G262">
        <v>29045300</v>
      </c>
      <c r="H262" s="2">
        <v>1</v>
      </c>
      <c r="I262" t="s">
        <v>677</v>
      </c>
      <c r="L262" t="s">
        <v>32</v>
      </c>
      <c r="M262" t="s">
        <v>656</v>
      </c>
      <c r="N262" t="s">
        <v>32</v>
      </c>
      <c r="O262">
        <v>2015</v>
      </c>
    </row>
    <row r="263" spans="1:15" ht="15.75" hidden="1" thickBot="1" x14ac:dyDescent="0.3">
      <c r="A263">
        <v>600034</v>
      </c>
      <c r="B263" t="s">
        <v>254</v>
      </c>
      <c r="C263" t="s">
        <v>53</v>
      </c>
      <c r="D263" t="s">
        <v>255</v>
      </c>
      <c r="E263" t="s">
        <v>9</v>
      </c>
      <c r="F263" t="s">
        <v>10</v>
      </c>
      <c r="G263">
        <v>29062515</v>
      </c>
      <c r="H263" s="2">
        <v>1</v>
      </c>
      <c r="I263" t="s">
        <v>677</v>
      </c>
      <c r="L263" t="s">
        <v>32</v>
      </c>
      <c r="M263" t="s">
        <v>656</v>
      </c>
      <c r="N263" t="s">
        <v>32</v>
      </c>
      <c r="O263">
        <v>2015</v>
      </c>
    </row>
    <row r="264" spans="1:15" ht="15.75" hidden="1" thickBot="1" x14ac:dyDescent="0.3">
      <c r="A264">
        <v>600035</v>
      </c>
      <c r="B264" t="s">
        <v>256</v>
      </c>
      <c r="C264" t="s">
        <v>53</v>
      </c>
      <c r="D264" t="s">
        <v>257</v>
      </c>
      <c r="E264" t="s">
        <v>28</v>
      </c>
      <c r="F264" t="s">
        <v>10</v>
      </c>
      <c r="G264">
        <v>29161900</v>
      </c>
      <c r="H264" s="2">
        <v>2</v>
      </c>
      <c r="I264" t="s">
        <v>676</v>
      </c>
      <c r="L264" t="s">
        <v>29</v>
      </c>
      <c r="M264" t="s">
        <v>656</v>
      </c>
      <c r="N264" t="s">
        <v>29</v>
      </c>
      <c r="O264">
        <v>2015</v>
      </c>
    </row>
    <row r="265" spans="1:15" ht="15.75" hidden="1" thickBot="1" x14ac:dyDescent="0.3">
      <c r="A265">
        <v>600036</v>
      </c>
      <c r="B265" t="s">
        <v>258</v>
      </c>
      <c r="C265" t="s">
        <v>11</v>
      </c>
      <c r="D265" t="s">
        <v>259</v>
      </c>
      <c r="E265" t="s">
        <v>9</v>
      </c>
      <c r="F265" t="s">
        <v>10</v>
      </c>
      <c r="G265">
        <v>29050370</v>
      </c>
      <c r="H265" s="2">
        <v>2</v>
      </c>
      <c r="I265" t="s">
        <v>646</v>
      </c>
      <c r="L265" t="s">
        <v>117</v>
      </c>
      <c r="M265" t="s">
        <v>656</v>
      </c>
      <c r="N265" t="s">
        <v>117</v>
      </c>
      <c r="O265">
        <v>2015</v>
      </c>
    </row>
    <row r="266" spans="1:15" ht="15.75" hidden="1" thickBot="1" x14ac:dyDescent="0.3">
      <c r="A266">
        <v>600039</v>
      </c>
      <c r="B266" t="s">
        <v>271</v>
      </c>
      <c r="C266" t="s">
        <v>11</v>
      </c>
      <c r="D266" t="s">
        <v>272</v>
      </c>
      <c r="E266" t="s">
        <v>9</v>
      </c>
      <c r="F266" t="s">
        <v>10</v>
      </c>
      <c r="G266">
        <v>29015160</v>
      </c>
      <c r="H266" s="2">
        <v>6</v>
      </c>
      <c r="I266" t="s">
        <v>676</v>
      </c>
      <c r="J266">
        <v>102</v>
      </c>
      <c r="K266">
        <v>14</v>
      </c>
      <c r="L266" t="s">
        <v>111</v>
      </c>
      <c r="M266" t="s">
        <v>657</v>
      </c>
      <c r="N266" t="s">
        <v>657</v>
      </c>
      <c r="O266">
        <v>2015</v>
      </c>
    </row>
    <row r="267" spans="1:15" ht="15.75" hidden="1" thickBot="1" x14ac:dyDescent="0.3">
      <c r="A267">
        <v>600040</v>
      </c>
      <c r="B267" t="s">
        <v>273</v>
      </c>
      <c r="C267" t="s">
        <v>53</v>
      </c>
      <c r="D267" t="s">
        <v>274</v>
      </c>
      <c r="E267" t="s">
        <v>52</v>
      </c>
      <c r="F267" t="s">
        <v>10</v>
      </c>
      <c r="G267">
        <v>29215020</v>
      </c>
      <c r="H267" s="2">
        <v>6</v>
      </c>
      <c r="I267" t="s">
        <v>676</v>
      </c>
      <c r="L267" t="s">
        <v>61</v>
      </c>
      <c r="M267" t="s">
        <v>657</v>
      </c>
      <c r="N267" t="s">
        <v>657</v>
      </c>
      <c r="O267">
        <v>2015</v>
      </c>
    </row>
    <row r="268" spans="1:15" ht="15.75" hidden="1" thickBot="1" x14ac:dyDescent="0.3">
      <c r="A268">
        <v>600041</v>
      </c>
      <c r="B268" t="s">
        <v>530</v>
      </c>
      <c r="C268" t="s">
        <v>11</v>
      </c>
      <c r="D268" t="s">
        <v>531</v>
      </c>
      <c r="E268" t="s">
        <v>9</v>
      </c>
      <c r="F268" t="s">
        <v>10</v>
      </c>
      <c r="G268">
        <v>29052160</v>
      </c>
      <c r="H268" s="2">
        <v>1</v>
      </c>
      <c r="I268" t="s">
        <v>677</v>
      </c>
      <c r="L268" t="s">
        <v>17</v>
      </c>
      <c r="M268" t="s">
        <v>656</v>
      </c>
      <c r="N268" t="s">
        <v>17</v>
      </c>
      <c r="O268">
        <v>2015</v>
      </c>
    </row>
    <row r="269" spans="1:15" ht="15.75" hidden="1" thickBot="1" x14ac:dyDescent="0.3">
      <c r="A269">
        <v>600042</v>
      </c>
      <c r="B269" t="s">
        <v>74</v>
      </c>
      <c r="C269" t="s">
        <v>53</v>
      </c>
      <c r="D269" t="s">
        <v>75</v>
      </c>
      <c r="E269" t="s">
        <v>9</v>
      </c>
      <c r="F269" t="s">
        <v>10</v>
      </c>
      <c r="G269">
        <v>29060390</v>
      </c>
      <c r="H269" s="2">
        <v>1</v>
      </c>
      <c r="I269" t="s">
        <v>677</v>
      </c>
      <c r="L269" t="s">
        <v>32</v>
      </c>
      <c r="M269" t="s">
        <v>656</v>
      </c>
      <c r="N269" t="s">
        <v>32</v>
      </c>
      <c r="O269">
        <v>2015</v>
      </c>
    </row>
    <row r="270" spans="1:15" ht="15.75" hidden="1" thickBot="1" x14ac:dyDescent="0.3">
      <c r="A270">
        <v>600045</v>
      </c>
      <c r="B270" t="s">
        <v>147</v>
      </c>
      <c r="C270" t="s">
        <v>11</v>
      </c>
      <c r="D270" t="s">
        <v>421</v>
      </c>
      <c r="E270" t="s">
        <v>9</v>
      </c>
      <c r="F270" t="s">
        <v>10</v>
      </c>
      <c r="G270">
        <v>29050620</v>
      </c>
      <c r="H270" s="2">
        <v>1</v>
      </c>
      <c r="I270" t="s">
        <v>675</v>
      </c>
      <c r="L270" t="s">
        <v>49</v>
      </c>
      <c r="M270" t="s">
        <v>656</v>
      </c>
      <c r="N270" t="s">
        <v>49</v>
      </c>
      <c r="O270">
        <v>2015</v>
      </c>
    </row>
    <row r="271" spans="1:15" ht="15.75" hidden="1" thickBot="1" x14ac:dyDescent="0.3">
      <c r="A271">
        <v>600047</v>
      </c>
      <c r="B271" t="s">
        <v>305</v>
      </c>
      <c r="C271" t="s">
        <v>53</v>
      </c>
      <c r="D271" t="s">
        <v>306</v>
      </c>
      <c r="E271" t="s">
        <v>9</v>
      </c>
      <c r="F271" t="s">
        <v>10</v>
      </c>
      <c r="G271">
        <v>29052110</v>
      </c>
      <c r="H271" s="2">
        <v>2</v>
      </c>
      <c r="I271" t="s">
        <v>677</v>
      </c>
      <c r="L271" t="s">
        <v>219</v>
      </c>
      <c r="M271" t="s">
        <v>656</v>
      </c>
      <c r="N271" t="s">
        <v>32</v>
      </c>
      <c r="O271">
        <v>2015</v>
      </c>
    </row>
    <row r="272" spans="1:15" ht="15.75" hidden="1" thickBot="1" x14ac:dyDescent="0.3">
      <c r="A272">
        <v>600048</v>
      </c>
      <c r="B272" t="s">
        <v>260</v>
      </c>
      <c r="C272" t="s">
        <v>53</v>
      </c>
      <c r="D272" t="s">
        <v>261</v>
      </c>
      <c r="E272" t="s">
        <v>9</v>
      </c>
      <c r="F272" t="s">
        <v>10</v>
      </c>
      <c r="G272">
        <v>29018180</v>
      </c>
      <c r="H272" s="2">
        <v>13</v>
      </c>
      <c r="I272" t="s">
        <v>676</v>
      </c>
      <c r="J272">
        <v>234</v>
      </c>
      <c r="K272">
        <v>37</v>
      </c>
      <c r="L272" t="s">
        <v>111</v>
      </c>
      <c r="M272" t="s">
        <v>657</v>
      </c>
      <c r="N272" t="s">
        <v>657</v>
      </c>
      <c r="O272">
        <v>2015</v>
      </c>
    </row>
    <row r="273" spans="1:15" ht="15.75" hidden="1" thickBot="1" x14ac:dyDescent="0.3">
      <c r="A273">
        <v>600050</v>
      </c>
      <c r="B273" t="s">
        <v>262</v>
      </c>
      <c r="C273" t="s">
        <v>53</v>
      </c>
      <c r="D273" t="s">
        <v>263</v>
      </c>
      <c r="E273" t="s">
        <v>9</v>
      </c>
      <c r="F273" t="s">
        <v>10</v>
      </c>
      <c r="G273">
        <v>29050660</v>
      </c>
      <c r="H273" s="2">
        <v>2</v>
      </c>
      <c r="I273" t="s">
        <v>677</v>
      </c>
      <c r="L273" t="s">
        <v>219</v>
      </c>
      <c r="M273" t="s">
        <v>656</v>
      </c>
      <c r="N273" t="s">
        <v>32</v>
      </c>
      <c r="O273">
        <v>2015</v>
      </c>
    </row>
    <row r="274" spans="1:15" ht="15.75" hidden="1" thickBot="1" x14ac:dyDescent="0.3">
      <c r="A274">
        <v>600051</v>
      </c>
      <c r="B274" t="s">
        <v>264</v>
      </c>
      <c r="C274" t="s">
        <v>53</v>
      </c>
      <c r="D274" t="s">
        <v>265</v>
      </c>
      <c r="E274" t="s">
        <v>9</v>
      </c>
      <c r="F274" t="s">
        <v>10</v>
      </c>
      <c r="G274">
        <v>29050400</v>
      </c>
      <c r="H274" s="2">
        <v>1</v>
      </c>
      <c r="I274" t="s">
        <v>675</v>
      </c>
      <c r="L274" t="s">
        <v>668</v>
      </c>
      <c r="M274" t="s">
        <v>656</v>
      </c>
      <c r="N274" t="s">
        <v>668</v>
      </c>
      <c r="O274">
        <v>2015</v>
      </c>
    </row>
    <row r="275" spans="1:15" ht="15.75" hidden="1" thickBot="1" x14ac:dyDescent="0.3">
      <c r="A275">
        <v>600052</v>
      </c>
      <c r="B275" t="s">
        <v>307</v>
      </c>
      <c r="C275" t="s">
        <v>53</v>
      </c>
      <c r="D275" t="s">
        <v>308</v>
      </c>
      <c r="E275" t="s">
        <v>9</v>
      </c>
      <c r="F275" t="s">
        <v>10</v>
      </c>
      <c r="G275">
        <v>29056920</v>
      </c>
      <c r="H275" s="2">
        <v>1</v>
      </c>
      <c r="I275" t="s">
        <v>677</v>
      </c>
      <c r="L275" t="s">
        <v>17</v>
      </c>
      <c r="M275" t="s">
        <v>656</v>
      </c>
      <c r="N275" t="s">
        <v>17</v>
      </c>
      <c r="O275">
        <v>2015</v>
      </c>
    </row>
    <row r="276" spans="1:15" ht="15.75" hidden="1" thickBot="1" x14ac:dyDescent="0.3">
      <c r="A276">
        <v>600053</v>
      </c>
      <c r="B276" t="s">
        <v>309</v>
      </c>
      <c r="C276" t="s">
        <v>53</v>
      </c>
      <c r="D276" t="s">
        <v>310</v>
      </c>
      <c r="E276" t="s">
        <v>9</v>
      </c>
      <c r="F276" t="s">
        <v>10</v>
      </c>
      <c r="G276">
        <v>29055270</v>
      </c>
      <c r="H276" s="2">
        <v>1</v>
      </c>
      <c r="I276" t="s">
        <v>677</v>
      </c>
      <c r="L276" t="s">
        <v>17</v>
      </c>
      <c r="M276" t="s">
        <v>656</v>
      </c>
      <c r="N276" t="s">
        <v>17</v>
      </c>
      <c r="O276">
        <v>2015</v>
      </c>
    </row>
    <row r="277" spans="1:15" ht="15.75" hidden="1" thickBot="1" x14ac:dyDescent="0.3">
      <c r="A277">
        <v>600054</v>
      </c>
      <c r="B277" t="s">
        <v>311</v>
      </c>
      <c r="C277" t="s">
        <v>53</v>
      </c>
      <c r="D277" t="s">
        <v>312</v>
      </c>
      <c r="E277" t="s">
        <v>16</v>
      </c>
      <c r="F277" t="s">
        <v>10</v>
      </c>
      <c r="G277">
        <v>29100637</v>
      </c>
      <c r="H277" s="2">
        <v>4</v>
      </c>
      <c r="I277" t="s">
        <v>675</v>
      </c>
      <c r="J277">
        <v>0</v>
      </c>
      <c r="K277">
        <v>0</v>
      </c>
      <c r="L277" t="s">
        <v>61</v>
      </c>
      <c r="M277" t="s">
        <v>657</v>
      </c>
      <c r="N277" t="s">
        <v>657</v>
      </c>
      <c r="O277">
        <v>2015</v>
      </c>
    </row>
    <row r="278" spans="1:15" ht="15.75" hidden="1" thickBot="1" x14ac:dyDescent="0.3">
      <c r="A278">
        <v>600057</v>
      </c>
      <c r="B278" t="s">
        <v>266</v>
      </c>
      <c r="C278" t="s">
        <v>53</v>
      </c>
      <c r="D278" t="s">
        <v>267</v>
      </c>
      <c r="E278" t="s">
        <v>16</v>
      </c>
      <c r="F278" t="s">
        <v>10</v>
      </c>
      <c r="G278">
        <v>29122605</v>
      </c>
      <c r="H278" s="2">
        <v>7</v>
      </c>
      <c r="I278" t="s">
        <v>676</v>
      </c>
      <c r="J278">
        <v>12</v>
      </c>
      <c r="K278">
        <v>0</v>
      </c>
      <c r="L278" t="s">
        <v>61</v>
      </c>
      <c r="M278" t="s">
        <v>657</v>
      </c>
      <c r="N278" t="s">
        <v>657</v>
      </c>
      <c r="O278">
        <v>2015</v>
      </c>
    </row>
    <row r="279" spans="1:15" ht="15.75" hidden="1" thickBot="1" x14ac:dyDescent="0.3">
      <c r="A279">
        <v>600059</v>
      </c>
      <c r="B279" t="s">
        <v>313</v>
      </c>
      <c r="C279" t="s">
        <v>11</v>
      </c>
      <c r="D279" t="s">
        <v>197</v>
      </c>
      <c r="E279" t="s">
        <v>16</v>
      </c>
      <c r="F279" t="s">
        <v>10</v>
      </c>
      <c r="G279">
        <v>29102080</v>
      </c>
      <c r="H279" s="2">
        <v>2</v>
      </c>
      <c r="I279" t="s">
        <v>677</v>
      </c>
      <c r="L279" t="s">
        <v>219</v>
      </c>
      <c r="M279" t="s">
        <v>656</v>
      </c>
      <c r="N279" t="s">
        <v>32</v>
      </c>
      <c r="O279">
        <v>2015</v>
      </c>
    </row>
    <row r="280" spans="1:15" ht="15.75" hidden="1" thickBot="1" x14ac:dyDescent="0.3">
      <c r="A280">
        <v>600061</v>
      </c>
      <c r="B280" t="s">
        <v>96</v>
      </c>
      <c r="C280" t="s">
        <v>11</v>
      </c>
      <c r="D280" t="s">
        <v>97</v>
      </c>
      <c r="E280" t="s">
        <v>9</v>
      </c>
      <c r="F280" t="s">
        <v>10</v>
      </c>
      <c r="G280">
        <v>29050690</v>
      </c>
      <c r="H280" s="2">
        <v>6</v>
      </c>
      <c r="I280" t="s">
        <v>675</v>
      </c>
      <c r="J280">
        <v>9</v>
      </c>
      <c r="K280">
        <v>0</v>
      </c>
      <c r="L280" t="s">
        <v>670</v>
      </c>
      <c r="M280" t="s">
        <v>657</v>
      </c>
      <c r="N280" t="s">
        <v>657</v>
      </c>
      <c r="O280">
        <v>2015</v>
      </c>
    </row>
    <row r="281" spans="1:15" ht="15.75" hidden="1" thickBot="1" x14ac:dyDescent="0.3">
      <c r="A281">
        <v>600062</v>
      </c>
      <c r="B281" t="s">
        <v>401</v>
      </c>
      <c r="C281" t="s">
        <v>53</v>
      </c>
      <c r="D281" t="s">
        <v>402</v>
      </c>
      <c r="E281" t="s">
        <v>9</v>
      </c>
      <c r="F281" t="s">
        <v>10</v>
      </c>
      <c r="G281">
        <v>29050285</v>
      </c>
      <c r="H281" s="2">
        <v>1</v>
      </c>
      <c r="I281" t="s">
        <v>646</v>
      </c>
      <c r="L281" t="s">
        <v>139</v>
      </c>
      <c r="M281" t="s">
        <v>656</v>
      </c>
      <c r="N281" t="s">
        <v>139</v>
      </c>
      <c r="O281">
        <v>2015</v>
      </c>
    </row>
    <row r="282" spans="1:15" ht="15.75" hidden="1" thickBot="1" x14ac:dyDescent="0.3">
      <c r="A282">
        <v>600063</v>
      </c>
      <c r="B282" t="s">
        <v>98</v>
      </c>
      <c r="C282" t="s">
        <v>11</v>
      </c>
      <c r="D282" t="s">
        <v>99</v>
      </c>
      <c r="E282" t="s">
        <v>16</v>
      </c>
      <c r="F282" t="s">
        <v>10</v>
      </c>
      <c r="G282">
        <v>29100637</v>
      </c>
      <c r="H282" s="2">
        <v>1</v>
      </c>
      <c r="I282" t="s">
        <v>677</v>
      </c>
      <c r="L282" t="s">
        <v>32</v>
      </c>
      <c r="M282" t="s">
        <v>656</v>
      </c>
      <c r="N282" t="s">
        <v>32</v>
      </c>
      <c r="O282">
        <v>2015</v>
      </c>
    </row>
    <row r="283" spans="1:15" ht="15.75" hidden="1" thickBot="1" x14ac:dyDescent="0.3">
      <c r="A283">
        <v>600063</v>
      </c>
      <c r="B283" t="s">
        <v>98</v>
      </c>
      <c r="C283" t="s">
        <v>22</v>
      </c>
      <c r="D283" t="s">
        <v>100</v>
      </c>
      <c r="E283" t="s">
        <v>9</v>
      </c>
      <c r="F283" t="s">
        <v>10</v>
      </c>
      <c r="G283">
        <v>29056085</v>
      </c>
      <c r="H283" s="2">
        <v>1</v>
      </c>
      <c r="I283" t="s">
        <v>677</v>
      </c>
      <c r="L283" t="s">
        <v>32</v>
      </c>
      <c r="M283" t="s">
        <v>656</v>
      </c>
      <c r="N283" t="s">
        <v>32</v>
      </c>
      <c r="O283">
        <v>2015</v>
      </c>
    </row>
    <row r="284" spans="1:15" ht="15.75" hidden="1" thickBot="1" x14ac:dyDescent="0.3">
      <c r="A284">
        <v>600064</v>
      </c>
      <c r="B284" t="s">
        <v>268</v>
      </c>
      <c r="C284" t="s">
        <v>11</v>
      </c>
      <c r="D284" t="s">
        <v>269</v>
      </c>
      <c r="E284" t="s">
        <v>47</v>
      </c>
      <c r="F284" t="s">
        <v>10</v>
      </c>
      <c r="G284">
        <v>29146090</v>
      </c>
      <c r="H284" s="2">
        <v>3</v>
      </c>
      <c r="I284" t="s">
        <v>677</v>
      </c>
      <c r="L284" t="s">
        <v>219</v>
      </c>
      <c r="M284" t="s">
        <v>656</v>
      </c>
      <c r="N284" t="s">
        <v>32</v>
      </c>
      <c r="O284">
        <v>2015</v>
      </c>
    </row>
    <row r="285" spans="1:15" ht="15.75" hidden="1" thickBot="1" x14ac:dyDescent="0.3">
      <c r="A285">
        <v>600064</v>
      </c>
      <c r="B285" t="s">
        <v>268</v>
      </c>
      <c r="C285" t="s">
        <v>22</v>
      </c>
      <c r="D285" t="s">
        <v>270</v>
      </c>
      <c r="E285" t="s">
        <v>16</v>
      </c>
      <c r="F285" t="s">
        <v>10</v>
      </c>
      <c r="G285">
        <v>29101430</v>
      </c>
      <c r="H285" s="2">
        <v>3</v>
      </c>
      <c r="I285" t="s">
        <v>677</v>
      </c>
      <c r="L285" t="s">
        <v>219</v>
      </c>
      <c r="M285" t="s">
        <v>656</v>
      </c>
      <c r="N285" t="s">
        <v>32</v>
      </c>
      <c r="O285">
        <v>2015</v>
      </c>
    </row>
    <row r="286" spans="1:15" ht="15.75" hidden="1" thickBot="1" x14ac:dyDescent="0.3">
      <c r="A286">
        <v>600071</v>
      </c>
      <c r="B286" t="s">
        <v>314</v>
      </c>
      <c r="C286" t="s">
        <v>11</v>
      </c>
      <c r="D286" t="s">
        <v>315</v>
      </c>
      <c r="E286" t="s">
        <v>9</v>
      </c>
      <c r="F286" t="s">
        <v>10</v>
      </c>
      <c r="G286">
        <v>29056905</v>
      </c>
      <c r="H286" s="2">
        <v>1</v>
      </c>
      <c r="I286" t="s">
        <v>675</v>
      </c>
      <c r="L286" t="s">
        <v>144</v>
      </c>
      <c r="M286" t="s">
        <v>656</v>
      </c>
      <c r="N286" t="s">
        <v>144</v>
      </c>
      <c r="O286">
        <v>2015</v>
      </c>
    </row>
    <row r="287" spans="1:15" ht="15.75" hidden="1" thickBot="1" x14ac:dyDescent="0.3">
      <c r="A287">
        <v>600072</v>
      </c>
      <c r="B287" t="s">
        <v>316</v>
      </c>
      <c r="C287" t="s">
        <v>11</v>
      </c>
      <c r="D287" t="s">
        <v>317</v>
      </c>
      <c r="E287" t="s">
        <v>28</v>
      </c>
      <c r="F287" t="s">
        <v>10</v>
      </c>
      <c r="G287">
        <v>29165680</v>
      </c>
      <c r="H287" s="2">
        <v>13</v>
      </c>
      <c r="I287" t="s">
        <v>676</v>
      </c>
      <c r="J287">
        <v>74</v>
      </c>
      <c r="K287">
        <v>27</v>
      </c>
      <c r="L287" t="s">
        <v>111</v>
      </c>
      <c r="M287" t="s">
        <v>657</v>
      </c>
      <c r="N287" t="s">
        <v>657</v>
      </c>
      <c r="O287">
        <v>2015</v>
      </c>
    </row>
    <row r="288" spans="1:15" ht="15.75" hidden="1" thickBot="1" x14ac:dyDescent="0.3">
      <c r="A288">
        <v>600073</v>
      </c>
      <c r="B288" t="s">
        <v>356</v>
      </c>
      <c r="C288" t="s">
        <v>53</v>
      </c>
      <c r="D288" t="s">
        <v>357</v>
      </c>
      <c r="E288" t="s">
        <v>28</v>
      </c>
      <c r="F288" t="s">
        <v>10</v>
      </c>
      <c r="G288">
        <v>29165680</v>
      </c>
      <c r="H288" s="2">
        <v>1</v>
      </c>
      <c r="I288" t="s">
        <v>677</v>
      </c>
      <c r="L288" t="s">
        <v>32</v>
      </c>
      <c r="M288" t="s">
        <v>656</v>
      </c>
      <c r="N288" t="s">
        <v>32</v>
      </c>
      <c r="O288">
        <v>2015</v>
      </c>
    </row>
    <row r="289" spans="1:15" ht="15.75" hidden="1" thickBot="1" x14ac:dyDescent="0.3">
      <c r="A289">
        <v>600074</v>
      </c>
      <c r="B289" t="s">
        <v>217</v>
      </c>
      <c r="C289" t="s">
        <v>11</v>
      </c>
      <c r="D289" t="s">
        <v>218</v>
      </c>
      <c r="E289" t="s">
        <v>9</v>
      </c>
      <c r="F289" t="s">
        <v>10</v>
      </c>
      <c r="G289">
        <v>29050690</v>
      </c>
      <c r="H289" s="2">
        <v>4</v>
      </c>
      <c r="I289" t="s">
        <v>646</v>
      </c>
      <c r="J289">
        <v>9</v>
      </c>
      <c r="K289">
        <v>0</v>
      </c>
      <c r="L289" t="s">
        <v>219</v>
      </c>
      <c r="M289" t="s">
        <v>657</v>
      </c>
      <c r="N289" t="s">
        <v>657</v>
      </c>
      <c r="O289">
        <v>2015</v>
      </c>
    </row>
    <row r="290" spans="1:15" ht="15.75" hidden="1" thickBot="1" x14ac:dyDescent="0.3">
      <c r="A290">
        <v>600075</v>
      </c>
      <c r="B290" t="s">
        <v>225</v>
      </c>
      <c r="C290" t="s">
        <v>53</v>
      </c>
      <c r="D290" t="s">
        <v>226</v>
      </c>
      <c r="E290" t="s">
        <v>28</v>
      </c>
      <c r="F290" t="s">
        <v>10</v>
      </c>
      <c r="G290">
        <v>29175147</v>
      </c>
      <c r="H290" s="2">
        <v>2</v>
      </c>
      <c r="I290" t="s">
        <v>677</v>
      </c>
      <c r="L290" t="s">
        <v>117</v>
      </c>
      <c r="M290" t="s">
        <v>656</v>
      </c>
      <c r="N290" t="s">
        <v>117</v>
      </c>
      <c r="O290">
        <v>2015</v>
      </c>
    </row>
    <row r="291" spans="1:15" ht="15.75" hidden="1" thickBot="1" x14ac:dyDescent="0.3">
      <c r="A291">
        <v>600076</v>
      </c>
      <c r="B291" t="s">
        <v>227</v>
      </c>
      <c r="C291" t="s">
        <v>53</v>
      </c>
      <c r="D291" t="s">
        <v>228</v>
      </c>
      <c r="E291" t="s">
        <v>16</v>
      </c>
      <c r="F291" t="s">
        <v>10</v>
      </c>
      <c r="G291">
        <v>29100261</v>
      </c>
      <c r="H291" s="2">
        <v>12</v>
      </c>
      <c r="I291" t="s">
        <v>676</v>
      </c>
      <c r="J291">
        <v>37</v>
      </c>
      <c r="K291">
        <v>18</v>
      </c>
      <c r="L291" t="s">
        <v>111</v>
      </c>
      <c r="M291" t="s">
        <v>657</v>
      </c>
      <c r="N291" t="s">
        <v>657</v>
      </c>
      <c r="O291">
        <v>2015</v>
      </c>
    </row>
    <row r="292" spans="1:15" ht="15.75" hidden="1" thickBot="1" x14ac:dyDescent="0.3">
      <c r="A292">
        <v>600080</v>
      </c>
      <c r="B292" t="s">
        <v>396</v>
      </c>
      <c r="C292" t="s">
        <v>22</v>
      </c>
      <c r="D292" t="s">
        <v>397</v>
      </c>
      <c r="E292" t="s">
        <v>9</v>
      </c>
      <c r="F292" t="s">
        <v>10</v>
      </c>
      <c r="G292">
        <v>29050260</v>
      </c>
      <c r="H292" s="2">
        <v>1</v>
      </c>
      <c r="I292" t="s">
        <v>675</v>
      </c>
      <c r="L292" t="s">
        <v>668</v>
      </c>
      <c r="M292" t="s">
        <v>656</v>
      </c>
      <c r="N292" t="s">
        <v>668</v>
      </c>
      <c r="O292">
        <v>2015</v>
      </c>
    </row>
    <row r="293" spans="1:15" ht="15.75" hidden="1" thickBot="1" x14ac:dyDescent="0.3">
      <c r="A293">
        <v>600080</v>
      </c>
      <c r="B293" t="s">
        <v>396</v>
      </c>
      <c r="C293" t="s">
        <v>53</v>
      </c>
      <c r="D293" t="s">
        <v>398</v>
      </c>
      <c r="E293" t="s">
        <v>28</v>
      </c>
      <c r="F293" t="s">
        <v>10</v>
      </c>
      <c r="G293">
        <v>29165680</v>
      </c>
      <c r="H293" s="2">
        <v>1</v>
      </c>
      <c r="I293" t="s">
        <v>675</v>
      </c>
      <c r="L293" t="s">
        <v>668</v>
      </c>
      <c r="M293" t="s">
        <v>656</v>
      </c>
      <c r="N293" t="s">
        <v>668</v>
      </c>
      <c r="O293">
        <v>2015</v>
      </c>
    </row>
    <row r="294" spans="1:15" ht="15.75" hidden="1" thickBot="1" x14ac:dyDescent="0.3">
      <c r="A294">
        <v>600081</v>
      </c>
      <c r="B294" t="s">
        <v>231</v>
      </c>
      <c r="C294" t="s">
        <v>53</v>
      </c>
      <c r="D294" t="s">
        <v>232</v>
      </c>
      <c r="E294" t="s">
        <v>52</v>
      </c>
      <c r="F294" t="s">
        <v>10</v>
      </c>
      <c r="G294">
        <v>29200450</v>
      </c>
      <c r="H294" s="2">
        <v>1</v>
      </c>
      <c r="I294" t="s">
        <v>677</v>
      </c>
      <c r="L294" t="s">
        <v>32</v>
      </c>
      <c r="M294" t="s">
        <v>656</v>
      </c>
      <c r="N294" t="s">
        <v>32</v>
      </c>
      <c r="O294">
        <v>2015</v>
      </c>
    </row>
    <row r="295" spans="1:15" ht="15.75" hidden="1" thickBot="1" x14ac:dyDescent="0.3">
      <c r="A295" s="38">
        <v>600087</v>
      </c>
      <c r="B295" s="38" t="s">
        <v>582</v>
      </c>
      <c r="C295" s="38" t="s">
        <v>53</v>
      </c>
      <c r="D295" s="38" t="s">
        <v>583</v>
      </c>
      <c r="E295" s="38" t="s">
        <v>9</v>
      </c>
      <c r="F295" s="38" t="s">
        <v>10</v>
      </c>
      <c r="G295" s="38">
        <v>29055270</v>
      </c>
      <c r="H295" s="2">
        <v>2</v>
      </c>
      <c r="I295" t="e">
        <v>#N/A</v>
      </c>
      <c r="L295" t="s">
        <v>219</v>
      </c>
      <c r="M295" t="s">
        <v>656</v>
      </c>
      <c r="N295" t="s">
        <v>32</v>
      </c>
      <c r="O295">
        <v>2015</v>
      </c>
    </row>
    <row r="296" spans="1:15" ht="15.75" hidden="1" thickBot="1" x14ac:dyDescent="0.3">
      <c r="A296" s="38">
        <v>600087</v>
      </c>
      <c r="B296" s="38" t="s">
        <v>582</v>
      </c>
      <c r="C296" s="38" t="s">
        <v>48</v>
      </c>
      <c r="D296" s="38" t="s">
        <v>583</v>
      </c>
      <c r="E296" s="38" t="s">
        <v>9</v>
      </c>
      <c r="F296" s="38" t="s">
        <v>10</v>
      </c>
      <c r="G296" s="38">
        <v>29055270</v>
      </c>
      <c r="H296" s="2">
        <v>2</v>
      </c>
      <c r="I296" t="e">
        <v>#N/A</v>
      </c>
      <c r="L296" t="s">
        <v>219</v>
      </c>
      <c r="M296" t="s">
        <v>656</v>
      </c>
      <c r="N296" t="s">
        <v>32</v>
      </c>
      <c r="O296">
        <v>2015</v>
      </c>
    </row>
    <row r="297" spans="1:15" ht="15.75" hidden="1" thickBot="1" x14ac:dyDescent="0.3">
      <c r="A297" s="38">
        <v>600088</v>
      </c>
      <c r="B297" s="38" t="s">
        <v>318</v>
      </c>
      <c r="C297" s="38" t="s">
        <v>53</v>
      </c>
      <c r="D297" s="38" t="s">
        <v>319</v>
      </c>
      <c r="E297" s="38" t="s">
        <v>9</v>
      </c>
      <c r="F297" s="38" t="s">
        <v>10</v>
      </c>
      <c r="G297" s="38">
        <v>29055270</v>
      </c>
      <c r="H297" s="2">
        <v>1</v>
      </c>
      <c r="I297" t="s">
        <v>677</v>
      </c>
      <c r="L297" t="s">
        <v>320</v>
      </c>
      <c r="M297" t="s">
        <v>656</v>
      </c>
      <c r="N297" t="s">
        <v>320</v>
      </c>
      <c r="O297">
        <v>2015</v>
      </c>
    </row>
    <row r="298" spans="1:15" ht="15.75" hidden="1" thickBot="1" x14ac:dyDescent="0.3">
      <c r="A298" s="38">
        <v>600090</v>
      </c>
      <c r="B298" s="38" t="s">
        <v>289</v>
      </c>
      <c r="C298" s="38" t="s">
        <v>53</v>
      </c>
      <c r="D298" s="38" t="s">
        <v>290</v>
      </c>
      <c r="E298" s="38" t="s">
        <v>28</v>
      </c>
      <c r="F298" s="38" t="s">
        <v>10</v>
      </c>
      <c r="G298" s="38">
        <v>29165680</v>
      </c>
      <c r="H298" s="2">
        <v>2</v>
      </c>
      <c r="I298" t="s">
        <v>676</v>
      </c>
      <c r="L298" t="s">
        <v>142</v>
      </c>
      <c r="M298" t="s">
        <v>656</v>
      </c>
      <c r="N298" t="s">
        <v>142</v>
      </c>
      <c r="O298">
        <v>2015</v>
      </c>
    </row>
    <row r="299" spans="1:15" ht="15.75" hidden="1" thickBot="1" x14ac:dyDescent="0.3">
      <c r="A299" s="38">
        <v>600092</v>
      </c>
      <c r="B299" s="38" t="s">
        <v>291</v>
      </c>
      <c r="C299" s="38" t="s">
        <v>53</v>
      </c>
      <c r="D299" s="38" t="s">
        <v>292</v>
      </c>
      <c r="E299" s="38" t="s">
        <v>9</v>
      </c>
      <c r="F299" s="38" t="s">
        <v>10</v>
      </c>
      <c r="G299" s="38">
        <v>29056250</v>
      </c>
      <c r="H299" s="2">
        <v>1</v>
      </c>
      <c r="I299" t="s">
        <v>677</v>
      </c>
      <c r="L299" t="s">
        <v>17</v>
      </c>
      <c r="M299" t="s">
        <v>656</v>
      </c>
      <c r="N299" t="s">
        <v>17</v>
      </c>
      <c r="O299">
        <v>2015</v>
      </c>
    </row>
    <row r="300" spans="1:15" ht="15.75" hidden="1" thickBot="1" x14ac:dyDescent="0.3">
      <c r="A300" s="38">
        <v>600094</v>
      </c>
      <c r="B300" s="38" t="s">
        <v>233</v>
      </c>
      <c r="C300" s="38" t="s">
        <v>53</v>
      </c>
      <c r="D300" s="38" t="s">
        <v>234</v>
      </c>
      <c r="E300" s="38" t="s">
        <v>9</v>
      </c>
      <c r="F300" s="38" t="s">
        <v>10</v>
      </c>
      <c r="G300" s="38">
        <v>29055721</v>
      </c>
      <c r="H300" s="2">
        <v>1</v>
      </c>
      <c r="I300" t="s">
        <v>675</v>
      </c>
      <c r="L300" t="s">
        <v>668</v>
      </c>
      <c r="M300" t="s">
        <v>656</v>
      </c>
      <c r="N300" t="s">
        <v>668</v>
      </c>
      <c r="O300">
        <v>2015</v>
      </c>
    </row>
    <row r="301" spans="1:15" ht="15.75" hidden="1" thickBot="1" x14ac:dyDescent="0.3">
      <c r="A301" s="38">
        <v>600097</v>
      </c>
      <c r="B301" s="38" t="s">
        <v>384</v>
      </c>
      <c r="C301" s="38" t="s">
        <v>53</v>
      </c>
      <c r="D301" s="38" t="s">
        <v>385</v>
      </c>
      <c r="E301" s="38" t="s">
        <v>9</v>
      </c>
      <c r="F301" s="38" t="s">
        <v>10</v>
      </c>
      <c r="G301" s="38">
        <v>29055620</v>
      </c>
      <c r="H301" s="2">
        <v>1</v>
      </c>
      <c r="I301" t="s">
        <v>646</v>
      </c>
      <c r="L301" t="s">
        <v>61</v>
      </c>
      <c r="M301" t="s">
        <v>656</v>
      </c>
      <c r="N301" t="s">
        <v>61</v>
      </c>
      <c r="O301">
        <v>2015</v>
      </c>
    </row>
    <row r="302" spans="1:15" ht="15.75" hidden="1" thickBot="1" x14ac:dyDescent="0.3">
      <c r="A302" s="38">
        <v>600098</v>
      </c>
      <c r="B302" s="38" t="s">
        <v>386</v>
      </c>
      <c r="C302" s="38" t="s">
        <v>53</v>
      </c>
      <c r="D302" s="38" t="s">
        <v>387</v>
      </c>
      <c r="E302" s="38" t="s">
        <v>52</v>
      </c>
      <c r="F302" s="38" t="s">
        <v>10</v>
      </c>
      <c r="G302" s="38">
        <v>29215140</v>
      </c>
      <c r="H302" s="2">
        <v>1</v>
      </c>
      <c r="I302" t="s">
        <v>677</v>
      </c>
      <c r="L302" t="s">
        <v>32</v>
      </c>
      <c r="M302" t="s">
        <v>656</v>
      </c>
      <c r="N302" t="s">
        <v>32</v>
      </c>
      <c r="O302">
        <v>2015</v>
      </c>
    </row>
    <row r="303" spans="1:15" ht="15.75" hidden="1" thickBot="1" x14ac:dyDescent="0.3">
      <c r="A303" s="38">
        <v>600100</v>
      </c>
      <c r="B303" s="38" t="s">
        <v>388</v>
      </c>
      <c r="C303" s="38" t="s">
        <v>53</v>
      </c>
      <c r="D303" s="38" t="s">
        <v>389</v>
      </c>
      <c r="E303" s="38" t="s">
        <v>84</v>
      </c>
      <c r="F303" s="38" t="s">
        <v>10</v>
      </c>
      <c r="G303" s="38">
        <v>29260000</v>
      </c>
      <c r="H303" s="2">
        <v>7</v>
      </c>
      <c r="I303" t="s">
        <v>676</v>
      </c>
      <c r="J303">
        <v>124</v>
      </c>
      <c r="K303">
        <v>0</v>
      </c>
      <c r="L303" t="s">
        <v>61</v>
      </c>
      <c r="M303" t="s">
        <v>657</v>
      </c>
      <c r="N303" t="s">
        <v>657</v>
      </c>
      <c r="O303">
        <v>2015</v>
      </c>
    </row>
    <row r="304" spans="1:15" ht="15.75" hidden="1" thickBot="1" x14ac:dyDescent="0.3">
      <c r="A304" s="38">
        <v>600104</v>
      </c>
      <c r="B304" s="38" t="s">
        <v>390</v>
      </c>
      <c r="C304" s="38" t="s">
        <v>53</v>
      </c>
      <c r="D304" s="38" t="s">
        <v>391</v>
      </c>
      <c r="E304" s="38" t="s">
        <v>9</v>
      </c>
      <c r="F304" s="38" t="s">
        <v>10</v>
      </c>
      <c r="G304" s="38">
        <v>29090640</v>
      </c>
      <c r="H304" s="2">
        <v>1</v>
      </c>
      <c r="I304" t="s">
        <v>675</v>
      </c>
      <c r="L304" t="s">
        <v>92</v>
      </c>
      <c r="M304" t="s">
        <v>656</v>
      </c>
      <c r="N304" t="s">
        <v>92</v>
      </c>
      <c r="O304">
        <v>2015</v>
      </c>
    </row>
    <row r="305" spans="1:15" ht="15.75" hidden="1" thickBot="1" x14ac:dyDescent="0.3">
      <c r="A305" s="38">
        <v>600106</v>
      </c>
      <c r="B305" s="38" t="s">
        <v>293</v>
      </c>
      <c r="C305" s="38" t="s">
        <v>22</v>
      </c>
      <c r="D305" s="38" t="s">
        <v>294</v>
      </c>
      <c r="E305" s="38" t="s">
        <v>9</v>
      </c>
      <c r="F305" s="38" t="s">
        <v>10</v>
      </c>
      <c r="G305" s="38">
        <v>29042715</v>
      </c>
      <c r="H305" s="2">
        <v>1</v>
      </c>
      <c r="I305" t="s">
        <v>677</v>
      </c>
      <c r="L305" t="s">
        <v>32</v>
      </c>
      <c r="M305" t="s">
        <v>656</v>
      </c>
      <c r="N305" t="s">
        <v>32</v>
      </c>
      <c r="O305">
        <v>2015</v>
      </c>
    </row>
    <row r="306" spans="1:15" ht="15.75" hidden="1" thickBot="1" x14ac:dyDescent="0.3">
      <c r="A306" s="38">
        <v>600106</v>
      </c>
      <c r="B306" s="38" t="s">
        <v>293</v>
      </c>
      <c r="C306" s="38" t="s">
        <v>53</v>
      </c>
      <c r="D306" s="38" t="s">
        <v>295</v>
      </c>
      <c r="E306" s="38" t="s">
        <v>9</v>
      </c>
      <c r="F306" s="38" t="s">
        <v>10</v>
      </c>
      <c r="G306" s="38">
        <v>29050680</v>
      </c>
      <c r="H306" s="2">
        <v>1</v>
      </c>
      <c r="I306" t="s">
        <v>677</v>
      </c>
      <c r="L306" t="s">
        <v>32</v>
      </c>
      <c r="M306" t="s">
        <v>656</v>
      </c>
      <c r="N306" t="s">
        <v>32</v>
      </c>
      <c r="O306">
        <v>2015</v>
      </c>
    </row>
    <row r="307" spans="1:15" ht="15.75" hidden="1" thickBot="1" x14ac:dyDescent="0.3">
      <c r="A307" s="38">
        <v>600111</v>
      </c>
      <c r="B307" s="38" t="s">
        <v>296</v>
      </c>
      <c r="C307" s="38" t="s">
        <v>53</v>
      </c>
      <c r="D307" s="38" t="s">
        <v>297</v>
      </c>
      <c r="E307" s="38" t="s">
        <v>9</v>
      </c>
      <c r="F307" s="38" t="s">
        <v>10</v>
      </c>
      <c r="G307" s="38">
        <v>29052210</v>
      </c>
      <c r="H307" s="2">
        <v>1</v>
      </c>
      <c r="I307" t="s">
        <v>677</v>
      </c>
      <c r="J307">
        <v>1</v>
      </c>
      <c r="K307">
        <v>0</v>
      </c>
      <c r="L307" t="s">
        <v>669</v>
      </c>
      <c r="M307" t="s">
        <v>656</v>
      </c>
      <c r="N307" t="s">
        <v>669</v>
      </c>
      <c r="O307">
        <v>2015</v>
      </c>
    </row>
    <row r="308" spans="1:15" ht="15.75" hidden="1" thickBot="1" x14ac:dyDescent="0.3">
      <c r="A308" s="38">
        <v>600113</v>
      </c>
      <c r="B308" s="38" t="s">
        <v>298</v>
      </c>
      <c r="C308" s="38" t="s">
        <v>53</v>
      </c>
      <c r="D308" s="38" t="s">
        <v>299</v>
      </c>
      <c r="E308" s="38" t="s">
        <v>47</v>
      </c>
      <c r="F308" s="38" t="s">
        <v>10</v>
      </c>
      <c r="G308" s="38">
        <v>29151920</v>
      </c>
      <c r="H308" s="2">
        <v>15</v>
      </c>
      <c r="I308" t="s">
        <v>676</v>
      </c>
      <c r="J308">
        <v>77</v>
      </c>
      <c r="K308">
        <v>61</v>
      </c>
      <c r="L308" t="s">
        <v>111</v>
      </c>
      <c r="M308" t="s">
        <v>657</v>
      </c>
      <c r="N308" t="s">
        <v>657</v>
      </c>
      <c r="O308">
        <v>2015</v>
      </c>
    </row>
    <row r="309" spans="1:15" ht="15.75" hidden="1" thickBot="1" x14ac:dyDescent="0.3">
      <c r="A309" s="38">
        <v>600117</v>
      </c>
      <c r="B309" s="38" t="s">
        <v>392</v>
      </c>
      <c r="C309" s="38" t="s">
        <v>53</v>
      </c>
      <c r="D309" s="38" t="s">
        <v>393</v>
      </c>
      <c r="E309" s="38" t="s">
        <v>28</v>
      </c>
      <c r="F309" s="38" t="s">
        <v>10</v>
      </c>
      <c r="G309" s="38">
        <v>29161001</v>
      </c>
      <c r="H309" s="2">
        <v>20</v>
      </c>
      <c r="I309" t="s">
        <v>676</v>
      </c>
      <c r="J309">
        <v>165</v>
      </c>
      <c r="K309">
        <v>56</v>
      </c>
      <c r="L309" t="s">
        <v>111</v>
      </c>
      <c r="M309" t="s">
        <v>657</v>
      </c>
      <c r="N309" t="s">
        <v>657</v>
      </c>
      <c r="O309">
        <v>2015</v>
      </c>
    </row>
    <row r="310" spans="1:15" ht="15.75" hidden="1" thickBot="1" x14ac:dyDescent="0.3">
      <c r="A310" s="38">
        <v>600118</v>
      </c>
      <c r="B310" s="38" t="s">
        <v>300</v>
      </c>
      <c r="C310" s="38" t="s">
        <v>53</v>
      </c>
      <c r="D310" s="38" t="s">
        <v>91</v>
      </c>
      <c r="E310" s="38" t="s">
        <v>28</v>
      </c>
      <c r="F310" s="38" t="s">
        <v>10</v>
      </c>
      <c r="G310" s="38">
        <v>29161900</v>
      </c>
      <c r="H310" s="2">
        <v>1</v>
      </c>
      <c r="I310" t="s">
        <v>675</v>
      </c>
      <c r="L310" t="s">
        <v>224</v>
      </c>
      <c r="M310" t="s">
        <v>656</v>
      </c>
      <c r="N310" t="s">
        <v>224</v>
      </c>
      <c r="O310">
        <v>2015</v>
      </c>
    </row>
    <row r="311" spans="1:15" ht="15.75" hidden="1" thickBot="1" x14ac:dyDescent="0.3">
      <c r="A311" s="38">
        <v>600123</v>
      </c>
      <c r="B311" s="38" t="s">
        <v>419</v>
      </c>
      <c r="C311" s="38" t="s">
        <v>22</v>
      </c>
      <c r="D311" s="38" t="s">
        <v>91</v>
      </c>
      <c r="E311" s="38" t="s">
        <v>28</v>
      </c>
      <c r="F311" s="38" t="s">
        <v>10</v>
      </c>
      <c r="G311" s="38">
        <v>29161900</v>
      </c>
      <c r="H311" s="2">
        <v>1</v>
      </c>
      <c r="I311" t="s">
        <v>676</v>
      </c>
      <c r="L311" t="s">
        <v>49</v>
      </c>
      <c r="M311" t="s">
        <v>656</v>
      </c>
      <c r="N311" t="s">
        <v>49</v>
      </c>
      <c r="O311">
        <v>2015</v>
      </c>
    </row>
    <row r="312" spans="1:15" ht="15.75" hidden="1" thickBot="1" x14ac:dyDescent="0.3">
      <c r="A312" s="38">
        <v>600123</v>
      </c>
      <c r="B312" s="38" t="s">
        <v>419</v>
      </c>
      <c r="C312" s="38" t="s">
        <v>53</v>
      </c>
      <c r="D312" s="38" t="s">
        <v>420</v>
      </c>
      <c r="E312" s="38" t="s">
        <v>9</v>
      </c>
      <c r="F312" s="38" t="s">
        <v>10</v>
      </c>
      <c r="G312" s="38">
        <v>29015160</v>
      </c>
      <c r="H312" s="2">
        <v>1</v>
      </c>
      <c r="I312" t="s">
        <v>676</v>
      </c>
      <c r="L312" t="s">
        <v>49</v>
      </c>
      <c r="M312" t="s">
        <v>656</v>
      </c>
      <c r="N312" t="s">
        <v>49</v>
      </c>
      <c r="O312">
        <v>2015</v>
      </c>
    </row>
    <row r="313" spans="1:15" ht="15.75" hidden="1" thickBot="1" x14ac:dyDescent="0.3">
      <c r="A313" s="38">
        <v>600130</v>
      </c>
      <c r="B313" s="38" t="s">
        <v>394</v>
      </c>
      <c r="C313" s="38" t="s">
        <v>53</v>
      </c>
      <c r="D313" s="38" t="s">
        <v>395</v>
      </c>
      <c r="E313" s="38" t="s">
        <v>160</v>
      </c>
      <c r="F313" s="38" t="s">
        <v>10</v>
      </c>
      <c r="G313" s="38">
        <v>29255000</v>
      </c>
      <c r="H313" s="2">
        <v>1</v>
      </c>
      <c r="I313" t="s">
        <v>677</v>
      </c>
      <c r="L313" t="s">
        <v>32</v>
      </c>
      <c r="M313" t="s">
        <v>656</v>
      </c>
      <c r="N313" t="s">
        <v>32</v>
      </c>
      <c r="O313">
        <v>2015</v>
      </c>
    </row>
    <row r="314" spans="1:15" ht="15.75" hidden="1" thickBot="1" x14ac:dyDescent="0.3">
      <c r="A314" s="38">
        <v>600134</v>
      </c>
      <c r="B314" s="38" t="s">
        <v>90</v>
      </c>
      <c r="C314" s="38" t="s">
        <v>53</v>
      </c>
      <c r="D314" s="38" t="s">
        <v>91</v>
      </c>
      <c r="E314" s="38" t="s">
        <v>28</v>
      </c>
      <c r="F314" s="38" t="s">
        <v>10</v>
      </c>
      <c r="G314" s="38">
        <v>29161900</v>
      </c>
      <c r="H314" s="2">
        <v>1</v>
      </c>
      <c r="I314" t="s">
        <v>676</v>
      </c>
      <c r="L314" t="s">
        <v>92</v>
      </c>
      <c r="M314" t="s">
        <v>656</v>
      </c>
      <c r="N314" t="s">
        <v>92</v>
      </c>
      <c r="O314">
        <v>2015</v>
      </c>
    </row>
    <row r="315" spans="1:15" ht="15.75" hidden="1" thickBot="1" x14ac:dyDescent="0.3">
      <c r="A315" s="38">
        <v>600134</v>
      </c>
      <c r="B315" s="38" t="s">
        <v>90</v>
      </c>
      <c r="C315" s="38" t="s">
        <v>48</v>
      </c>
      <c r="D315" s="38" t="s">
        <v>93</v>
      </c>
      <c r="E315" s="38" t="s">
        <v>28</v>
      </c>
      <c r="F315" s="38" t="s">
        <v>10</v>
      </c>
      <c r="G315" s="38">
        <v>29161600</v>
      </c>
      <c r="H315" s="2">
        <v>1</v>
      </c>
      <c r="I315" t="s">
        <v>676</v>
      </c>
      <c r="L315" t="s">
        <v>92</v>
      </c>
      <c r="M315" t="s">
        <v>656</v>
      </c>
      <c r="N315" t="s">
        <v>92</v>
      </c>
      <c r="O315">
        <v>2015</v>
      </c>
    </row>
    <row r="316" spans="1:15" ht="15.75" hidden="1" thickBot="1" x14ac:dyDescent="0.3">
      <c r="A316" s="38">
        <v>600266</v>
      </c>
      <c r="B316" s="38" t="s">
        <v>321</v>
      </c>
      <c r="C316" s="38" t="s">
        <v>53</v>
      </c>
      <c r="D316" s="38" t="s">
        <v>322</v>
      </c>
      <c r="E316" s="38" t="s">
        <v>28</v>
      </c>
      <c r="F316" s="38" t="s">
        <v>10</v>
      </c>
      <c r="G316" s="38">
        <v>29165013</v>
      </c>
      <c r="H316" s="2">
        <v>1</v>
      </c>
      <c r="I316" t="s">
        <v>676</v>
      </c>
      <c r="L316" t="s">
        <v>92</v>
      </c>
      <c r="M316" t="s">
        <v>656</v>
      </c>
      <c r="N316" t="s">
        <v>92</v>
      </c>
      <c r="O316">
        <v>2015</v>
      </c>
    </row>
    <row r="317" spans="1:15" ht="15.75" hidden="1" thickBot="1" x14ac:dyDescent="0.3">
      <c r="A317" s="38">
        <v>600333</v>
      </c>
      <c r="B317" s="38" t="s">
        <v>94</v>
      </c>
      <c r="C317" s="38" t="s">
        <v>11</v>
      </c>
      <c r="D317" s="38" t="s">
        <v>95</v>
      </c>
      <c r="E317" s="38" t="s">
        <v>9</v>
      </c>
      <c r="F317" s="38" t="s">
        <v>10</v>
      </c>
      <c r="G317" s="38">
        <v>29045300</v>
      </c>
      <c r="H317" s="2">
        <v>1</v>
      </c>
      <c r="I317" t="s">
        <v>677</v>
      </c>
      <c r="L317" t="s">
        <v>32</v>
      </c>
      <c r="M317" t="s">
        <v>656</v>
      </c>
      <c r="N317" t="s">
        <v>32</v>
      </c>
      <c r="O317">
        <v>2015</v>
      </c>
    </row>
    <row r="318" spans="1:15" ht="15.75" hidden="1" thickBot="1" x14ac:dyDescent="0.3">
      <c r="A318" s="38">
        <v>600338</v>
      </c>
      <c r="B318" s="38" t="s">
        <v>362</v>
      </c>
      <c r="C318" s="38" t="s">
        <v>11</v>
      </c>
      <c r="D318" s="38" t="s">
        <v>363</v>
      </c>
      <c r="E318" s="38" t="s">
        <v>9</v>
      </c>
      <c r="F318" s="38" t="s">
        <v>10</v>
      </c>
      <c r="G318" s="38">
        <v>29055250</v>
      </c>
      <c r="H318" s="2">
        <v>1</v>
      </c>
      <c r="I318" t="s">
        <v>677</v>
      </c>
      <c r="L318" t="s">
        <v>679</v>
      </c>
      <c r="M318" t="s">
        <v>655</v>
      </c>
      <c r="N318" t="s">
        <v>655</v>
      </c>
      <c r="O318">
        <v>2015</v>
      </c>
    </row>
    <row r="319" spans="1:15" ht="15.75" hidden="1" thickBot="1" x14ac:dyDescent="0.3">
      <c r="A319" s="24">
        <v>500073</v>
      </c>
      <c r="B319" s="10" t="s">
        <v>602</v>
      </c>
      <c r="C319" s="8" t="s">
        <v>11</v>
      </c>
      <c r="D319" s="7" t="s">
        <v>623</v>
      </c>
      <c r="E319" s="8" t="s">
        <v>9</v>
      </c>
      <c r="F319" s="7" t="s">
        <v>10</v>
      </c>
      <c r="G319" s="11">
        <v>29056230</v>
      </c>
      <c r="I319" t="e">
        <v>#N/A</v>
      </c>
      <c r="L319" t="s">
        <v>678</v>
      </c>
      <c r="M319" t="s">
        <v>655</v>
      </c>
      <c r="N319" t="s">
        <v>655</v>
      </c>
      <c r="O319">
        <v>2015</v>
      </c>
    </row>
    <row r="320" spans="1:15" ht="15.75" hidden="1" thickBot="1" x14ac:dyDescent="0.3">
      <c r="A320" s="24">
        <v>500092</v>
      </c>
      <c r="B320" s="10" t="s">
        <v>603</v>
      </c>
      <c r="C320" s="8" t="s">
        <v>48</v>
      </c>
      <c r="D320" s="7" t="s">
        <v>624</v>
      </c>
      <c r="E320" s="8" t="s">
        <v>9</v>
      </c>
      <c r="F320" s="7" t="s">
        <v>10</v>
      </c>
      <c r="G320" s="11">
        <v>29056190</v>
      </c>
      <c r="I320" t="e">
        <v>#N/A</v>
      </c>
      <c r="J320">
        <v>100</v>
      </c>
      <c r="K320">
        <v>28</v>
      </c>
      <c r="L320" t="s">
        <v>111</v>
      </c>
      <c r="M320" t="s">
        <v>657</v>
      </c>
      <c r="N320" t="s">
        <v>657</v>
      </c>
      <c r="O320">
        <v>2015</v>
      </c>
    </row>
    <row r="321" spans="1:15" ht="15.75" hidden="1" thickBot="1" x14ac:dyDescent="0.3">
      <c r="A321" s="24">
        <v>500127</v>
      </c>
      <c r="B321" s="10" t="s">
        <v>604</v>
      </c>
      <c r="C321" s="8" t="s">
        <v>11</v>
      </c>
      <c r="D321" s="7" t="s">
        <v>625</v>
      </c>
      <c r="E321" s="8" t="s">
        <v>9</v>
      </c>
      <c r="F321" s="7" t="s">
        <v>10</v>
      </c>
      <c r="G321" s="11">
        <v>29062030</v>
      </c>
      <c r="I321" t="e">
        <v>#N/A</v>
      </c>
      <c r="L321" t="s">
        <v>117</v>
      </c>
      <c r="M321" t="s">
        <v>656</v>
      </c>
      <c r="N321" t="s">
        <v>117</v>
      </c>
      <c r="O321">
        <v>2015</v>
      </c>
    </row>
    <row r="322" spans="1:15" ht="15.75" thickBot="1" x14ac:dyDescent="0.3">
      <c r="A322" s="24">
        <v>500147</v>
      </c>
      <c r="B322" s="36" t="s">
        <v>605</v>
      </c>
      <c r="C322" s="33" t="s">
        <v>686</v>
      </c>
      <c r="D322" s="7" t="s">
        <v>626</v>
      </c>
      <c r="E322" s="8" t="s">
        <v>9</v>
      </c>
      <c r="F322" s="7" t="s">
        <v>10</v>
      </c>
      <c r="G322" s="11">
        <v>29056210</v>
      </c>
      <c r="I322" t="e">
        <v>#N/A</v>
      </c>
      <c r="L322" t="s">
        <v>117</v>
      </c>
      <c r="M322" t="s">
        <v>656</v>
      </c>
      <c r="N322" t="s">
        <v>117</v>
      </c>
      <c r="O322">
        <v>2015</v>
      </c>
    </row>
    <row r="323" spans="1:15" ht="15.75" hidden="1" thickBot="1" x14ac:dyDescent="0.3">
      <c r="A323" s="24">
        <v>500154</v>
      </c>
      <c r="B323" s="10" t="s">
        <v>606</v>
      </c>
      <c r="C323" s="8" t="s">
        <v>11</v>
      </c>
      <c r="D323" s="7" t="s">
        <v>627</v>
      </c>
      <c r="E323" s="8" t="s">
        <v>9</v>
      </c>
      <c r="F323" s="7" t="s">
        <v>10</v>
      </c>
      <c r="G323" s="11">
        <v>29050335</v>
      </c>
      <c r="I323" t="e">
        <v>#N/A</v>
      </c>
      <c r="L323" t="s">
        <v>668</v>
      </c>
      <c r="M323" t="s">
        <v>656</v>
      </c>
      <c r="N323" t="s">
        <v>668</v>
      </c>
      <c r="O323">
        <v>2015</v>
      </c>
    </row>
    <row r="324" spans="1:15" ht="15.75" hidden="1" thickBot="1" x14ac:dyDescent="0.3">
      <c r="A324" s="24">
        <v>500163</v>
      </c>
      <c r="B324" s="10" t="s">
        <v>607</v>
      </c>
      <c r="C324" s="8" t="s">
        <v>11</v>
      </c>
      <c r="D324" s="7" t="s">
        <v>628</v>
      </c>
      <c r="E324" s="8" t="s">
        <v>9</v>
      </c>
      <c r="F324" s="7" t="s">
        <v>10</v>
      </c>
      <c r="G324" s="11">
        <v>29056210</v>
      </c>
      <c r="I324" t="e">
        <v>#N/A</v>
      </c>
      <c r="L324" t="s">
        <v>117</v>
      </c>
      <c r="M324" t="s">
        <v>656</v>
      </c>
      <c r="N324" t="s">
        <v>117</v>
      </c>
      <c r="O324">
        <v>2015</v>
      </c>
    </row>
    <row r="325" spans="1:15" ht="15.75" hidden="1" thickBot="1" x14ac:dyDescent="0.3">
      <c r="A325" s="24">
        <v>500164</v>
      </c>
      <c r="B325" s="10" t="s">
        <v>608</v>
      </c>
      <c r="C325" s="8" t="s">
        <v>11</v>
      </c>
      <c r="D325" s="7" t="s">
        <v>629</v>
      </c>
      <c r="E325" s="8" t="s">
        <v>28</v>
      </c>
      <c r="F325" s="7" t="s">
        <v>10</v>
      </c>
      <c r="G325" s="11">
        <v>29168060</v>
      </c>
      <c r="I325" t="e">
        <v>#N/A</v>
      </c>
      <c r="L325" t="s">
        <v>117</v>
      </c>
      <c r="M325" t="s">
        <v>656</v>
      </c>
      <c r="N325" t="s">
        <v>117</v>
      </c>
      <c r="O325">
        <v>2015</v>
      </c>
    </row>
    <row r="326" spans="1:15" ht="15.75" hidden="1" thickBot="1" x14ac:dyDescent="0.3">
      <c r="A326" s="24">
        <v>500165</v>
      </c>
      <c r="B326" s="10" t="s">
        <v>609</v>
      </c>
      <c r="C326" s="8" t="s">
        <v>11</v>
      </c>
      <c r="D326" s="7" t="s">
        <v>630</v>
      </c>
      <c r="E326" s="8" t="s">
        <v>9</v>
      </c>
      <c r="F326" s="7" t="s">
        <v>10</v>
      </c>
      <c r="G326" s="11">
        <v>29056310</v>
      </c>
      <c r="I326" t="e">
        <v>#N/A</v>
      </c>
      <c r="J326">
        <v>38</v>
      </c>
      <c r="K326">
        <v>10</v>
      </c>
      <c r="L326" t="s">
        <v>143</v>
      </c>
      <c r="M326" t="s">
        <v>657</v>
      </c>
      <c r="N326" t="s">
        <v>657</v>
      </c>
      <c r="O326">
        <v>2015</v>
      </c>
    </row>
    <row r="327" spans="1:15" ht="15.75" hidden="1" thickBot="1" x14ac:dyDescent="0.3">
      <c r="A327" s="24">
        <v>500173</v>
      </c>
      <c r="B327" s="10" t="s">
        <v>610</v>
      </c>
      <c r="C327" s="8" t="s">
        <v>11</v>
      </c>
      <c r="D327" s="7" t="s">
        <v>633</v>
      </c>
      <c r="E327" s="8" t="s">
        <v>9</v>
      </c>
      <c r="F327" s="7" t="s">
        <v>10</v>
      </c>
      <c r="G327" s="11">
        <v>29056210</v>
      </c>
      <c r="I327" t="e">
        <v>#N/A</v>
      </c>
      <c r="L327" t="s">
        <v>117</v>
      </c>
      <c r="M327" t="s">
        <v>656</v>
      </c>
      <c r="N327" t="s">
        <v>117</v>
      </c>
      <c r="O327">
        <v>2015</v>
      </c>
    </row>
    <row r="328" spans="1:15" ht="15.75" hidden="1" thickBot="1" x14ac:dyDescent="0.3">
      <c r="A328" s="24">
        <v>500174</v>
      </c>
      <c r="B328" s="10" t="s">
        <v>611</v>
      </c>
      <c r="C328" s="8" t="s">
        <v>11</v>
      </c>
      <c r="D328" s="7" t="s">
        <v>634</v>
      </c>
      <c r="E328" s="8" t="s">
        <v>16</v>
      </c>
      <c r="F328" s="7" t="s">
        <v>10</v>
      </c>
      <c r="G328" s="11">
        <v>29100020</v>
      </c>
      <c r="I328" t="e">
        <v>#N/A</v>
      </c>
      <c r="L328" t="s">
        <v>117</v>
      </c>
      <c r="M328" t="s">
        <v>656</v>
      </c>
      <c r="N328" t="s">
        <v>117</v>
      </c>
      <c r="O328">
        <v>2015</v>
      </c>
    </row>
    <row r="329" spans="1:15" ht="15.75" hidden="1" thickBot="1" x14ac:dyDescent="0.3">
      <c r="A329" s="24">
        <v>500175</v>
      </c>
      <c r="B329" s="10" t="s">
        <v>612</v>
      </c>
      <c r="C329" s="8" t="s">
        <v>11</v>
      </c>
      <c r="D329" s="7" t="s">
        <v>635</v>
      </c>
      <c r="E329" s="8" t="s">
        <v>9</v>
      </c>
      <c r="F329" s="7" t="s">
        <v>10</v>
      </c>
      <c r="G329" s="11">
        <v>29056190</v>
      </c>
      <c r="I329" t="e">
        <v>#N/A</v>
      </c>
      <c r="L329" t="s">
        <v>671</v>
      </c>
      <c r="M329" t="s">
        <v>656</v>
      </c>
      <c r="N329" t="s">
        <v>671</v>
      </c>
      <c r="O329">
        <v>2015</v>
      </c>
    </row>
    <row r="330" spans="1:15" ht="15.75" thickBot="1" x14ac:dyDescent="0.3">
      <c r="A330" s="24">
        <v>500192</v>
      </c>
      <c r="B330" s="36" t="s">
        <v>613</v>
      </c>
      <c r="C330" s="33" t="s">
        <v>686</v>
      </c>
      <c r="D330" s="7" t="s">
        <v>636</v>
      </c>
      <c r="E330" s="8" t="s">
        <v>9</v>
      </c>
      <c r="F330" s="7" t="s">
        <v>10</v>
      </c>
      <c r="G330" s="11">
        <v>29047660</v>
      </c>
      <c r="I330" t="e">
        <v>#N/A</v>
      </c>
      <c r="L330" t="s">
        <v>680</v>
      </c>
      <c r="M330" t="s">
        <v>657</v>
      </c>
      <c r="N330" t="s">
        <v>657</v>
      </c>
      <c r="O330">
        <v>2015</v>
      </c>
    </row>
    <row r="331" spans="1:15" ht="15.75" hidden="1" thickBot="1" x14ac:dyDescent="0.3">
      <c r="A331" s="24">
        <v>500201</v>
      </c>
      <c r="B331" s="10" t="s">
        <v>620</v>
      </c>
      <c r="C331" s="8" t="s">
        <v>22</v>
      </c>
      <c r="D331" s="7" t="s">
        <v>637</v>
      </c>
      <c r="E331" s="8" t="s">
        <v>47</v>
      </c>
      <c r="F331" s="7" t="s">
        <v>10</v>
      </c>
      <c r="G331" s="11">
        <v>29146300</v>
      </c>
      <c r="I331" t="e">
        <v>#N/A</v>
      </c>
      <c r="L331" t="s">
        <v>78</v>
      </c>
      <c r="M331" t="s">
        <v>654</v>
      </c>
      <c r="N331" t="s">
        <v>654</v>
      </c>
      <c r="O331">
        <v>2015</v>
      </c>
    </row>
    <row r="332" spans="1:15" ht="15.75" hidden="1" thickBot="1" x14ac:dyDescent="0.3">
      <c r="A332" s="24">
        <v>500201</v>
      </c>
      <c r="B332" s="10" t="s">
        <v>620</v>
      </c>
      <c r="C332" s="8" t="s">
        <v>11</v>
      </c>
      <c r="D332" s="7" t="s">
        <v>625</v>
      </c>
      <c r="E332" s="8" t="s">
        <v>9</v>
      </c>
      <c r="F332" s="7" t="s">
        <v>10</v>
      </c>
      <c r="G332" s="11">
        <v>29062033</v>
      </c>
      <c r="I332" t="e">
        <v>#N/A</v>
      </c>
      <c r="L332" t="s">
        <v>78</v>
      </c>
      <c r="M332" t="s">
        <v>654</v>
      </c>
      <c r="N332" t="s">
        <v>654</v>
      </c>
      <c r="O332">
        <v>2015</v>
      </c>
    </row>
    <row r="333" spans="1:15" ht="15.75" hidden="1" thickBot="1" x14ac:dyDescent="0.3">
      <c r="A333" s="24">
        <v>500201</v>
      </c>
      <c r="B333" s="10" t="s">
        <v>620</v>
      </c>
      <c r="C333" s="8" t="s">
        <v>350</v>
      </c>
      <c r="D333" s="7" t="s">
        <v>638</v>
      </c>
      <c r="E333" s="8" t="s">
        <v>16</v>
      </c>
      <c r="F333" s="7" t="s">
        <v>10</v>
      </c>
      <c r="G333" s="11">
        <v>29101115</v>
      </c>
      <c r="I333" t="e">
        <v>#N/A</v>
      </c>
      <c r="L333" t="s">
        <v>78</v>
      </c>
      <c r="M333" t="s">
        <v>654</v>
      </c>
      <c r="N333" t="s">
        <v>654</v>
      </c>
      <c r="O333">
        <v>2015</v>
      </c>
    </row>
    <row r="334" spans="1:15" ht="15.75" hidden="1" thickBot="1" x14ac:dyDescent="0.3">
      <c r="A334" s="24">
        <v>500201</v>
      </c>
      <c r="B334" s="10" t="s">
        <v>620</v>
      </c>
      <c r="C334" s="8" t="s">
        <v>347</v>
      </c>
      <c r="D334" s="7" t="s">
        <v>639</v>
      </c>
      <c r="E334" s="8" t="s">
        <v>28</v>
      </c>
      <c r="F334" s="7" t="s">
        <v>10</v>
      </c>
      <c r="G334" s="11">
        <v>29166730</v>
      </c>
      <c r="I334" t="e">
        <v>#N/A</v>
      </c>
      <c r="L334" t="s">
        <v>78</v>
      </c>
      <c r="M334" t="s">
        <v>654</v>
      </c>
      <c r="N334" t="s">
        <v>654</v>
      </c>
      <c r="O334">
        <v>2015</v>
      </c>
    </row>
    <row r="335" spans="1:15" ht="15.75" hidden="1" thickBot="1" x14ac:dyDescent="0.3">
      <c r="A335" s="24">
        <v>500271</v>
      </c>
      <c r="B335" s="10" t="s">
        <v>621</v>
      </c>
      <c r="C335" s="8" t="s">
        <v>11</v>
      </c>
      <c r="D335" s="7" t="s">
        <v>640</v>
      </c>
      <c r="E335" s="8" t="s">
        <v>47</v>
      </c>
      <c r="F335" s="7" t="s">
        <v>10</v>
      </c>
      <c r="G335" s="11">
        <v>29146270</v>
      </c>
      <c r="I335" t="s">
        <v>646</v>
      </c>
      <c r="L335" t="s">
        <v>12</v>
      </c>
      <c r="M335" t="s">
        <v>656</v>
      </c>
      <c r="N335" t="s">
        <v>12</v>
      </c>
      <c r="O335">
        <v>2015</v>
      </c>
    </row>
    <row r="336" spans="1:15" ht="15.75" thickBot="1" x14ac:dyDescent="0.3">
      <c r="A336" s="24">
        <v>600093</v>
      </c>
      <c r="B336" s="36" t="s">
        <v>614</v>
      </c>
      <c r="C336" s="33" t="s">
        <v>686</v>
      </c>
      <c r="D336" s="7" t="s">
        <v>641</v>
      </c>
      <c r="E336" s="8" t="s">
        <v>9</v>
      </c>
      <c r="F336" s="7" t="s">
        <v>10</v>
      </c>
      <c r="G336" s="11">
        <v>29056190</v>
      </c>
      <c r="I336" t="e">
        <v>#N/A</v>
      </c>
      <c r="L336" t="s">
        <v>117</v>
      </c>
      <c r="M336" t="s">
        <v>656</v>
      </c>
      <c r="N336" t="s">
        <v>117</v>
      </c>
      <c r="O336">
        <v>2015</v>
      </c>
    </row>
    <row r="337" spans="1:15" ht="15.75" hidden="1" thickBot="1" x14ac:dyDescent="0.3">
      <c r="A337" s="24">
        <v>600107</v>
      </c>
      <c r="B337" s="10" t="s">
        <v>615</v>
      </c>
      <c r="C337" s="8" t="s">
        <v>11</v>
      </c>
      <c r="D337" s="7" t="s">
        <v>642</v>
      </c>
      <c r="E337" s="8" t="s">
        <v>28</v>
      </c>
      <c r="F337" s="7" t="s">
        <v>10</v>
      </c>
      <c r="G337" s="11">
        <v>29165390</v>
      </c>
      <c r="I337" t="e">
        <v>#N/A</v>
      </c>
      <c r="L337" t="s">
        <v>117</v>
      </c>
      <c r="M337" t="s">
        <v>656</v>
      </c>
      <c r="N337" t="s">
        <v>117</v>
      </c>
      <c r="O337">
        <v>2015</v>
      </c>
    </row>
    <row r="338" spans="1:15" ht="15.75" hidden="1" thickBot="1" x14ac:dyDescent="0.3">
      <c r="A338" s="24">
        <v>600110</v>
      </c>
      <c r="B338" s="10" t="s">
        <v>616</v>
      </c>
      <c r="C338" s="8" t="s">
        <v>11</v>
      </c>
      <c r="D338" s="7" t="s">
        <v>643</v>
      </c>
      <c r="E338" s="8" t="s">
        <v>16</v>
      </c>
      <c r="F338" s="7" t="s">
        <v>10</v>
      </c>
      <c r="G338" s="11">
        <v>29101115</v>
      </c>
      <c r="I338" t="e">
        <v>#N/A</v>
      </c>
      <c r="L338" t="s">
        <v>117</v>
      </c>
      <c r="M338" t="s">
        <v>656</v>
      </c>
      <c r="N338" t="s">
        <v>117</v>
      </c>
      <c r="O338">
        <v>2015</v>
      </c>
    </row>
    <row r="339" spans="1:15" ht="15.75" hidden="1" thickBot="1" x14ac:dyDescent="0.3">
      <c r="A339" s="24">
        <v>600112</v>
      </c>
      <c r="B339" s="10" t="s">
        <v>617</v>
      </c>
      <c r="C339" s="8" t="s">
        <v>11</v>
      </c>
      <c r="D339" s="7" t="s">
        <v>644</v>
      </c>
      <c r="E339" s="8" t="s">
        <v>47</v>
      </c>
      <c r="F339" s="7" t="s">
        <v>10</v>
      </c>
      <c r="G339" s="11">
        <v>29146300</v>
      </c>
      <c r="I339" t="e">
        <v>#N/A</v>
      </c>
      <c r="L339" t="s">
        <v>117</v>
      </c>
      <c r="M339" t="s">
        <v>656</v>
      </c>
      <c r="N339" t="s">
        <v>117</v>
      </c>
      <c r="O339">
        <v>2015</v>
      </c>
    </row>
    <row r="340" spans="1:15" ht="15.75" hidden="1" thickBot="1" x14ac:dyDescent="0.3">
      <c r="A340" s="24">
        <v>600120</v>
      </c>
      <c r="B340" s="10" t="s">
        <v>618</v>
      </c>
      <c r="C340" s="8" t="s">
        <v>11</v>
      </c>
      <c r="D340" s="7" t="s">
        <v>645</v>
      </c>
      <c r="E340" s="8" t="s">
        <v>52</v>
      </c>
      <c r="F340" s="7" t="s">
        <v>10</v>
      </c>
      <c r="G340" s="11">
        <v>29200720</v>
      </c>
      <c r="I340" t="e">
        <v>#N/A</v>
      </c>
      <c r="L340" t="s">
        <v>117</v>
      </c>
      <c r="M340" t="s">
        <v>656</v>
      </c>
      <c r="N340" t="s">
        <v>117</v>
      </c>
      <c r="O340">
        <v>2015</v>
      </c>
    </row>
    <row r="341" spans="1:15" ht="15.75" thickBot="1" x14ac:dyDescent="0.3">
      <c r="A341" s="24">
        <v>600133</v>
      </c>
      <c r="B341" s="36" t="s">
        <v>619</v>
      </c>
      <c r="C341" s="33" t="s">
        <v>686</v>
      </c>
      <c r="D341" s="7" t="s">
        <v>631</v>
      </c>
      <c r="E341" s="8" t="s">
        <v>9</v>
      </c>
      <c r="F341" s="7" t="s">
        <v>10</v>
      </c>
      <c r="G341" s="11">
        <v>29062030</v>
      </c>
      <c r="I341" t="e">
        <v>#N/A</v>
      </c>
      <c r="L341" t="s">
        <v>117</v>
      </c>
      <c r="M341" t="s">
        <v>656</v>
      </c>
      <c r="N341" t="s">
        <v>117</v>
      </c>
      <c r="O341">
        <v>2015</v>
      </c>
    </row>
    <row r="342" spans="1:15" ht="15.75" thickBot="1" x14ac:dyDescent="0.3">
      <c r="A342" s="24">
        <v>600134</v>
      </c>
      <c r="B342" s="36" t="s">
        <v>619</v>
      </c>
      <c r="C342" s="33" t="s">
        <v>686</v>
      </c>
      <c r="D342" s="7" t="s">
        <v>632</v>
      </c>
      <c r="E342" s="8" t="s">
        <v>9</v>
      </c>
      <c r="F342" s="7" t="s">
        <v>10</v>
      </c>
      <c r="G342" s="11">
        <v>29052915</v>
      </c>
      <c r="I342" t="s">
        <v>681</v>
      </c>
      <c r="L342" t="s">
        <v>92</v>
      </c>
      <c r="M342" t="s">
        <v>656</v>
      </c>
      <c r="N342" t="s">
        <v>92</v>
      </c>
      <c r="O342">
        <v>2015</v>
      </c>
    </row>
    <row r="344" spans="1:15" ht="15.75" thickBot="1" x14ac:dyDescent="0.3"/>
    <row r="345" spans="1:15" ht="15.75" thickBot="1" x14ac:dyDescent="0.3">
      <c r="A345" s="19"/>
      <c r="B345" s="20" t="s">
        <v>647</v>
      </c>
    </row>
    <row r="346" spans="1:15" ht="15.75" thickBot="1" x14ac:dyDescent="0.3"/>
    <row r="347" spans="1:15" ht="15.75" thickBot="1" x14ac:dyDescent="0.3">
      <c r="A347" s="32"/>
      <c r="B347" s="33" t="s">
        <v>686</v>
      </c>
    </row>
  </sheetData>
  <autoFilter ref="A3:O342">
    <filterColumn colId="1">
      <colorFilter dxfId="12"/>
    </filterColumn>
    <sortState ref="A4:O342">
      <sortCondition sortBy="fontColor" ref="A3:A342" dxfId="1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7"/>
  <sheetViews>
    <sheetView showGridLines="0" topLeftCell="A3" workbookViewId="0">
      <pane ySplit="1" topLeftCell="A71" activePane="bottomLeft" state="frozen"/>
      <selection activeCell="A3" sqref="A3"/>
      <selection pane="bottomLeft" activeCell="A337" sqref="A337:XFD337"/>
    </sheetView>
  </sheetViews>
  <sheetFormatPr defaultRowHeight="15" x14ac:dyDescent="0.25"/>
  <cols>
    <col min="1" max="1" width="15.28515625" customWidth="1"/>
    <col min="2" max="2" width="66.5703125" bestFit="1" customWidth="1"/>
    <col min="3" max="3" width="24.7109375" bestFit="1" customWidth="1"/>
    <col min="4" max="4" width="74.28515625" bestFit="1" customWidth="1"/>
    <col min="5" max="5" width="17.85546875" customWidth="1"/>
    <col min="6" max="6" width="5.5703125" customWidth="1"/>
    <col min="7" max="7" width="9" customWidth="1"/>
    <col min="8" max="8" width="5.42578125" customWidth="1"/>
    <col min="9" max="9" width="13" customWidth="1"/>
    <col min="10" max="10" width="11.5703125" bestFit="1" customWidth="1"/>
    <col min="11" max="11" width="8.140625" customWidth="1"/>
    <col min="12" max="12" width="36.5703125" customWidth="1"/>
    <col min="13" max="13" width="18" customWidth="1"/>
    <col min="14" max="14" width="20.85546875" customWidth="1"/>
    <col min="15" max="15" width="17.42578125" customWidth="1"/>
  </cols>
  <sheetData>
    <row r="1" spans="1:15" x14ac:dyDescent="0.25">
      <c r="A1" s="21" t="s">
        <v>601</v>
      </c>
      <c r="B1" s="5"/>
    </row>
    <row r="3" spans="1:15" s="22" customFormat="1" ht="30" x14ac:dyDescent="0.25">
      <c r="A3" s="29" t="s">
        <v>0</v>
      </c>
      <c r="B3" s="29" t="s">
        <v>1</v>
      </c>
      <c r="C3" s="29" t="s">
        <v>6</v>
      </c>
      <c r="D3" s="29" t="s">
        <v>2</v>
      </c>
      <c r="E3" s="29" t="s">
        <v>3</v>
      </c>
      <c r="F3" s="29" t="s">
        <v>4</v>
      </c>
      <c r="G3" s="29" t="s">
        <v>5</v>
      </c>
      <c r="H3" s="29" t="s">
        <v>600</v>
      </c>
      <c r="I3" s="29" t="s">
        <v>622</v>
      </c>
      <c r="J3" s="29" t="s">
        <v>649</v>
      </c>
      <c r="K3" s="29" t="s">
        <v>650</v>
      </c>
      <c r="L3" s="29" t="s">
        <v>651</v>
      </c>
      <c r="M3" s="29" t="s">
        <v>653</v>
      </c>
      <c r="N3" s="29" t="s">
        <v>672</v>
      </c>
      <c r="O3" s="29" t="s">
        <v>652</v>
      </c>
    </row>
    <row r="4" spans="1:15" x14ac:dyDescent="0.25">
      <c r="A4" s="38">
        <v>500000</v>
      </c>
      <c r="B4" s="38" t="s">
        <v>428</v>
      </c>
      <c r="C4" s="38" t="s">
        <v>53</v>
      </c>
      <c r="D4" s="38" t="s">
        <v>429</v>
      </c>
      <c r="E4" s="38" t="s">
        <v>16</v>
      </c>
      <c r="F4" s="38" t="s">
        <v>10</v>
      </c>
      <c r="G4" s="38">
        <v>29102080</v>
      </c>
      <c r="H4" s="69">
        <v>1</v>
      </c>
      <c r="I4" s="38" t="s">
        <v>675</v>
      </c>
      <c r="J4" s="38"/>
      <c r="K4" s="38"/>
      <c r="L4" s="38" t="s">
        <v>78</v>
      </c>
      <c r="M4" s="38" t="s">
        <v>654</v>
      </c>
      <c r="N4" s="38" t="s">
        <v>654</v>
      </c>
      <c r="O4" s="38">
        <v>2016</v>
      </c>
    </row>
    <row r="5" spans="1:15" x14ac:dyDescent="0.25">
      <c r="A5" s="38">
        <v>500004</v>
      </c>
      <c r="B5" s="38" t="s">
        <v>477</v>
      </c>
      <c r="C5" s="38" t="s">
        <v>11</v>
      </c>
      <c r="D5" s="38" t="s">
        <v>478</v>
      </c>
      <c r="E5" s="38" t="s">
        <v>9</v>
      </c>
      <c r="F5" s="38" t="s">
        <v>10</v>
      </c>
      <c r="G5" s="38">
        <v>29010250</v>
      </c>
      <c r="H5" s="69">
        <v>1</v>
      </c>
      <c r="I5" s="38" t="s">
        <v>675</v>
      </c>
      <c r="J5" s="38"/>
      <c r="K5" s="38"/>
      <c r="L5" s="38" t="s">
        <v>65</v>
      </c>
      <c r="M5" s="38" t="s">
        <v>654</v>
      </c>
      <c r="N5" s="38" t="s">
        <v>654</v>
      </c>
      <c r="O5" s="38">
        <v>2016</v>
      </c>
    </row>
    <row r="6" spans="1:15" x14ac:dyDescent="0.25">
      <c r="A6" s="38">
        <v>500004</v>
      </c>
      <c r="B6" s="38" t="s">
        <v>477</v>
      </c>
      <c r="C6" s="38" t="s">
        <v>67</v>
      </c>
      <c r="D6" s="38" t="s">
        <v>479</v>
      </c>
      <c r="E6" s="38" t="s">
        <v>9</v>
      </c>
      <c r="F6" s="38" t="s">
        <v>10</v>
      </c>
      <c r="G6" s="38">
        <v>29055130</v>
      </c>
      <c r="H6" s="69">
        <v>1</v>
      </c>
      <c r="I6" s="38" t="s">
        <v>675</v>
      </c>
      <c r="J6" s="38"/>
      <c r="K6" s="38"/>
      <c r="L6" s="38" t="s">
        <v>65</v>
      </c>
      <c r="M6" s="38" t="s">
        <v>654</v>
      </c>
      <c r="N6" s="38" t="s">
        <v>654</v>
      </c>
      <c r="O6" s="38">
        <v>2016</v>
      </c>
    </row>
    <row r="7" spans="1:15" x14ac:dyDescent="0.25">
      <c r="A7" s="38">
        <v>500004</v>
      </c>
      <c r="B7" s="38" t="s">
        <v>477</v>
      </c>
      <c r="C7" s="38" t="s">
        <v>69</v>
      </c>
      <c r="D7" s="38" t="s">
        <v>480</v>
      </c>
      <c r="E7" s="38" t="s">
        <v>9</v>
      </c>
      <c r="F7" s="38" t="s">
        <v>10</v>
      </c>
      <c r="G7" s="38">
        <v>29090370</v>
      </c>
      <c r="H7" s="69">
        <v>1</v>
      </c>
      <c r="I7" s="38" t="s">
        <v>675</v>
      </c>
      <c r="J7" s="38"/>
      <c r="K7" s="38"/>
      <c r="L7" s="38" t="s">
        <v>65</v>
      </c>
      <c r="M7" s="38" t="s">
        <v>654</v>
      </c>
      <c r="N7" s="38" t="s">
        <v>654</v>
      </c>
      <c r="O7" s="38">
        <v>2016</v>
      </c>
    </row>
    <row r="8" spans="1:15" x14ac:dyDescent="0.25">
      <c r="A8" s="38">
        <v>500004</v>
      </c>
      <c r="B8" s="38" t="s">
        <v>477</v>
      </c>
      <c r="C8" s="38" t="s">
        <v>71</v>
      </c>
      <c r="D8" s="38" t="s">
        <v>481</v>
      </c>
      <c r="E8" s="38" t="s">
        <v>47</v>
      </c>
      <c r="F8" s="38" t="s">
        <v>10</v>
      </c>
      <c r="G8" s="38">
        <v>29146200</v>
      </c>
      <c r="H8" s="69">
        <v>1</v>
      </c>
      <c r="I8" s="38" t="s">
        <v>675</v>
      </c>
      <c r="J8" s="38"/>
      <c r="K8" s="38"/>
      <c r="L8" s="38" t="s">
        <v>65</v>
      </c>
      <c r="M8" s="38" t="s">
        <v>654</v>
      </c>
      <c r="N8" s="38" t="s">
        <v>654</v>
      </c>
      <c r="O8" s="38">
        <v>2016</v>
      </c>
    </row>
    <row r="9" spans="1:15" x14ac:dyDescent="0.25">
      <c r="A9" s="38">
        <v>500004</v>
      </c>
      <c r="B9" s="38" t="s">
        <v>477</v>
      </c>
      <c r="C9" s="38" t="s">
        <v>73</v>
      </c>
      <c r="D9" s="38" t="s">
        <v>482</v>
      </c>
      <c r="E9" s="38" t="s">
        <v>16</v>
      </c>
      <c r="F9" s="38" t="s">
        <v>10</v>
      </c>
      <c r="G9" s="38">
        <v>29100295</v>
      </c>
      <c r="H9" s="69">
        <v>1</v>
      </c>
      <c r="I9" s="38" t="s">
        <v>675</v>
      </c>
      <c r="J9" s="38"/>
      <c r="K9" s="38"/>
      <c r="L9" s="38" t="s">
        <v>65</v>
      </c>
      <c r="M9" s="38" t="s">
        <v>654</v>
      </c>
      <c r="N9" s="38" t="s">
        <v>654</v>
      </c>
      <c r="O9" s="38">
        <v>2016</v>
      </c>
    </row>
    <row r="10" spans="1:15" x14ac:dyDescent="0.25">
      <c r="A10" s="38">
        <v>500005</v>
      </c>
      <c r="B10" s="38" t="s">
        <v>483</v>
      </c>
      <c r="C10" s="38" t="s">
        <v>22</v>
      </c>
      <c r="D10" s="38" t="s">
        <v>484</v>
      </c>
      <c r="E10" s="38" t="s">
        <v>47</v>
      </c>
      <c r="F10" s="38" t="s">
        <v>10</v>
      </c>
      <c r="G10" s="38">
        <v>29151230</v>
      </c>
      <c r="H10" s="69">
        <v>1</v>
      </c>
      <c r="I10" s="38" t="s">
        <v>675</v>
      </c>
      <c r="J10" s="38"/>
      <c r="K10" s="38"/>
      <c r="L10" s="38" t="s">
        <v>348</v>
      </c>
      <c r="M10" s="38" t="s">
        <v>656</v>
      </c>
      <c r="N10" s="38" t="s">
        <v>348</v>
      </c>
      <c r="O10" s="38">
        <v>2016</v>
      </c>
    </row>
    <row r="11" spans="1:15" x14ac:dyDescent="0.25">
      <c r="A11" s="38">
        <v>500005</v>
      </c>
      <c r="B11" s="38" t="s">
        <v>483</v>
      </c>
      <c r="C11" s="38" t="s">
        <v>347</v>
      </c>
      <c r="D11" s="38" t="s">
        <v>141</v>
      </c>
      <c r="E11" s="38" t="s">
        <v>16</v>
      </c>
      <c r="F11" s="38" t="s">
        <v>10</v>
      </c>
      <c r="G11" s="38">
        <v>29107250</v>
      </c>
      <c r="H11" s="69">
        <v>1</v>
      </c>
      <c r="I11" s="38" t="s">
        <v>675</v>
      </c>
      <c r="J11" s="38"/>
      <c r="K11" s="38"/>
      <c r="L11" s="38" t="s">
        <v>348</v>
      </c>
      <c r="M11" s="38" t="s">
        <v>656</v>
      </c>
      <c r="N11" s="38" t="s">
        <v>348</v>
      </c>
      <c r="O11" s="38">
        <v>2016</v>
      </c>
    </row>
    <row r="12" spans="1:15" x14ac:dyDescent="0.25">
      <c r="A12" s="38">
        <v>500005</v>
      </c>
      <c r="B12" s="38" t="s">
        <v>483</v>
      </c>
      <c r="C12" s="38" t="s">
        <v>53</v>
      </c>
      <c r="D12" s="38" t="s">
        <v>485</v>
      </c>
      <c r="E12" s="38" t="s">
        <v>9</v>
      </c>
      <c r="F12" s="38" t="s">
        <v>10</v>
      </c>
      <c r="G12" s="38">
        <v>29047575</v>
      </c>
      <c r="H12" s="69">
        <v>1</v>
      </c>
      <c r="I12" s="38" t="s">
        <v>675</v>
      </c>
      <c r="J12" s="38"/>
      <c r="K12" s="38"/>
      <c r="L12" s="38" t="s">
        <v>348</v>
      </c>
      <c r="M12" s="38" t="s">
        <v>656</v>
      </c>
      <c r="N12" s="38" t="s">
        <v>348</v>
      </c>
      <c r="O12" s="38">
        <v>2016</v>
      </c>
    </row>
    <row r="13" spans="1:15" x14ac:dyDescent="0.25">
      <c r="A13" s="38">
        <v>500007</v>
      </c>
      <c r="B13" s="38" t="s">
        <v>335</v>
      </c>
      <c r="C13" s="38" t="s">
        <v>53</v>
      </c>
      <c r="D13" s="38" t="s">
        <v>336</v>
      </c>
      <c r="E13" s="38" t="s">
        <v>9</v>
      </c>
      <c r="F13" s="38" t="s">
        <v>10</v>
      </c>
      <c r="G13" s="38">
        <v>29055460</v>
      </c>
      <c r="H13" s="69">
        <v>1</v>
      </c>
      <c r="I13" s="38" t="s">
        <v>675</v>
      </c>
      <c r="J13" s="38"/>
      <c r="K13" s="38"/>
      <c r="L13" s="38" t="s">
        <v>78</v>
      </c>
      <c r="M13" s="38" t="s">
        <v>654</v>
      </c>
      <c r="N13" s="38" t="s">
        <v>654</v>
      </c>
      <c r="O13" s="38">
        <v>2016</v>
      </c>
    </row>
    <row r="14" spans="1:15" x14ac:dyDescent="0.25">
      <c r="A14" s="38">
        <v>500007</v>
      </c>
      <c r="B14" s="38" t="s">
        <v>335</v>
      </c>
      <c r="C14" s="38" t="s">
        <v>67</v>
      </c>
      <c r="D14" s="38" t="s">
        <v>341</v>
      </c>
      <c r="E14" s="38" t="s">
        <v>9</v>
      </c>
      <c r="F14" s="38" t="s">
        <v>10</v>
      </c>
      <c r="G14" s="38">
        <v>29010700</v>
      </c>
      <c r="H14" s="69">
        <v>1</v>
      </c>
      <c r="I14" s="38" t="s">
        <v>675</v>
      </c>
      <c r="J14" s="38"/>
      <c r="K14" s="38"/>
      <c r="L14" s="38" t="s">
        <v>78</v>
      </c>
      <c r="M14" s="38" t="s">
        <v>654</v>
      </c>
      <c r="N14" s="38" t="s">
        <v>654</v>
      </c>
      <c r="O14" s="38">
        <v>2016</v>
      </c>
    </row>
    <row r="15" spans="1:15" x14ac:dyDescent="0.25">
      <c r="A15" s="38">
        <v>500007</v>
      </c>
      <c r="B15" s="38" t="s">
        <v>335</v>
      </c>
      <c r="C15" s="38" t="s">
        <v>338</v>
      </c>
      <c r="D15" s="38" t="s">
        <v>337</v>
      </c>
      <c r="E15" s="38" t="s">
        <v>9</v>
      </c>
      <c r="F15" s="38" t="s">
        <v>10</v>
      </c>
      <c r="G15" s="38">
        <v>29052015</v>
      </c>
      <c r="H15" s="69">
        <v>1</v>
      </c>
      <c r="I15" s="38" t="s">
        <v>675</v>
      </c>
      <c r="J15" s="38"/>
      <c r="K15" s="38"/>
      <c r="L15" s="38" t="s">
        <v>78</v>
      </c>
      <c r="M15" s="38" t="s">
        <v>654</v>
      </c>
      <c r="N15" s="38" t="s">
        <v>654</v>
      </c>
      <c r="O15" s="38">
        <v>2016</v>
      </c>
    </row>
    <row r="16" spans="1:15" x14ac:dyDescent="0.25">
      <c r="A16" s="38">
        <v>500007</v>
      </c>
      <c r="B16" s="38" t="s">
        <v>335</v>
      </c>
      <c r="C16" s="38" t="s">
        <v>340</v>
      </c>
      <c r="D16" s="38" t="s">
        <v>339</v>
      </c>
      <c r="E16" s="38" t="s">
        <v>28</v>
      </c>
      <c r="F16" s="38" t="s">
        <v>10</v>
      </c>
      <c r="G16" s="38">
        <v>29165250</v>
      </c>
      <c r="H16" s="69">
        <v>1</v>
      </c>
      <c r="I16" s="38" t="s">
        <v>675</v>
      </c>
      <c r="J16" s="38"/>
      <c r="K16" s="38"/>
      <c r="L16" s="38" t="s">
        <v>78</v>
      </c>
      <c r="M16" s="38" t="s">
        <v>654</v>
      </c>
      <c r="N16" s="38" t="s">
        <v>654</v>
      </c>
      <c r="O16" s="38">
        <v>2016</v>
      </c>
    </row>
    <row r="17" spans="1:15" x14ac:dyDescent="0.25">
      <c r="A17" s="38">
        <v>500007</v>
      </c>
      <c r="B17" s="38" t="s">
        <v>335</v>
      </c>
      <c r="C17" s="38" t="s">
        <v>73</v>
      </c>
      <c r="D17" s="38" t="s">
        <v>342</v>
      </c>
      <c r="E17" s="38" t="s">
        <v>47</v>
      </c>
      <c r="F17" s="38" t="s">
        <v>10</v>
      </c>
      <c r="G17" s="38">
        <v>29146140</v>
      </c>
      <c r="H17" s="69">
        <v>1</v>
      </c>
      <c r="I17" s="38" t="s">
        <v>675</v>
      </c>
      <c r="J17" s="38"/>
      <c r="K17" s="38"/>
      <c r="L17" s="38" t="s">
        <v>78</v>
      </c>
      <c r="M17" s="38" t="s">
        <v>654</v>
      </c>
      <c r="N17" s="38" t="s">
        <v>654</v>
      </c>
      <c r="O17" s="38">
        <v>2016</v>
      </c>
    </row>
    <row r="18" spans="1:15" x14ac:dyDescent="0.25">
      <c r="A18" s="38">
        <v>500007</v>
      </c>
      <c r="B18" s="38" t="s">
        <v>335</v>
      </c>
      <c r="C18" s="38" t="s">
        <v>344</v>
      </c>
      <c r="D18" s="38" t="s">
        <v>343</v>
      </c>
      <c r="E18" s="38" t="s">
        <v>16</v>
      </c>
      <c r="F18" s="38" t="s">
        <v>10</v>
      </c>
      <c r="G18" s="38">
        <v>29108710</v>
      </c>
      <c r="H18" s="69">
        <v>1</v>
      </c>
      <c r="I18" s="38" t="s">
        <v>675</v>
      </c>
      <c r="J18" s="38"/>
      <c r="K18" s="38"/>
      <c r="L18" s="38" t="s">
        <v>78</v>
      </c>
      <c r="M18" s="38" t="s">
        <v>654</v>
      </c>
      <c r="N18" s="38" t="s">
        <v>654</v>
      </c>
      <c r="O18" s="38">
        <v>2016</v>
      </c>
    </row>
    <row r="19" spans="1:15" x14ac:dyDescent="0.25">
      <c r="A19" s="38">
        <v>500008</v>
      </c>
      <c r="B19" s="38" t="s">
        <v>366</v>
      </c>
      <c r="C19" s="38" t="s">
        <v>53</v>
      </c>
      <c r="D19" s="38" t="s">
        <v>367</v>
      </c>
      <c r="E19" s="38" t="s">
        <v>47</v>
      </c>
      <c r="F19" s="38" t="s">
        <v>10</v>
      </c>
      <c r="G19" s="38">
        <v>29146201</v>
      </c>
      <c r="H19" s="69">
        <v>2</v>
      </c>
      <c r="I19" s="38" t="s">
        <v>675</v>
      </c>
      <c r="J19" s="38"/>
      <c r="K19" s="38"/>
      <c r="L19" s="38" t="s">
        <v>78</v>
      </c>
      <c r="M19" s="38" t="s">
        <v>654</v>
      </c>
      <c r="N19" s="38" t="s">
        <v>654</v>
      </c>
      <c r="O19" s="38">
        <v>2016</v>
      </c>
    </row>
    <row r="20" spans="1:15" x14ac:dyDescent="0.25">
      <c r="A20" s="38">
        <v>500008</v>
      </c>
      <c r="B20" s="38" t="s">
        <v>366</v>
      </c>
      <c r="C20" s="38" t="s">
        <v>67</v>
      </c>
      <c r="D20" s="38" t="s">
        <v>368</v>
      </c>
      <c r="E20" s="38" t="s">
        <v>47</v>
      </c>
      <c r="F20" s="38" t="s">
        <v>10</v>
      </c>
      <c r="G20" s="38">
        <v>29146140</v>
      </c>
      <c r="H20" s="69">
        <v>2</v>
      </c>
      <c r="I20" s="38" t="s">
        <v>675</v>
      </c>
      <c r="J20" s="38"/>
      <c r="K20" s="38"/>
      <c r="L20" s="38" t="s">
        <v>78</v>
      </c>
      <c r="M20" s="38" t="s">
        <v>654</v>
      </c>
      <c r="N20" s="38" t="s">
        <v>654</v>
      </c>
      <c r="O20" s="38">
        <v>2016</v>
      </c>
    </row>
    <row r="21" spans="1:15" x14ac:dyDescent="0.25">
      <c r="A21" s="38">
        <v>500008</v>
      </c>
      <c r="B21" s="38" t="s">
        <v>366</v>
      </c>
      <c r="C21" s="38" t="s">
        <v>69</v>
      </c>
      <c r="D21" s="38" t="s">
        <v>369</v>
      </c>
      <c r="E21" s="38" t="s">
        <v>16</v>
      </c>
      <c r="F21" s="38" t="s">
        <v>10</v>
      </c>
      <c r="G21" s="38">
        <v>29101300</v>
      </c>
      <c r="H21" s="69">
        <v>2</v>
      </c>
      <c r="I21" s="38" t="s">
        <v>675</v>
      </c>
      <c r="J21" s="38"/>
      <c r="K21" s="38"/>
      <c r="L21" s="38" t="s">
        <v>78</v>
      </c>
      <c r="M21" s="38" t="s">
        <v>654</v>
      </c>
      <c r="N21" s="38" t="s">
        <v>654</v>
      </c>
      <c r="O21" s="38">
        <v>2016</v>
      </c>
    </row>
    <row r="22" spans="1:15" x14ac:dyDescent="0.25">
      <c r="A22" s="38">
        <v>500008</v>
      </c>
      <c r="B22" s="38" t="s">
        <v>366</v>
      </c>
      <c r="C22" s="38" t="s">
        <v>71</v>
      </c>
      <c r="D22" s="38" t="s">
        <v>370</v>
      </c>
      <c r="E22" s="38" t="s">
        <v>28</v>
      </c>
      <c r="F22" s="38" t="s">
        <v>10</v>
      </c>
      <c r="G22" s="38">
        <v>29165380</v>
      </c>
      <c r="H22" s="69">
        <v>2</v>
      </c>
      <c r="I22" s="38" t="s">
        <v>675</v>
      </c>
      <c r="J22" s="38"/>
      <c r="K22" s="38"/>
      <c r="L22" s="38" t="s">
        <v>78</v>
      </c>
      <c r="M22" s="38" t="s">
        <v>654</v>
      </c>
      <c r="N22" s="38" t="s">
        <v>654</v>
      </c>
      <c r="O22" s="38">
        <v>2016</v>
      </c>
    </row>
    <row r="23" spans="1:15" x14ac:dyDescent="0.25">
      <c r="A23" s="38">
        <v>500010</v>
      </c>
      <c r="B23" s="38" t="s">
        <v>407</v>
      </c>
      <c r="C23" s="38" t="s">
        <v>53</v>
      </c>
      <c r="D23" s="38" t="s">
        <v>408</v>
      </c>
      <c r="E23" s="38" t="s">
        <v>9</v>
      </c>
      <c r="F23" s="38" t="s">
        <v>10</v>
      </c>
      <c r="G23" s="38">
        <v>29056264</v>
      </c>
      <c r="H23" s="69">
        <v>1</v>
      </c>
      <c r="I23" s="38" t="s">
        <v>675</v>
      </c>
      <c r="J23" s="38"/>
      <c r="K23" s="38"/>
      <c r="L23" s="38" t="s">
        <v>78</v>
      </c>
      <c r="M23" s="38" t="s">
        <v>654</v>
      </c>
      <c r="N23" s="38" t="s">
        <v>654</v>
      </c>
      <c r="O23" s="38">
        <v>2016</v>
      </c>
    </row>
    <row r="24" spans="1:15" x14ac:dyDescent="0.25">
      <c r="A24" s="38">
        <v>500010</v>
      </c>
      <c r="B24" s="38" t="s">
        <v>407</v>
      </c>
      <c r="C24" s="38" t="s">
        <v>67</v>
      </c>
      <c r="D24" s="38" t="s">
        <v>409</v>
      </c>
      <c r="E24" s="38" t="s">
        <v>9</v>
      </c>
      <c r="F24" s="38" t="s">
        <v>10</v>
      </c>
      <c r="G24" s="38">
        <v>29055620</v>
      </c>
      <c r="H24" s="69">
        <v>1</v>
      </c>
      <c r="I24" s="38" t="s">
        <v>675</v>
      </c>
      <c r="J24" s="38"/>
      <c r="K24" s="38"/>
      <c r="L24" s="38" t="s">
        <v>78</v>
      </c>
      <c r="M24" s="38" t="s">
        <v>654</v>
      </c>
      <c r="N24" s="38" t="s">
        <v>654</v>
      </c>
      <c r="O24" s="38">
        <v>2016</v>
      </c>
    </row>
    <row r="25" spans="1:15" x14ac:dyDescent="0.25">
      <c r="A25" s="38">
        <v>500010</v>
      </c>
      <c r="B25" s="38" t="s">
        <v>407</v>
      </c>
      <c r="C25" s="38" t="s">
        <v>69</v>
      </c>
      <c r="D25" s="38" t="s">
        <v>410</v>
      </c>
      <c r="E25" s="38" t="s">
        <v>9</v>
      </c>
      <c r="F25" s="38" t="s">
        <v>10</v>
      </c>
      <c r="G25" s="38">
        <v>29060130</v>
      </c>
      <c r="H25" s="69">
        <v>1</v>
      </c>
      <c r="I25" s="38" t="s">
        <v>675</v>
      </c>
      <c r="J25" s="38"/>
      <c r="K25" s="38"/>
      <c r="L25" s="38" t="s">
        <v>78</v>
      </c>
      <c r="M25" s="38" t="s">
        <v>654</v>
      </c>
      <c r="N25" s="38" t="s">
        <v>654</v>
      </c>
      <c r="O25" s="38">
        <v>2016</v>
      </c>
    </row>
    <row r="26" spans="1:15" x14ac:dyDescent="0.25">
      <c r="A26" s="38">
        <v>500010</v>
      </c>
      <c r="B26" s="38" t="s">
        <v>407</v>
      </c>
      <c r="C26" s="38" t="s">
        <v>71</v>
      </c>
      <c r="D26" s="38" t="s">
        <v>411</v>
      </c>
      <c r="E26" s="38" t="s">
        <v>9</v>
      </c>
      <c r="F26" s="38" t="s">
        <v>10</v>
      </c>
      <c r="G26" s="38">
        <v>29056230</v>
      </c>
      <c r="H26" s="69">
        <v>1</v>
      </c>
      <c r="I26" s="38" t="s">
        <v>675</v>
      </c>
      <c r="J26" s="38"/>
      <c r="K26" s="38"/>
      <c r="L26" s="38" t="s">
        <v>78</v>
      </c>
      <c r="M26" s="38" t="s">
        <v>654</v>
      </c>
      <c r="N26" s="38" t="s">
        <v>654</v>
      </c>
      <c r="O26" s="38">
        <v>2016</v>
      </c>
    </row>
    <row r="27" spans="1:15" x14ac:dyDescent="0.25">
      <c r="A27" s="38">
        <v>500010</v>
      </c>
      <c r="B27" s="38" t="s">
        <v>407</v>
      </c>
      <c r="C27" s="38" t="s">
        <v>73</v>
      </c>
      <c r="D27" s="38" t="s">
        <v>412</v>
      </c>
      <c r="E27" s="38" t="s">
        <v>47</v>
      </c>
      <c r="F27" s="38" t="s">
        <v>10</v>
      </c>
      <c r="G27" s="38">
        <v>29146270</v>
      </c>
      <c r="H27" s="69">
        <v>1</v>
      </c>
      <c r="I27" s="38" t="s">
        <v>675</v>
      </c>
      <c r="J27" s="38"/>
      <c r="K27" s="38"/>
      <c r="L27" s="38" t="s">
        <v>78</v>
      </c>
      <c r="M27" s="38" t="s">
        <v>654</v>
      </c>
      <c r="N27" s="38" t="s">
        <v>654</v>
      </c>
      <c r="O27" s="38">
        <v>2016</v>
      </c>
    </row>
    <row r="28" spans="1:15" x14ac:dyDescent="0.25">
      <c r="A28" s="38">
        <v>500010</v>
      </c>
      <c r="B28" s="38" t="s">
        <v>407</v>
      </c>
      <c r="C28" s="38" t="s">
        <v>414</v>
      </c>
      <c r="D28" s="38" t="s">
        <v>413</v>
      </c>
      <c r="E28" s="38" t="s">
        <v>16</v>
      </c>
      <c r="F28" s="38" t="s">
        <v>10</v>
      </c>
      <c r="G28" s="38">
        <v>29101290</v>
      </c>
      <c r="H28" s="69">
        <v>1</v>
      </c>
      <c r="I28" s="38" t="s">
        <v>675</v>
      </c>
      <c r="J28" s="38"/>
      <c r="K28" s="38"/>
      <c r="L28" s="38" t="s">
        <v>78</v>
      </c>
      <c r="M28" s="38" t="s">
        <v>654</v>
      </c>
      <c r="N28" s="38" t="s">
        <v>654</v>
      </c>
      <c r="O28" s="38">
        <v>2016</v>
      </c>
    </row>
    <row r="29" spans="1:15" x14ac:dyDescent="0.25">
      <c r="A29" s="38">
        <v>500010</v>
      </c>
      <c r="B29" s="38" t="s">
        <v>407</v>
      </c>
      <c r="C29" s="38" t="s">
        <v>416</v>
      </c>
      <c r="D29" s="38" t="s">
        <v>415</v>
      </c>
      <c r="E29" s="38" t="s">
        <v>28</v>
      </c>
      <c r="F29" s="38" t="s">
        <v>10</v>
      </c>
      <c r="G29" s="38">
        <v>29165130</v>
      </c>
      <c r="H29" s="69">
        <v>1</v>
      </c>
      <c r="I29" s="38" t="s">
        <v>675</v>
      </c>
      <c r="J29" s="38"/>
      <c r="K29" s="38"/>
      <c r="L29" s="38" t="s">
        <v>78</v>
      </c>
      <c r="M29" s="38" t="s">
        <v>654</v>
      </c>
      <c r="N29" s="38" t="s">
        <v>654</v>
      </c>
      <c r="O29" s="38">
        <v>2016</v>
      </c>
    </row>
    <row r="30" spans="1:15" x14ac:dyDescent="0.25">
      <c r="A30" s="38">
        <v>500011</v>
      </c>
      <c r="B30" s="38" t="s">
        <v>345</v>
      </c>
      <c r="C30" s="38" t="s">
        <v>22</v>
      </c>
      <c r="D30" s="38" t="s">
        <v>351</v>
      </c>
      <c r="E30" s="38" t="s">
        <v>28</v>
      </c>
      <c r="F30" s="38" t="s">
        <v>10</v>
      </c>
      <c r="G30" s="38">
        <v>29161900</v>
      </c>
      <c r="H30" s="69">
        <v>1</v>
      </c>
      <c r="I30" s="38" t="s">
        <v>675</v>
      </c>
      <c r="J30" s="38"/>
      <c r="K30" s="38"/>
      <c r="L30" s="38" t="s">
        <v>348</v>
      </c>
      <c r="M30" s="38" t="s">
        <v>656</v>
      </c>
      <c r="N30" s="38" t="s">
        <v>348</v>
      </c>
      <c r="O30" s="38">
        <v>2016</v>
      </c>
    </row>
    <row r="31" spans="1:15" x14ac:dyDescent="0.25">
      <c r="A31" s="38">
        <v>500011</v>
      </c>
      <c r="B31" s="38" t="s">
        <v>345</v>
      </c>
      <c r="C31" s="38" t="s">
        <v>347</v>
      </c>
      <c r="D31" s="38" t="s">
        <v>346</v>
      </c>
      <c r="E31" s="38" t="s">
        <v>9</v>
      </c>
      <c r="F31" s="38" t="s">
        <v>10</v>
      </c>
      <c r="G31" s="38">
        <v>29026080</v>
      </c>
      <c r="H31" s="69">
        <v>1</v>
      </c>
      <c r="I31" s="38" t="s">
        <v>675</v>
      </c>
      <c r="J31" s="38"/>
      <c r="K31" s="38"/>
      <c r="L31" s="38" t="s">
        <v>348</v>
      </c>
      <c r="M31" s="38" t="s">
        <v>656</v>
      </c>
      <c r="N31" s="38" t="s">
        <v>348</v>
      </c>
      <c r="O31" s="38">
        <v>2016</v>
      </c>
    </row>
    <row r="32" spans="1:15" x14ac:dyDescent="0.25">
      <c r="A32" s="38">
        <v>500011</v>
      </c>
      <c r="B32" s="38" t="s">
        <v>345</v>
      </c>
      <c r="C32" s="38" t="s">
        <v>350</v>
      </c>
      <c r="D32" s="38" t="s">
        <v>349</v>
      </c>
      <c r="E32" s="38" t="s">
        <v>9</v>
      </c>
      <c r="F32" s="38" t="s">
        <v>10</v>
      </c>
      <c r="G32" s="38">
        <v>29015160</v>
      </c>
      <c r="H32" s="69">
        <v>1</v>
      </c>
      <c r="I32" s="38" t="s">
        <v>675</v>
      </c>
      <c r="J32" s="38"/>
      <c r="K32" s="38"/>
      <c r="L32" s="38" t="s">
        <v>348</v>
      </c>
      <c r="M32" s="38" t="s">
        <v>656</v>
      </c>
      <c r="N32" s="38" t="s">
        <v>348</v>
      </c>
      <c r="O32" s="38">
        <v>2016</v>
      </c>
    </row>
    <row r="33" spans="1:15" x14ac:dyDescent="0.25">
      <c r="A33" s="38">
        <v>500011</v>
      </c>
      <c r="B33" s="38" t="s">
        <v>345</v>
      </c>
      <c r="C33" s="38" t="s">
        <v>53</v>
      </c>
      <c r="D33" s="38" t="s">
        <v>352</v>
      </c>
      <c r="E33" s="38" t="s">
        <v>9</v>
      </c>
      <c r="F33" s="38" t="s">
        <v>10</v>
      </c>
      <c r="G33" s="38">
        <v>29055131</v>
      </c>
      <c r="H33" s="69">
        <v>1</v>
      </c>
      <c r="I33" s="38" t="s">
        <v>675</v>
      </c>
      <c r="J33" s="38"/>
      <c r="K33" s="38"/>
      <c r="L33" s="38" t="s">
        <v>348</v>
      </c>
      <c r="M33" s="38" t="s">
        <v>656</v>
      </c>
      <c r="N33" s="38" t="s">
        <v>348</v>
      </c>
      <c r="O33" s="38">
        <v>2016</v>
      </c>
    </row>
    <row r="34" spans="1:15" x14ac:dyDescent="0.25">
      <c r="A34" s="38">
        <v>500012</v>
      </c>
      <c r="B34" s="38" t="s">
        <v>486</v>
      </c>
      <c r="C34" s="38" t="s">
        <v>53</v>
      </c>
      <c r="D34" s="38" t="s">
        <v>487</v>
      </c>
      <c r="E34" s="38" t="s">
        <v>9</v>
      </c>
      <c r="F34" s="38" t="s">
        <v>10</v>
      </c>
      <c r="G34" s="38">
        <v>29052901</v>
      </c>
      <c r="H34" s="69">
        <v>1</v>
      </c>
      <c r="I34" s="38" t="s">
        <v>675</v>
      </c>
      <c r="J34" s="38"/>
      <c r="K34" s="38"/>
      <c r="L34" s="38" t="s">
        <v>65</v>
      </c>
      <c r="M34" s="38" t="s">
        <v>654</v>
      </c>
      <c r="N34" s="38" t="s">
        <v>654</v>
      </c>
      <c r="O34" s="38">
        <v>2016</v>
      </c>
    </row>
    <row r="35" spans="1:15" x14ac:dyDescent="0.25">
      <c r="A35" s="38">
        <v>500014</v>
      </c>
      <c r="B35" s="38" t="s">
        <v>403</v>
      </c>
      <c r="C35" s="38" t="s">
        <v>53</v>
      </c>
      <c r="D35" s="38" t="s">
        <v>404</v>
      </c>
      <c r="E35" s="38" t="s">
        <v>16</v>
      </c>
      <c r="F35" s="38" t="s">
        <v>10</v>
      </c>
      <c r="G35" s="38">
        <v>29100020</v>
      </c>
      <c r="H35" s="69">
        <v>1</v>
      </c>
      <c r="I35" s="38" t="s">
        <v>675</v>
      </c>
      <c r="J35" s="38"/>
      <c r="K35" s="38"/>
      <c r="L35" s="38" t="s">
        <v>65</v>
      </c>
      <c r="M35" s="38" t="s">
        <v>654</v>
      </c>
      <c r="N35" s="38" t="s">
        <v>654</v>
      </c>
      <c r="O35" s="38">
        <v>2016</v>
      </c>
    </row>
    <row r="36" spans="1:15" x14ac:dyDescent="0.25">
      <c r="A36" s="38">
        <v>500014</v>
      </c>
      <c r="B36" s="38" t="s">
        <v>403</v>
      </c>
      <c r="C36" s="38" t="s">
        <v>67</v>
      </c>
      <c r="D36" s="38" t="s">
        <v>405</v>
      </c>
      <c r="E36" s="38" t="s">
        <v>9</v>
      </c>
      <c r="F36" s="38" t="s">
        <v>10</v>
      </c>
      <c r="G36" s="38">
        <v>29010150</v>
      </c>
      <c r="H36" s="69">
        <v>1</v>
      </c>
      <c r="I36" s="38" t="s">
        <v>675</v>
      </c>
      <c r="J36" s="38"/>
      <c r="K36" s="38"/>
      <c r="L36" s="38" t="s">
        <v>65</v>
      </c>
      <c r="M36" s="38" t="s">
        <v>654</v>
      </c>
      <c r="N36" s="38" t="s">
        <v>654</v>
      </c>
      <c r="O36" s="38">
        <v>2016</v>
      </c>
    </row>
    <row r="37" spans="1:15" x14ac:dyDescent="0.25">
      <c r="A37" s="38">
        <v>500014</v>
      </c>
      <c r="B37" s="38" t="s">
        <v>403</v>
      </c>
      <c r="C37" s="38" t="s">
        <v>69</v>
      </c>
      <c r="D37" s="38" t="s">
        <v>406</v>
      </c>
      <c r="E37" s="38" t="s">
        <v>9</v>
      </c>
      <c r="F37" s="38" t="s">
        <v>10</v>
      </c>
      <c r="G37" s="38">
        <v>29055131</v>
      </c>
      <c r="H37" s="69">
        <v>1</v>
      </c>
      <c r="I37" s="38" t="s">
        <v>675</v>
      </c>
      <c r="J37" s="38"/>
      <c r="K37" s="38"/>
      <c r="L37" s="38" t="s">
        <v>65</v>
      </c>
      <c r="M37" s="38" t="s">
        <v>654</v>
      </c>
      <c r="N37" s="38" t="s">
        <v>654</v>
      </c>
      <c r="O37" s="38">
        <v>2016</v>
      </c>
    </row>
    <row r="38" spans="1:15" x14ac:dyDescent="0.25">
      <c r="A38" s="38">
        <v>500015</v>
      </c>
      <c r="B38" s="38" t="s">
        <v>430</v>
      </c>
      <c r="C38" s="38" t="s">
        <v>53</v>
      </c>
      <c r="D38" s="38" t="s">
        <v>431</v>
      </c>
      <c r="E38" s="38" t="s">
        <v>16</v>
      </c>
      <c r="F38" s="38" t="s">
        <v>10</v>
      </c>
      <c r="G38" s="38">
        <v>29102920</v>
      </c>
      <c r="H38" s="69">
        <v>1</v>
      </c>
      <c r="I38" s="38" t="s">
        <v>675</v>
      </c>
      <c r="J38" s="38"/>
      <c r="K38" s="38"/>
      <c r="L38" s="38" t="s">
        <v>78</v>
      </c>
      <c r="M38" s="38" t="s">
        <v>654</v>
      </c>
      <c r="N38" s="38" t="s">
        <v>654</v>
      </c>
      <c r="O38" s="38">
        <v>2016</v>
      </c>
    </row>
    <row r="39" spans="1:15" x14ac:dyDescent="0.25">
      <c r="A39" s="38">
        <v>500015</v>
      </c>
      <c r="B39" s="38" t="s">
        <v>430</v>
      </c>
      <c r="C39" s="38" t="s">
        <v>67</v>
      </c>
      <c r="D39" s="38" t="s">
        <v>446</v>
      </c>
      <c r="E39" s="38" t="s">
        <v>9</v>
      </c>
      <c r="F39" s="38" t="s">
        <v>10</v>
      </c>
      <c r="G39" s="38">
        <v>29056020</v>
      </c>
      <c r="H39" s="69">
        <v>1</v>
      </c>
      <c r="I39" s="38" t="s">
        <v>675</v>
      </c>
      <c r="J39" s="38"/>
      <c r="K39" s="38"/>
      <c r="L39" s="38" t="s">
        <v>78</v>
      </c>
      <c r="M39" s="38" t="s">
        <v>654</v>
      </c>
      <c r="N39" s="38" t="s">
        <v>654</v>
      </c>
      <c r="O39" s="38">
        <v>2016</v>
      </c>
    </row>
    <row r="40" spans="1:15" x14ac:dyDescent="0.25">
      <c r="A40" s="38">
        <v>500015</v>
      </c>
      <c r="B40" s="38" t="s">
        <v>430</v>
      </c>
      <c r="C40" s="38" t="s">
        <v>433</v>
      </c>
      <c r="D40" s="38" t="s">
        <v>432</v>
      </c>
      <c r="E40" s="38" t="s">
        <v>28</v>
      </c>
      <c r="F40" s="38" t="s">
        <v>10</v>
      </c>
      <c r="G40" s="38">
        <v>29175110</v>
      </c>
      <c r="H40" s="69">
        <v>1</v>
      </c>
      <c r="I40" s="38" t="s">
        <v>675</v>
      </c>
      <c r="J40" s="38"/>
      <c r="K40" s="38"/>
      <c r="L40" s="38" t="s">
        <v>78</v>
      </c>
      <c r="M40" s="38" t="s">
        <v>654</v>
      </c>
      <c r="N40" s="38" t="s">
        <v>654</v>
      </c>
      <c r="O40" s="38">
        <v>2016</v>
      </c>
    </row>
    <row r="41" spans="1:15" x14ac:dyDescent="0.25">
      <c r="A41" s="38">
        <v>500015</v>
      </c>
      <c r="B41" s="38" t="s">
        <v>430</v>
      </c>
      <c r="C41" s="38" t="s">
        <v>338</v>
      </c>
      <c r="D41" s="38" t="s">
        <v>434</v>
      </c>
      <c r="E41" s="38" t="s">
        <v>47</v>
      </c>
      <c r="F41" s="38" t="s">
        <v>10</v>
      </c>
      <c r="G41" s="38">
        <v>29146090</v>
      </c>
      <c r="H41" s="69">
        <v>1</v>
      </c>
      <c r="I41" s="38" t="s">
        <v>675</v>
      </c>
      <c r="J41" s="38"/>
      <c r="K41" s="38"/>
      <c r="L41" s="38" t="s">
        <v>78</v>
      </c>
      <c r="M41" s="38" t="s">
        <v>654</v>
      </c>
      <c r="N41" s="38" t="s">
        <v>654</v>
      </c>
      <c r="O41" s="38">
        <v>2016</v>
      </c>
    </row>
    <row r="42" spans="1:15" x14ac:dyDescent="0.25">
      <c r="A42" s="38">
        <v>500015</v>
      </c>
      <c r="B42" s="38" t="s">
        <v>430</v>
      </c>
      <c r="C42" s="38" t="s">
        <v>436</v>
      </c>
      <c r="D42" s="38" t="s">
        <v>435</v>
      </c>
      <c r="E42" s="38" t="s">
        <v>47</v>
      </c>
      <c r="F42" s="38" t="s">
        <v>10</v>
      </c>
      <c r="G42" s="38">
        <v>29146090</v>
      </c>
      <c r="H42" s="69">
        <v>1</v>
      </c>
      <c r="I42" s="38" t="s">
        <v>675</v>
      </c>
      <c r="J42" s="38"/>
      <c r="K42" s="38"/>
      <c r="L42" s="38" t="s">
        <v>78</v>
      </c>
      <c r="M42" s="38" t="s">
        <v>654</v>
      </c>
      <c r="N42" s="38" t="s">
        <v>654</v>
      </c>
      <c r="O42" s="38">
        <v>2016</v>
      </c>
    </row>
    <row r="43" spans="1:15" x14ac:dyDescent="0.25">
      <c r="A43" s="38">
        <v>500015</v>
      </c>
      <c r="B43" s="38" t="s">
        <v>430</v>
      </c>
      <c r="C43" s="38" t="s">
        <v>340</v>
      </c>
      <c r="D43" s="38" t="s">
        <v>437</v>
      </c>
      <c r="E43" s="38" t="s">
        <v>16</v>
      </c>
      <c r="F43" s="38" t="s">
        <v>10</v>
      </c>
      <c r="G43" s="38">
        <v>29101390</v>
      </c>
      <c r="H43" s="69">
        <v>1</v>
      </c>
      <c r="I43" s="38" t="s">
        <v>675</v>
      </c>
      <c r="J43" s="38"/>
      <c r="K43" s="38"/>
      <c r="L43" s="38" t="s">
        <v>78</v>
      </c>
      <c r="M43" s="38" t="s">
        <v>654</v>
      </c>
      <c r="N43" s="38" t="s">
        <v>654</v>
      </c>
      <c r="O43" s="38">
        <v>2016</v>
      </c>
    </row>
    <row r="44" spans="1:15" x14ac:dyDescent="0.25">
      <c r="A44" s="38">
        <v>500015</v>
      </c>
      <c r="B44" s="38" t="s">
        <v>430</v>
      </c>
      <c r="C44" s="38" t="s">
        <v>439</v>
      </c>
      <c r="D44" s="38" t="s">
        <v>438</v>
      </c>
      <c r="E44" s="38" t="s">
        <v>16</v>
      </c>
      <c r="F44" s="38" t="s">
        <v>10</v>
      </c>
      <c r="G44" s="38">
        <v>29102170</v>
      </c>
      <c r="H44" s="69">
        <v>1</v>
      </c>
      <c r="I44" s="38" t="s">
        <v>675</v>
      </c>
      <c r="J44" s="38"/>
      <c r="K44" s="38"/>
      <c r="L44" s="38" t="s">
        <v>78</v>
      </c>
      <c r="M44" s="38" t="s">
        <v>654</v>
      </c>
      <c r="N44" s="38" t="s">
        <v>654</v>
      </c>
      <c r="O44" s="38">
        <v>2016</v>
      </c>
    </row>
    <row r="45" spans="1:15" x14ac:dyDescent="0.25">
      <c r="A45" s="38">
        <v>500015</v>
      </c>
      <c r="B45" s="38" t="s">
        <v>430</v>
      </c>
      <c r="C45" s="38" t="s">
        <v>441</v>
      </c>
      <c r="D45" s="38" t="s">
        <v>440</v>
      </c>
      <c r="E45" s="38" t="s">
        <v>16</v>
      </c>
      <c r="F45" s="38" t="s">
        <v>10</v>
      </c>
      <c r="G45" s="38">
        <v>29108630</v>
      </c>
      <c r="H45" s="69">
        <v>1</v>
      </c>
      <c r="I45" s="38" t="s">
        <v>675</v>
      </c>
      <c r="J45" s="38"/>
      <c r="K45" s="38"/>
      <c r="L45" s="38" t="s">
        <v>78</v>
      </c>
      <c r="M45" s="38" t="s">
        <v>654</v>
      </c>
      <c r="N45" s="38" t="s">
        <v>654</v>
      </c>
      <c r="O45" s="38">
        <v>2016</v>
      </c>
    </row>
    <row r="46" spans="1:15" x14ac:dyDescent="0.25">
      <c r="A46" s="38">
        <v>500015</v>
      </c>
      <c r="B46" s="38" t="s">
        <v>430</v>
      </c>
      <c r="C46" s="38" t="s">
        <v>443</v>
      </c>
      <c r="D46" s="38" t="s">
        <v>442</v>
      </c>
      <c r="E46" s="38" t="s">
        <v>16</v>
      </c>
      <c r="F46" s="38" t="s">
        <v>10</v>
      </c>
      <c r="G46" s="38">
        <v>29107215</v>
      </c>
      <c r="H46" s="69">
        <v>1</v>
      </c>
      <c r="I46" s="38" t="s">
        <v>675</v>
      </c>
      <c r="J46" s="38"/>
      <c r="K46" s="38"/>
      <c r="L46" s="38" t="s">
        <v>78</v>
      </c>
      <c r="M46" s="38" t="s">
        <v>654</v>
      </c>
      <c r="N46" s="38" t="s">
        <v>654</v>
      </c>
      <c r="O46" s="38">
        <v>2016</v>
      </c>
    </row>
    <row r="47" spans="1:15" x14ac:dyDescent="0.25">
      <c r="A47" s="38">
        <v>500015</v>
      </c>
      <c r="B47" s="38" t="s">
        <v>430</v>
      </c>
      <c r="C47" s="38" t="s">
        <v>445</v>
      </c>
      <c r="D47" s="38" t="s">
        <v>444</v>
      </c>
      <c r="E47" s="38" t="s">
        <v>52</v>
      </c>
      <c r="F47" s="38" t="s">
        <v>10</v>
      </c>
      <c r="G47" s="38">
        <v>29200910</v>
      </c>
      <c r="H47" s="69">
        <v>1</v>
      </c>
      <c r="I47" s="38" t="s">
        <v>675</v>
      </c>
      <c r="J47" s="38"/>
      <c r="K47" s="38"/>
      <c r="L47" s="38" t="s">
        <v>78</v>
      </c>
      <c r="M47" s="38" t="s">
        <v>654</v>
      </c>
      <c r="N47" s="38" t="s">
        <v>654</v>
      </c>
      <c r="O47" s="38">
        <v>2016</v>
      </c>
    </row>
    <row r="48" spans="1:15" x14ac:dyDescent="0.25">
      <c r="A48" s="38">
        <v>500015</v>
      </c>
      <c r="B48" s="38" t="s">
        <v>430</v>
      </c>
      <c r="C48" s="38" t="s">
        <v>69</v>
      </c>
      <c r="D48" s="38" t="s">
        <v>447</v>
      </c>
      <c r="E48" s="38" t="s">
        <v>9</v>
      </c>
      <c r="F48" s="38" t="s">
        <v>10</v>
      </c>
      <c r="G48" s="38">
        <v>29060740</v>
      </c>
      <c r="H48" s="69">
        <v>1</v>
      </c>
      <c r="I48" s="38" t="s">
        <v>675</v>
      </c>
      <c r="J48" s="38"/>
      <c r="K48" s="38"/>
      <c r="L48" s="38" t="s">
        <v>78</v>
      </c>
      <c r="M48" s="38" t="s">
        <v>654</v>
      </c>
      <c r="N48" s="38" t="s">
        <v>654</v>
      </c>
      <c r="O48" s="38">
        <v>2016</v>
      </c>
    </row>
    <row r="49" spans="1:15" x14ac:dyDescent="0.25">
      <c r="A49" s="38">
        <v>500015</v>
      </c>
      <c r="B49" s="38" t="s">
        <v>430</v>
      </c>
      <c r="C49" s="38" t="s">
        <v>71</v>
      </c>
      <c r="D49" s="38" t="s">
        <v>448</v>
      </c>
      <c r="E49" s="38" t="s">
        <v>9</v>
      </c>
      <c r="F49" s="38" t="s">
        <v>10</v>
      </c>
      <c r="G49" s="38">
        <v>29090410</v>
      </c>
      <c r="H49" s="69">
        <v>1</v>
      </c>
      <c r="I49" s="38" t="s">
        <v>675</v>
      </c>
      <c r="J49" s="38"/>
      <c r="K49" s="38"/>
      <c r="L49" s="38" t="s">
        <v>78</v>
      </c>
      <c r="M49" s="38" t="s">
        <v>654</v>
      </c>
      <c r="N49" s="38" t="s">
        <v>654</v>
      </c>
      <c r="O49" s="38">
        <v>2016</v>
      </c>
    </row>
    <row r="50" spans="1:15" x14ac:dyDescent="0.25">
      <c r="A50" s="38">
        <v>500015</v>
      </c>
      <c r="B50" s="38" t="s">
        <v>430</v>
      </c>
      <c r="C50" s="38" t="s">
        <v>73</v>
      </c>
      <c r="D50" s="38" t="s">
        <v>449</v>
      </c>
      <c r="E50" s="38" t="s">
        <v>9</v>
      </c>
      <c r="F50" s="38" t="s">
        <v>10</v>
      </c>
      <c r="G50" s="38">
        <v>29056210</v>
      </c>
      <c r="H50" s="69">
        <v>1</v>
      </c>
      <c r="I50" s="38" t="s">
        <v>675</v>
      </c>
      <c r="J50" s="38"/>
      <c r="K50" s="38"/>
      <c r="L50" s="38" t="s">
        <v>78</v>
      </c>
      <c r="M50" s="38" t="s">
        <v>654</v>
      </c>
      <c r="N50" s="38" t="s">
        <v>654</v>
      </c>
      <c r="O50" s="38">
        <v>2016</v>
      </c>
    </row>
    <row r="51" spans="1:15" x14ac:dyDescent="0.25">
      <c r="A51" s="38">
        <v>500015</v>
      </c>
      <c r="B51" s="38" t="s">
        <v>430</v>
      </c>
      <c r="C51" s="38" t="s">
        <v>414</v>
      </c>
      <c r="D51" s="38" t="s">
        <v>450</v>
      </c>
      <c r="E51" s="38" t="s">
        <v>9</v>
      </c>
      <c r="F51" s="38" t="s">
        <v>10</v>
      </c>
      <c r="G51" s="38">
        <v>29055620</v>
      </c>
      <c r="H51" s="69">
        <v>1</v>
      </c>
      <c r="I51" s="38" t="s">
        <v>675</v>
      </c>
      <c r="J51" s="38"/>
      <c r="K51" s="38"/>
      <c r="L51" s="38" t="s">
        <v>78</v>
      </c>
      <c r="M51" s="38" t="s">
        <v>654</v>
      </c>
      <c r="N51" s="38" t="s">
        <v>654</v>
      </c>
      <c r="O51" s="38">
        <v>2016</v>
      </c>
    </row>
    <row r="52" spans="1:15" x14ac:dyDescent="0.25">
      <c r="A52" s="38">
        <v>500015</v>
      </c>
      <c r="B52" s="38" t="s">
        <v>430</v>
      </c>
      <c r="C52" s="38" t="s">
        <v>416</v>
      </c>
      <c r="D52" s="38" t="s">
        <v>451</v>
      </c>
      <c r="E52" s="38" t="s">
        <v>9</v>
      </c>
      <c r="F52" s="38" t="s">
        <v>10</v>
      </c>
      <c r="G52" s="38">
        <v>29066070</v>
      </c>
      <c r="H52" s="69">
        <v>1</v>
      </c>
      <c r="I52" s="38" t="s">
        <v>675</v>
      </c>
      <c r="J52" s="38"/>
      <c r="K52" s="38"/>
      <c r="L52" s="38" t="s">
        <v>78</v>
      </c>
      <c r="M52" s="38" t="s">
        <v>654</v>
      </c>
      <c r="N52" s="38" t="s">
        <v>654</v>
      </c>
      <c r="O52" s="38">
        <v>2016</v>
      </c>
    </row>
    <row r="53" spans="1:15" x14ac:dyDescent="0.25">
      <c r="A53" s="38">
        <v>500015</v>
      </c>
      <c r="B53" s="38" t="s">
        <v>430</v>
      </c>
      <c r="C53" s="38" t="s">
        <v>344</v>
      </c>
      <c r="D53" s="38" t="s">
        <v>452</v>
      </c>
      <c r="E53" s="38" t="s">
        <v>28</v>
      </c>
      <c r="F53" s="38" t="s">
        <v>10</v>
      </c>
      <c r="G53" s="38">
        <v>29165130</v>
      </c>
      <c r="H53" s="69">
        <v>1</v>
      </c>
      <c r="I53" s="38" t="s">
        <v>675</v>
      </c>
      <c r="J53" s="38"/>
      <c r="K53" s="38"/>
      <c r="L53" s="38" t="s">
        <v>78</v>
      </c>
      <c r="M53" s="38" t="s">
        <v>654</v>
      </c>
      <c r="N53" s="38" t="s">
        <v>654</v>
      </c>
      <c r="O53" s="38">
        <v>2016</v>
      </c>
    </row>
    <row r="54" spans="1:15" x14ac:dyDescent="0.25">
      <c r="A54" s="38">
        <v>500015</v>
      </c>
      <c r="B54" s="38" t="s">
        <v>430</v>
      </c>
      <c r="C54" s="38" t="s">
        <v>454</v>
      </c>
      <c r="D54" s="38" t="s">
        <v>453</v>
      </c>
      <c r="E54" s="38" t="s">
        <v>28</v>
      </c>
      <c r="F54" s="38" t="s">
        <v>10</v>
      </c>
      <c r="G54" s="38">
        <v>29166200</v>
      </c>
      <c r="H54" s="69">
        <v>1</v>
      </c>
      <c r="I54" s="38" t="s">
        <v>675</v>
      </c>
      <c r="J54" s="38"/>
      <c r="K54" s="38"/>
      <c r="L54" s="38" t="s">
        <v>78</v>
      </c>
      <c r="M54" s="38" t="s">
        <v>654</v>
      </c>
      <c r="N54" s="38" t="s">
        <v>654</v>
      </c>
      <c r="O54" s="38">
        <v>2016</v>
      </c>
    </row>
    <row r="55" spans="1:15" x14ac:dyDescent="0.25">
      <c r="A55" s="38">
        <v>500017</v>
      </c>
      <c r="B55" s="38" t="s">
        <v>424</v>
      </c>
      <c r="C55" s="38" t="s">
        <v>11</v>
      </c>
      <c r="D55" s="38" t="s">
        <v>425</v>
      </c>
      <c r="E55" s="38" t="s">
        <v>9</v>
      </c>
      <c r="F55" s="38" t="s">
        <v>10</v>
      </c>
      <c r="G55" s="38">
        <v>29018300</v>
      </c>
      <c r="H55" s="69">
        <v>1</v>
      </c>
      <c r="I55" s="38" t="s">
        <v>675</v>
      </c>
      <c r="J55" s="38"/>
      <c r="K55" s="38"/>
      <c r="L55" s="38" t="s">
        <v>78</v>
      </c>
      <c r="M55" s="38" t="s">
        <v>654</v>
      </c>
      <c r="N55" s="38" t="s">
        <v>654</v>
      </c>
      <c r="O55" s="38">
        <v>2016</v>
      </c>
    </row>
    <row r="56" spans="1:15" x14ac:dyDescent="0.25">
      <c r="A56" s="38">
        <v>500017</v>
      </c>
      <c r="B56" s="38" t="s">
        <v>424</v>
      </c>
      <c r="C56" s="38" t="s">
        <v>67</v>
      </c>
      <c r="D56" s="38" t="s">
        <v>97</v>
      </c>
      <c r="E56" s="38" t="s">
        <v>9</v>
      </c>
      <c r="F56" s="38" t="s">
        <v>10</v>
      </c>
      <c r="G56" s="38">
        <v>29050690</v>
      </c>
      <c r="H56" s="69">
        <v>1</v>
      </c>
      <c r="I56" s="38" t="s">
        <v>675</v>
      </c>
      <c r="J56" s="38"/>
      <c r="K56" s="38"/>
      <c r="L56" s="38" t="s">
        <v>78</v>
      </c>
      <c r="M56" s="38" t="s">
        <v>654</v>
      </c>
      <c r="N56" s="38" t="s">
        <v>654</v>
      </c>
      <c r="O56" s="38">
        <v>2016</v>
      </c>
    </row>
    <row r="57" spans="1:15" x14ac:dyDescent="0.25">
      <c r="A57" s="38">
        <v>500018</v>
      </c>
      <c r="B57" s="38" t="s">
        <v>426</v>
      </c>
      <c r="C57" s="38" t="s">
        <v>53</v>
      </c>
      <c r="D57" s="38" t="s">
        <v>427</v>
      </c>
      <c r="E57" s="38" t="s">
        <v>9</v>
      </c>
      <c r="F57" s="38" t="s">
        <v>10</v>
      </c>
      <c r="G57" s="38">
        <v>29052110</v>
      </c>
      <c r="H57" s="69">
        <v>1</v>
      </c>
      <c r="I57" s="38" t="s">
        <v>675</v>
      </c>
      <c r="J57" s="38"/>
      <c r="K57" s="38"/>
      <c r="L57" s="38" t="s">
        <v>78</v>
      </c>
      <c r="M57" s="38" t="s">
        <v>654</v>
      </c>
      <c r="N57" s="38" t="s">
        <v>654</v>
      </c>
      <c r="O57" s="38">
        <v>2016</v>
      </c>
    </row>
    <row r="58" spans="1:15" x14ac:dyDescent="0.25">
      <c r="A58" s="38">
        <v>500019</v>
      </c>
      <c r="B58" s="38" t="s">
        <v>455</v>
      </c>
      <c r="C58" s="38" t="s">
        <v>22</v>
      </c>
      <c r="D58" s="38" t="s">
        <v>456</v>
      </c>
      <c r="E58" s="38" t="s">
        <v>16</v>
      </c>
      <c r="F58" s="38" t="s">
        <v>10</v>
      </c>
      <c r="G58" s="38">
        <v>29100340</v>
      </c>
      <c r="H58" s="69">
        <v>1</v>
      </c>
      <c r="I58" s="38" t="s">
        <v>675</v>
      </c>
      <c r="J58" s="38"/>
      <c r="K58" s="38"/>
      <c r="L58" s="38" t="s">
        <v>78</v>
      </c>
      <c r="M58" s="38" t="s">
        <v>654</v>
      </c>
      <c r="N58" s="38" t="s">
        <v>654</v>
      </c>
      <c r="O58" s="38">
        <v>2016</v>
      </c>
    </row>
    <row r="59" spans="1:15" x14ac:dyDescent="0.25">
      <c r="A59" s="38">
        <v>500019</v>
      </c>
      <c r="B59" s="38" t="s">
        <v>455</v>
      </c>
      <c r="C59" s="38" t="s">
        <v>53</v>
      </c>
      <c r="D59" s="38" t="s">
        <v>457</v>
      </c>
      <c r="E59" s="38" t="s">
        <v>9</v>
      </c>
      <c r="F59" s="38" t="s">
        <v>10</v>
      </c>
      <c r="G59" s="38">
        <v>29010080</v>
      </c>
      <c r="H59" s="69">
        <v>1</v>
      </c>
      <c r="I59" s="38" t="s">
        <v>675</v>
      </c>
      <c r="J59" s="38"/>
      <c r="K59" s="38"/>
      <c r="L59" s="38" t="s">
        <v>78</v>
      </c>
      <c r="M59" s="38" t="s">
        <v>654</v>
      </c>
      <c r="N59" s="38" t="s">
        <v>654</v>
      </c>
      <c r="O59" s="38">
        <v>2016</v>
      </c>
    </row>
    <row r="60" spans="1:15" x14ac:dyDescent="0.25">
      <c r="A60" s="38">
        <v>500019</v>
      </c>
      <c r="B60" s="38" t="s">
        <v>455</v>
      </c>
      <c r="C60" s="38" t="s">
        <v>69</v>
      </c>
      <c r="D60" s="38" t="s">
        <v>169</v>
      </c>
      <c r="E60" s="38" t="s">
        <v>9</v>
      </c>
      <c r="F60" s="38" t="s">
        <v>10</v>
      </c>
      <c r="G60" s="38">
        <v>29043260</v>
      </c>
      <c r="H60" s="69">
        <v>1</v>
      </c>
      <c r="I60" s="38" t="s">
        <v>675</v>
      </c>
      <c r="J60" s="38"/>
      <c r="K60" s="38"/>
      <c r="L60" s="38" t="s">
        <v>78</v>
      </c>
      <c r="M60" s="38" t="s">
        <v>654</v>
      </c>
      <c r="N60" s="38" t="s">
        <v>654</v>
      </c>
      <c r="O60" s="38">
        <v>2016</v>
      </c>
    </row>
    <row r="61" spans="1:15" x14ac:dyDescent="0.25">
      <c r="A61" s="38">
        <v>500019</v>
      </c>
      <c r="B61" s="38" t="s">
        <v>455</v>
      </c>
      <c r="C61" s="38" t="s">
        <v>71</v>
      </c>
      <c r="D61" s="38" t="s">
        <v>458</v>
      </c>
      <c r="E61" s="38" t="s">
        <v>47</v>
      </c>
      <c r="F61" s="38" t="s">
        <v>10</v>
      </c>
      <c r="G61" s="38">
        <v>29151230</v>
      </c>
      <c r="H61" s="69">
        <v>1</v>
      </c>
      <c r="I61" s="38" t="s">
        <v>675</v>
      </c>
      <c r="J61" s="38"/>
      <c r="K61" s="38"/>
      <c r="L61" s="38" t="s">
        <v>78</v>
      </c>
      <c r="M61" s="38" t="s">
        <v>654</v>
      </c>
      <c r="N61" s="38" t="s">
        <v>654</v>
      </c>
      <c r="O61" s="38">
        <v>2016</v>
      </c>
    </row>
    <row r="62" spans="1:15" x14ac:dyDescent="0.25">
      <c r="A62" s="38">
        <v>500020</v>
      </c>
      <c r="B62" s="38" t="s">
        <v>459</v>
      </c>
      <c r="C62" s="38" t="s">
        <v>53</v>
      </c>
      <c r="D62" s="38" t="s">
        <v>460</v>
      </c>
      <c r="E62" s="38" t="s">
        <v>16</v>
      </c>
      <c r="F62" s="38" t="s">
        <v>10</v>
      </c>
      <c r="G62" s="38">
        <v>29122725</v>
      </c>
      <c r="H62" s="69">
        <v>1</v>
      </c>
      <c r="I62" s="38" t="s">
        <v>675</v>
      </c>
      <c r="J62" s="38"/>
      <c r="K62" s="38"/>
      <c r="L62" s="38" t="s">
        <v>78</v>
      </c>
      <c r="M62" s="38" t="s">
        <v>654</v>
      </c>
      <c r="N62" s="38" t="s">
        <v>654</v>
      </c>
      <c r="O62" s="38">
        <v>2016</v>
      </c>
    </row>
    <row r="63" spans="1:15" x14ac:dyDescent="0.25">
      <c r="A63" s="38">
        <v>500020</v>
      </c>
      <c r="B63" s="38" t="s">
        <v>459</v>
      </c>
      <c r="C63" s="38" t="s">
        <v>73</v>
      </c>
      <c r="D63" s="38" t="s">
        <v>461</v>
      </c>
      <c r="E63" s="38" t="s">
        <v>16</v>
      </c>
      <c r="F63" s="38" t="s">
        <v>10</v>
      </c>
      <c r="G63" s="38">
        <v>29122605</v>
      </c>
      <c r="H63" s="69">
        <v>1</v>
      </c>
      <c r="I63" s="38" t="s">
        <v>675</v>
      </c>
      <c r="J63" s="38"/>
      <c r="K63" s="38"/>
      <c r="L63" s="38" t="s">
        <v>78</v>
      </c>
      <c r="M63" s="38" t="s">
        <v>654</v>
      </c>
      <c r="N63" s="38" t="s">
        <v>654</v>
      </c>
      <c r="O63" s="38">
        <v>2016</v>
      </c>
    </row>
    <row r="64" spans="1:15" x14ac:dyDescent="0.25">
      <c r="A64" s="38">
        <v>500023</v>
      </c>
      <c r="B64" s="38" t="s">
        <v>462</v>
      </c>
      <c r="C64" s="38" t="s">
        <v>53</v>
      </c>
      <c r="D64" s="38" t="s">
        <v>463</v>
      </c>
      <c r="E64" s="38" t="s">
        <v>16</v>
      </c>
      <c r="F64" s="38" t="s">
        <v>10</v>
      </c>
      <c r="G64" s="38">
        <v>29100040</v>
      </c>
      <c r="H64" s="69">
        <v>1</v>
      </c>
      <c r="I64" s="38" t="s">
        <v>675</v>
      </c>
      <c r="J64" s="38"/>
      <c r="K64" s="38"/>
      <c r="L64" s="38" t="s">
        <v>78</v>
      </c>
      <c r="M64" s="38" t="s">
        <v>654</v>
      </c>
      <c r="N64" s="38" t="s">
        <v>654</v>
      </c>
      <c r="O64" s="38">
        <v>2016</v>
      </c>
    </row>
    <row r="65" spans="1:15" x14ac:dyDescent="0.25">
      <c r="A65" s="38">
        <v>500023</v>
      </c>
      <c r="B65" s="38" t="s">
        <v>462</v>
      </c>
      <c r="C65" s="38" t="s">
        <v>67</v>
      </c>
      <c r="D65" s="38" t="s">
        <v>464</v>
      </c>
      <c r="E65" s="38" t="s">
        <v>9</v>
      </c>
      <c r="F65" s="38" t="s">
        <v>10</v>
      </c>
      <c r="G65" s="38">
        <v>29010002</v>
      </c>
      <c r="H65" s="69">
        <v>1</v>
      </c>
      <c r="I65" s="38" t="s">
        <v>675</v>
      </c>
      <c r="J65" s="38"/>
      <c r="K65" s="38"/>
      <c r="L65" s="38" t="s">
        <v>78</v>
      </c>
      <c r="M65" s="38" t="s">
        <v>654</v>
      </c>
      <c r="N65" s="38" t="s">
        <v>654</v>
      </c>
      <c r="O65" s="38">
        <v>2016</v>
      </c>
    </row>
    <row r="66" spans="1:15" x14ac:dyDescent="0.25">
      <c r="A66" s="38">
        <v>500023</v>
      </c>
      <c r="B66" s="38" t="s">
        <v>462</v>
      </c>
      <c r="C66" s="38" t="s">
        <v>69</v>
      </c>
      <c r="D66" s="38" t="s">
        <v>465</v>
      </c>
      <c r="E66" s="38" t="s">
        <v>9</v>
      </c>
      <c r="F66" s="38" t="s">
        <v>10</v>
      </c>
      <c r="G66" s="38">
        <v>29055270</v>
      </c>
      <c r="H66" s="69">
        <v>1</v>
      </c>
      <c r="I66" s="38" t="s">
        <v>675</v>
      </c>
      <c r="J66" s="38"/>
      <c r="K66" s="38"/>
      <c r="L66" s="38" t="s">
        <v>78</v>
      </c>
      <c r="M66" s="38" t="s">
        <v>654</v>
      </c>
      <c r="N66" s="38" t="s">
        <v>654</v>
      </c>
      <c r="O66" s="38">
        <v>2016</v>
      </c>
    </row>
    <row r="67" spans="1:15" x14ac:dyDescent="0.25">
      <c r="A67" s="38">
        <v>500023</v>
      </c>
      <c r="B67" s="38" t="s">
        <v>462</v>
      </c>
      <c r="C67" s="38" t="s">
        <v>71</v>
      </c>
      <c r="D67" s="38" t="s">
        <v>466</v>
      </c>
      <c r="E67" s="38" t="s">
        <v>9</v>
      </c>
      <c r="F67" s="38" t="s">
        <v>10</v>
      </c>
      <c r="G67" s="38">
        <v>29090600</v>
      </c>
      <c r="H67" s="69">
        <v>1</v>
      </c>
      <c r="I67" s="38" t="s">
        <v>675</v>
      </c>
      <c r="J67" s="38"/>
      <c r="K67" s="38"/>
      <c r="L67" s="38" t="s">
        <v>78</v>
      </c>
      <c r="M67" s="38" t="s">
        <v>654</v>
      </c>
      <c r="N67" s="38" t="s">
        <v>654</v>
      </c>
      <c r="O67" s="38">
        <v>2016</v>
      </c>
    </row>
    <row r="68" spans="1:15" x14ac:dyDescent="0.25">
      <c r="A68" s="38">
        <v>500023</v>
      </c>
      <c r="B68" s="38" t="s">
        <v>462</v>
      </c>
      <c r="C68" s="38" t="s">
        <v>73</v>
      </c>
      <c r="D68" s="38" t="s">
        <v>467</v>
      </c>
      <c r="E68" s="38" t="s">
        <v>9</v>
      </c>
      <c r="F68" s="38" t="s">
        <v>10</v>
      </c>
      <c r="G68" s="38">
        <v>29060670</v>
      </c>
      <c r="H68" s="69">
        <v>1</v>
      </c>
      <c r="I68" s="38" t="s">
        <v>675</v>
      </c>
      <c r="J68" s="38"/>
      <c r="K68" s="38"/>
      <c r="L68" s="38" t="s">
        <v>78</v>
      </c>
      <c r="M68" s="38" t="s">
        <v>654</v>
      </c>
      <c r="N68" s="38" t="s">
        <v>654</v>
      </c>
      <c r="O68" s="38">
        <v>2016</v>
      </c>
    </row>
    <row r="69" spans="1:15" x14ac:dyDescent="0.25">
      <c r="A69" s="38">
        <v>500023</v>
      </c>
      <c r="B69" s="38" t="s">
        <v>462</v>
      </c>
      <c r="C69" s="38" t="s">
        <v>414</v>
      </c>
      <c r="D69" s="38" t="s">
        <v>468</v>
      </c>
      <c r="E69" s="38" t="s">
        <v>47</v>
      </c>
      <c r="F69" s="38" t="s">
        <v>10</v>
      </c>
      <c r="G69" s="38">
        <v>29146140</v>
      </c>
      <c r="H69" s="69">
        <v>1</v>
      </c>
      <c r="I69" s="38" t="s">
        <v>675</v>
      </c>
      <c r="J69" s="38"/>
      <c r="K69" s="38"/>
      <c r="L69" s="38" t="s">
        <v>78</v>
      </c>
      <c r="M69" s="38" t="s">
        <v>654</v>
      </c>
      <c r="N69" s="38" t="s">
        <v>654</v>
      </c>
      <c r="O69" s="38">
        <v>2016</v>
      </c>
    </row>
    <row r="70" spans="1:15" x14ac:dyDescent="0.25">
      <c r="A70" s="38">
        <v>500023</v>
      </c>
      <c r="B70" s="38" t="s">
        <v>462</v>
      </c>
      <c r="C70" s="38" t="s">
        <v>416</v>
      </c>
      <c r="D70" s="38" t="s">
        <v>469</v>
      </c>
      <c r="E70" s="38" t="s">
        <v>28</v>
      </c>
      <c r="F70" s="38" t="s">
        <v>10</v>
      </c>
      <c r="G70" s="38">
        <v>29165155</v>
      </c>
      <c r="H70" s="69">
        <v>1</v>
      </c>
      <c r="I70" s="38" t="s">
        <v>675</v>
      </c>
      <c r="J70" s="38"/>
      <c r="K70" s="38"/>
      <c r="L70" s="38" t="s">
        <v>78</v>
      </c>
      <c r="M70" s="38" t="s">
        <v>654</v>
      </c>
      <c r="N70" s="38" t="s">
        <v>654</v>
      </c>
      <c r="O70" s="38">
        <v>2016</v>
      </c>
    </row>
    <row r="71" spans="1:15" x14ac:dyDescent="0.25">
      <c r="A71" s="38">
        <v>500023</v>
      </c>
      <c r="B71" s="38" t="s">
        <v>462</v>
      </c>
      <c r="C71" s="38" t="s">
        <v>344</v>
      </c>
      <c r="D71" s="38" t="s">
        <v>470</v>
      </c>
      <c r="E71" s="38" t="s">
        <v>16</v>
      </c>
      <c r="F71" s="38" t="s">
        <v>10</v>
      </c>
      <c r="G71" s="38">
        <v>29102080</v>
      </c>
      <c r="H71" s="69">
        <v>1</v>
      </c>
      <c r="I71" s="38" t="s">
        <v>675</v>
      </c>
      <c r="J71" s="38"/>
      <c r="K71" s="38"/>
      <c r="L71" s="38" t="s">
        <v>78</v>
      </c>
      <c r="M71" s="38" t="s">
        <v>654</v>
      </c>
      <c r="N71" s="38" t="s">
        <v>654</v>
      </c>
      <c r="O71" s="38">
        <v>2016</v>
      </c>
    </row>
    <row r="72" spans="1:15" x14ac:dyDescent="0.25">
      <c r="A72" s="38">
        <v>500023</v>
      </c>
      <c r="B72" s="38" t="s">
        <v>462</v>
      </c>
      <c r="C72" s="38" t="s">
        <v>472</v>
      </c>
      <c r="D72" s="38" t="s">
        <v>471</v>
      </c>
      <c r="E72" s="38" t="s">
        <v>16</v>
      </c>
      <c r="F72" s="38" t="s">
        <v>10</v>
      </c>
      <c r="G72" s="38">
        <v>29100011</v>
      </c>
      <c r="H72" s="69">
        <v>1</v>
      </c>
      <c r="I72" s="38" t="s">
        <v>675</v>
      </c>
      <c r="J72" s="38"/>
      <c r="K72" s="38"/>
      <c r="L72" s="38" t="s">
        <v>78</v>
      </c>
      <c r="M72" s="38" t="s">
        <v>654</v>
      </c>
      <c r="N72" s="38" t="s">
        <v>654</v>
      </c>
      <c r="O72" s="38">
        <v>2016</v>
      </c>
    </row>
    <row r="73" spans="1:15" x14ac:dyDescent="0.25">
      <c r="A73" s="38">
        <v>500024</v>
      </c>
      <c r="B73" s="38" t="s">
        <v>353</v>
      </c>
      <c r="C73" s="38" t="s">
        <v>53</v>
      </c>
      <c r="D73" s="38" t="s">
        <v>354</v>
      </c>
      <c r="E73" s="38" t="s">
        <v>52</v>
      </c>
      <c r="F73" s="38" t="s">
        <v>10</v>
      </c>
      <c r="G73" s="38">
        <v>29200640</v>
      </c>
      <c r="H73" s="69">
        <v>1</v>
      </c>
      <c r="I73" s="38" t="s">
        <v>675</v>
      </c>
      <c r="J73" s="38"/>
      <c r="K73" s="38"/>
      <c r="L73" s="38" t="s">
        <v>78</v>
      </c>
      <c r="M73" s="38" t="s">
        <v>654</v>
      </c>
      <c r="N73" s="38" t="s">
        <v>654</v>
      </c>
      <c r="O73" s="38">
        <v>2016</v>
      </c>
    </row>
    <row r="74" spans="1:15" x14ac:dyDescent="0.25">
      <c r="A74" s="38">
        <v>500024</v>
      </c>
      <c r="B74" s="38" t="s">
        <v>353</v>
      </c>
      <c r="C74" s="38" t="s">
        <v>67</v>
      </c>
      <c r="D74" s="38" t="s">
        <v>355</v>
      </c>
      <c r="E74" s="38" t="s">
        <v>52</v>
      </c>
      <c r="F74" s="38" t="s">
        <v>10</v>
      </c>
      <c r="G74" s="38">
        <v>29215020</v>
      </c>
      <c r="H74" s="69">
        <v>1</v>
      </c>
      <c r="I74" s="38" t="s">
        <v>675</v>
      </c>
      <c r="J74" s="38"/>
      <c r="K74" s="38"/>
      <c r="L74" s="38" t="s">
        <v>78</v>
      </c>
      <c r="M74" s="38" t="s">
        <v>654</v>
      </c>
      <c r="N74" s="38" t="s">
        <v>654</v>
      </c>
      <c r="O74" s="38">
        <v>2016</v>
      </c>
    </row>
    <row r="75" spans="1:15" x14ac:dyDescent="0.25">
      <c r="A75" s="38">
        <v>500026</v>
      </c>
      <c r="B75" s="38" t="s">
        <v>422</v>
      </c>
      <c r="C75" s="38" t="s">
        <v>53</v>
      </c>
      <c r="D75" s="38" t="s">
        <v>423</v>
      </c>
      <c r="E75" s="38" t="s">
        <v>9</v>
      </c>
      <c r="F75" s="38" t="s">
        <v>10</v>
      </c>
      <c r="G75" s="38">
        <v>29043260</v>
      </c>
      <c r="H75" s="69">
        <v>1</v>
      </c>
      <c r="I75" s="38" t="s">
        <v>675</v>
      </c>
      <c r="J75" s="38"/>
      <c r="K75" s="38"/>
      <c r="L75" s="38" t="s">
        <v>348</v>
      </c>
      <c r="M75" s="38" t="s">
        <v>656</v>
      </c>
      <c r="N75" s="38" t="s">
        <v>348</v>
      </c>
      <c r="O75" s="38">
        <v>2016</v>
      </c>
    </row>
    <row r="76" spans="1:15" x14ac:dyDescent="0.25">
      <c r="A76" s="38">
        <v>500027</v>
      </c>
      <c r="B76" s="38" t="s">
        <v>473</v>
      </c>
      <c r="C76" s="38" t="s">
        <v>53</v>
      </c>
      <c r="D76" s="38" t="s">
        <v>474</v>
      </c>
      <c r="E76" s="38" t="s">
        <v>16</v>
      </c>
      <c r="F76" s="38" t="s">
        <v>10</v>
      </c>
      <c r="G76" s="38">
        <v>29100201</v>
      </c>
      <c r="H76" s="69">
        <v>1</v>
      </c>
      <c r="I76" s="38" t="s">
        <v>675</v>
      </c>
      <c r="J76" s="38"/>
      <c r="K76" s="38"/>
      <c r="L76" s="38" t="s">
        <v>78</v>
      </c>
      <c r="M76" s="38" t="s">
        <v>654</v>
      </c>
      <c r="N76" s="38" t="s">
        <v>654</v>
      </c>
      <c r="O76" s="38">
        <v>2016</v>
      </c>
    </row>
    <row r="77" spans="1:15" x14ac:dyDescent="0.25">
      <c r="A77" s="38">
        <v>500027</v>
      </c>
      <c r="B77" s="38" t="s">
        <v>473</v>
      </c>
      <c r="C77" s="38" t="s">
        <v>67</v>
      </c>
      <c r="D77" s="38" t="s">
        <v>475</v>
      </c>
      <c r="E77" s="38" t="s">
        <v>16</v>
      </c>
      <c r="F77" s="38" t="s">
        <v>10</v>
      </c>
      <c r="G77" s="38">
        <v>29102385</v>
      </c>
      <c r="H77" s="69">
        <v>1</v>
      </c>
      <c r="I77" s="38" t="s">
        <v>675</v>
      </c>
      <c r="J77" s="38"/>
      <c r="K77" s="38"/>
      <c r="L77" s="38" t="s">
        <v>78</v>
      </c>
      <c r="M77" s="38" t="s">
        <v>654</v>
      </c>
      <c r="N77" s="38" t="s">
        <v>654</v>
      </c>
      <c r="O77" s="38">
        <v>2016</v>
      </c>
    </row>
    <row r="78" spans="1:15" x14ac:dyDescent="0.25">
      <c r="A78" s="38">
        <v>500027</v>
      </c>
      <c r="B78" s="38" t="s">
        <v>473</v>
      </c>
      <c r="C78" s="38" t="s">
        <v>69</v>
      </c>
      <c r="D78" s="38" t="s">
        <v>476</v>
      </c>
      <c r="E78" s="38" t="s">
        <v>16</v>
      </c>
      <c r="F78" s="38" t="s">
        <v>10</v>
      </c>
      <c r="G78" s="38">
        <v>29101360</v>
      </c>
      <c r="H78" s="69">
        <v>1</v>
      </c>
      <c r="I78" s="38" t="s">
        <v>675</v>
      </c>
      <c r="J78" s="38"/>
      <c r="K78" s="38"/>
      <c r="L78" s="38" t="s">
        <v>78</v>
      </c>
      <c r="M78" s="38" t="s">
        <v>654</v>
      </c>
      <c r="N78" s="38" t="s">
        <v>654</v>
      </c>
      <c r="O78" s="38">
        <v>2016</v>
      </c>
    </row>
    <row r="79" spans="1:15" x14ac:dyDescent="0.25">
      <c r="A79" s="38">
        <v>500028</v>
      </c>
      <c r="B79" s="38" t="s">
        <v>325</v>
      </c>
      <c r="C79" s="38" t="s">
        <v>53</v>
      </c>
      <c r="D79" s="38" t="s">
        <v>326</v>
      </c>
      <c r="E79" s="38" t="s">
        <v>52</v>
      </c>
      <c r="F79" s="38" t="s">
        <v>10</v>
      </c>
      <c r="G79" s="38">
        <v>29200180</v>
      </c>
      <c r="H79" s="69">
        <v>1</v>
      </c>
      <c r="I79" s="38" t="s">
        <v>675</v>
      </c>
      <c r="J79" s="38"/>
      <c r="K79" s="38"/>
      <c r="L79" s="38" t="s">
        <v>78</v>
      </c>
      <c r="M79" s="38" t="s">
        <v>654</v>
      </c>
      <c r="N79" s="38" t="s">
        <v>654</v>
      </c>
      <c r="O79" s="38">
        <v>2016</v>
      </c>
    </row>
    <row r="80" spans="1:15" x14ac:dyDescent="0.25">
      <c r="A80" s="38">
        <v>500028</v>
      </c>
      <c r="B80" s="38" t="s">
        <v>325</v>
      </c>
      <c r="C80" s="38" t="s">
        <v>67</v>
      </c>
      <c r="D80" s="38" t="s">
        <v>327</v>
      </c>
      <c r="E80" s="38" t="s">
        <v>52</v>
      </c>
      <c r="F80" s="38" t="s">
        <v>10</v>
      </c>
      <c r="G80" s="38">
        <v>29215010</v>
      </c>
      <c r="H80" s="69">
        <v>1</v>
      </c>
      <c r="I80" s="38" t="s">
        <v>675</v>
      </c>
      <c r="J80" s="38"/>
      <c r="K80" s="38"/>
      <c r="L80" s="38" t="s">
        <v>78</v>
      </c>
      <c r="M80" s="38" t="s">
        <v>654</v>
      </c>
      <c r="N80" s="38" t="s">
        <v>654</v>
      </c>
      <c r="O80" s="38">
        <v>2016</v>
      </c>
    </row>
    <row r="81" spans="1:15" x14ac:dyDescent="0.25">
      <c r="A81" s="38">
        <v>500028</v>
      </c>
      <c r="B81" s="38" t="s">
        <v>325</v>
      </c>
      <c r="C81" s="38" t="s">
        <v>69</v>
      </c>
      <c r="D81" s="38" t="s">
        <v>328</v>
      </c>
      <c r="E81" s="38" t="s">
        <v>52</v>
      </c>
      <c r="F81" s="38" t="s">
        <v>10</v>
      </c>
      <c r="G81" s="38">
        <v>29200750</v>
      </c>
      <c r="H81" s="69">
        <v>1</v>
      </c>
      <c r="I81" s="38" t="s">
        <v>675</v>
      </c>
      <c r="J81" s="38"/>
      <c r="K81" s="38"/>
      <c r="L81" s="38" t="s">
        <v>78</v>
      </c>
      <c r="M81" s="38" t="s">
        <v>654</v>
      </c>
      <c r="N81" s="38" t="s">
        <v>654</v>
      </c>
      <c r="O81" s="38">
        <v>2016</v>
      </c>
    </row>
    <row r="82" spans="1:15" x14ac:dyDescent="0.25">
      <c r="A82" s="38">
        <v>500029</v>
      </c>
      <c r="B82" s="38" t="s">
        <v>379</v>
      </c>
      <c r="C82" s="38" t="s">
        <v>11</v>
      </c>
      <c r="D82" s="38" t="s">
        <v>380</v>
      </c>
      <c r="E82" s="38" t="s">
        <v>9</v>
      </c>
      <c r="F82" s="38" t="s">
        <v>10</v>
      </c>
      <c r="G82" s="38">
        <v>29015550</v>
      </c>
      <c r="H82" s="69">
        <v>1</v>
      </c>
      <c r="I82" s="38" t="s">
        <v>675</v>
      </c>
      <c r="J82" s="38"/>
      <c r="K82" s="38"/>
      <c r="L82" s="38" t="s">
        <v>348</v>
      </c>
      <c r="M82" s="38" t="s">
        <v>656</v>
      </c>
      <c r="N82" s="38" t="s">
        <v>348</v>
      </c>
      <c r="O82" s="38">
        <v>2016</v>
      </c>
    </row>
    <row r="83" spans="1:15" x14ac:dyDescent="0.25">
      <c r="A83" s="38">
        <v>500029</v>
      </c>
      <c r="B83" s="38" t="s">
        <v>379</v>
      </c>
      <c r="C83" s="38" t="s">
        <v>22</v>
      </c>
      <c r="D83" s="38" t="s">
        <v>383</v>
      </c>
      <c r="E83" s="38" t="s">
        <v>16</v>
      </c>
      <c r="F83" s="38" t="s">
        <v>10</v>
      </c>
      <c r="G83" s="38">
        <v>29118060</v>
      </c>
      <c r="H83" s="69">
        <v>1</v>
      </c>
      <c r="I83" s="38" t="s">
        <v>675</v>
      </c>
      <c r="J83" s="38"/>
      <c r="K83" s="38"/>
      <c r="L83" s="38" t="s">
        <v>348</v>
      </c>
      <c r="M83" s="38" t="s">
        <v>656</v>
      </c>
      <c r="N83" s="38" t="s">
        <v>348</v>
      </c>
      <c r="O83" s="38">
        <v>2016</v>
      </c>
    </row>
    <row r="84" spans="1:15" x14ac:dyDescent="0.25">
      <c r="A84" s="38">
        <v>500029</v>
      </c>
      <c r="B84" s="38" t="s">
        <v>379</v>
      </c>
      <c r="C84" s="38" t="s">
        <v>347</v>
      </c>
      <c r="D84" s="38" t="s">
        <v>381</v>
      </c>
      <c r="E84" s="38" t="s">
        <v>9</v>
      </c>
      <c r="F84" s="38" t="s">
        <v>10</v>
      </c>
      <c r="G84" s="38">
        <v>29040010</v>
      </c>
      <c r="H84" s="69">
        <v>1</v>
      </c>
      <c r="I84" s="38" t="s">
        <v>675</v>
      </c>
      <c r="J84" s="38"/>
      <c r="K84" s="38"/>
      <c r="L84" s="38" t="s">
        <v>348</v>
      </c>
      <c r="M84" s="38" t="s">
        <v>656</v>
      </c>
      <c r="N84" s="38" t="s">
        <v>348</v>
      </c>
      <c r="O84" s="38">
        <v>2016</v>
      </c>
    </row>
    <row r="85" spans="1:15" x14ac:dyDescent="0.25">
      <c r="A85" s="38">
        <v>500029</v>
      </c>
      <c r="B85" s="38" t="s">
        <v>379</v>
      </c>
      <c r="C85" s="38" t="s">
        <v>350</v>
      </c>
      <c r="D85" s="38" t="s">
        <v>382</v>
      </c>
      <c r="E85" s="38" t="s">
        <v>16</v>
      </c>
      <c r="F85" s="38" t="s">
        <v>10</v>
      </c>
      <c r="G85" s="38">
        <v>29101295</v>
      </c>
      <c r="H85" s="69">
        <v>1</v>
      </c>
      <c r="I85" s="38" t="s">
        <v>675</v>
      </c>
      <c r="J85" s="38"/>
      <c r="K85" s="38"/>
      <c r="L85" s="38" t="s">
        <v>348</v>
      </c>
      <c r="M85" s="38" t="s">
        <v>656</v>
      </c>
      <c r="N85" s="38" t="s">
        <v>348</v>
      </c>
      <c r="O85" s="38">
        <v>2016</v>
      </c>
    </row>
    <row r="86" spans="1:15" x14ac:dyDescent="0.25">
      <c r="A86" s="38">
        <v>500030</v>
      </c>
      <c r="B86" s="38" t="s">
        <v>285</v>
      </c>
      <c r="C86" s="38" t="s">
        <v>53</v>
      </c>
      <c r="D86" s="38" t="s">
        <v>286</v>
      </c>
      <c r="E86" s="38" t="s">
        <v>9</v>
      </c>
      <c r="F86" s="38" t="s">
        <v>10</v>
      </c>
      <c r="G86" s="38">
        <v>29055655</v>
      </c>
      <c r="H86" s="69">
        <v>1</v>
      </c>
      <c r="I86" s="38" t="s">
        <v>675</v>
      </c>
      <c r="J86" s="38"/>
      <c r="K86" s="38"/>
      <c r="L86" s="38" t="s">
        <v>108</v>
      </c>
      <c r="M86" s="38" t="s">
        <v>654</v>
      </c>
      <c r="N86" s="38" t="s">
        <v>654</v>
      </c>
      <c r="O86" s="38">
        <v>2016</v>
      </c>
    </row>
    <row r="87" spans="1:15" x14ac:dyDescent="0.25">
      <c r="A87" s="38">
        <v>500031</v>
      </c>
      <c r="B87" s="38" t="s">
        <v>371</v>
      </c>
      <c r="C87" s="38" t="s">
        <v>53</v>
      </c>
      <c r="D87" s="38" t="s">
        <v>372</v>
      </c>
      <c r="E87" s="38" t="s">
        <v>244</v>
      </c>
      <c r="F87" s="38" t="s">
        <v>10</v>
      </c>
      <c r="G87" s="38">
        <v>29230000</v>
      </c>
      <c r="H87" s="69">
        <v>1</v>
      </c>
      <c r="I87" s="38" t="s">
        <v>675</v>
      </c>
      <c r="J87" s="38"/>
      <c r="K87" s="38"/>
      <c r="L87" s="38" t="s">
        <v>78</v>
      </c>
      <c r="M87" s="38" t="s">
        <v>654</v>
      </c>
      <c r="N87" s="38" t="s">
        <v>654</v>
      </c>
      <c r="O87" s="38">
        <v>2016</v>
      </c>
    </row>
    <row r="88" spans="1:15" x14ac:dyDescent="0.25">
      <c r="A88" s="38">
        <v>500032</v>
      </c>
      <c r="B88" s="38" t="s">
        <v>399</v>
      </c>
      <c r="C88" s="38" t="s">
        <v>11</v>
      </c>
      <c r="D88" s="38" t="s">
        <v>400</v>
      </c>
      <c r="E88" s="38" t="s">
        <v>84</v>
      </c>
      <c r="F88" s="38" t="s">
        <v>10</v>
      </c>
      <c r="G88" s="38">
        <v>29260000</v>
      </c>
      <c r="H88" s="69">
        <v>1</v>
      </c>
      <c r="I88" s="38" t="s">
        <v>675</v>
      </c>
      <c r="J88" s="38"/>
      <c r="K88" s="38"/>
      <c r="L88" s="38" t="s">
        <v>78</v>
      </c>
      <c r="M88" s="38" t="s">
        <v>654</v>
      </c>
      <c r="N88" s="38" t="s">
        <v>654</v>
      </c>
      <c r="O88" s="38">
        <v>2016</v>
      </c>
    </row>
    <row r="89" spans="1:15" x14ac:dyDescent="0.25">
      <c r="A89" s="38">
        <v>500033</v>
      </c>
      <c r="B89" s="38" t="s">
        <v>63</v>
      </c>
      <c r="C89" s="38" t="s">
        <v>11</v>
      </c>
      <c r="D89" s="38" t="s">
        <v>64</v>
      </c>
      <c r="E89" s="38" t="s">
        <v>9</v>
      </c>
      <c r="F89" s="38" t="s">
        <v>10</v>
      </c>
      <c r="G89" s="38">
        <v>29045415</v>
      </c>
      <c r="H89" s="69">
        <v>1</v>
      </c>
      <c r="I89" s="38" t="s">
        <v>675</v>
      </c>
      <c r="J89" s="38"/>
      <c r="K89" s="38"/>
      <c r="L89" s="38" t="s">
        <v>65</v>
      </c>
      <c r="M89" s="38" t="s">
        <v>654</v>
      </c>
      <c r="N89" s="38" t="s">
        <v>654</v>
      </c>
      <c r="O89" s="38">
        <v>2016</v>
      </c>
    </row>
    <row r="90" spans="1:15" x14ac:dyDescent="0.25">
      <c r="A90" s="38">
        <v>500033</v>
      </c>
      <c r="B90" s="38" t="s">
        <v>63</v>
      </c>
      <c r="C90" s="38" t="s">
        <v>67</v>
      </c>
      <c r="D90" s="38" t="s">
        <v>66</v>
      </c>
      <c r="E90" s="38" t="s">
        <v>9</v>
      </c>
      <c r="F90" s="38" t="s">
        <v>10</v>
      </c>
      <c r="G90" s="38">
        <v>29056230</v>
      </c>
      <c r="H90" s="69">
        <v>1</v>
      </c>
      <c r="I90" s="38" t="s">
        <v>675</v>
      </c>
      <c r="J90" s="38"/>
      <c r="K90" s="38"/>
      <c r="L90" s="38" t="s">
        <v>65</v>
      </c>
      <c r="M90" s="38" t="s">
        <v>654</v>
      </c>
      <c r="N90" s="38" t="s">
        <v>654</v>
      </c>
      <c r="O90" s="38">
        <v>2016</v>
      </c>
    </row>
    <row r="91" spans="1:15" x14ac:dyDescent="0.25">
      <c r="A91" s="38">
        <v>500033</v>
      </c>
      <c r="B91" s="38" t="s">
        <v>63</v>
      </c>
      <c r="C91" s="38" t="s">
        <v>69</v>
      </c>
      <c r="D91" s="38" t="s">
        <v>68</v>
      </c>
      <c r="E91" s="38" t="s">
        <v>9</v>
      </c>
      <c r="F91" s="38" t="s">
        <v>10</v>
      </c>
      <c r="G91" s="38">
        <v>29045300</v>
      </c>
      <c r="H91" s="69">
        <v>1</v>
      </c>
      <c r="I91" s="38" t="s">
        <v>675</v>
      </c>
      <c r="J91" s="38"/>
      <c r="K91" s="38"/>
      <c r="L91" s="38" t="s">
        <v>65</v>
      </c>
      <c r="M91" s="38" t="s">
        <v>654</v>
      </c>
      <c r="N91" s="38" t="s">
        <v>654</v>
      </c>
      <c r="O91" s="38">
        <v>2016</v>
      </c>
    </row>
    <row r="92" spans="1:15" x14ac:dyDescent="0.25">
      <c r="A92" s="38">
        <v>500033</v>
      </c>
      <c r="B92" s="38" t="s">
        <v>63</v>
      </c>
      <c r="C92" s="38" t="s">
        <v>71</v>
      </c>
      <c r="D92" s="38" t="s">
        <v>70</v>
      </c>
      <c r="E92" s="38" t="s">
        <v>16</v>
      </c>
      <c r="F92" s="38" t="s">
        <v>10</v>
      </c>
      <c r="G92" s="38">
        <v>29101390</v>
      </c>
      <c r="H92" s="69">
        <v>1</v>
      </c>
      <c r="I92" s="38" t="s">
        <v>675</v>
      </c>
      <c r="J92" s="38"/>
      <c r="K92" s="38"/>
      <c r="L92" s="38" t="s">
        <v>65</v>
      </c>
      <c r="M92" s="38" t="s">
        <v>654</v>
      </c>
      <c r="N92" s="38" t="s">
        <v>654</v>
      </c>
      <c r="O92" s="38">
        <v>2016</v>
      </c>
    </row>
    <row r="93" spans="1:15" x14ac:dyDescent="0.25">
      <c r="A93" s="38">
        <v>500033</v>
      </c>
      <c r="B93" s="38" t="s">
        <v>63</v>
      </c>
      <c r="C93" s="38" t="s">
        <v>73</v>
      </c>
      <c r="D93" s="38" t="s">
        <v>72</v>
      </c>
      <c r="E93" s="38" t="s">
        <v>9</v>
      </c>
      <c r="F93" s="38" t="s">
        <v>10</v>
      </c>
      <c r="G93" s="38">
        <v>29056250</v>
      </c>
      <c r="H93" s="69">
        <v>1</v>
      </c>
      <c r="I93" s="38" t="s">
        <v>675</v>
      </c>
      <c r="J93" s="38"/>
      <c r="K93" s="38"/>
      <c r="L93" s="38" t="s">
        <v>65</v>
      </c>
      <c r="M93" s="38" t="s">
        <v>654</v>
      </c>
      <c r="N93" s="38" t="s">
        <v>654</v>
      </c>
      <c r="O93" s="38">
        <v>2016</v>
      </c>
    </row>
    <row r="94" spans="1:15" x14ac:dyDescent="0.25">
      <c r="A94" s="38">
        <v>500034</v>
      </c>
      <c r="B94" s="38" t="s">
        <v>373</v>
      </c>
      <c r="C94" s="38" t="s">
        <v>53</v>
      </c>
      <c r="D94" s="38" t="s">
        <v>374</v>
      </c>
      <c r="E94" s="38" t="s">
        <v>9</v>
      </c>
      <c r="F94" s="38" t="s">
        <v>10</v>
      </c>
      <c r="G94" s="38">
        <v>29055420</v>
      </c>
      <c r="H94" s="69">
        <v>1</v>
      </c>
      <c r="I94" s="38" t="s">
        <v>675</v>
      </c>
      <c r="J94" s="38"/>
      <c r="K94" s="38"/>
      <c r="L94" s="38" t="s">
        <v>78</v>
      </c>
      <c r="M94" s="38" t="s">
        <v>654</v>
      </c>
      <c r="N94" s="38" t="s">
        <v>654</v>
      </c>
      <c r="O94" s="38">
        <v>2016</v>
      </c>
    </row>
    <row r="95" spans="1:15" x14ac:dyDescent="0.25">
      <c r="A95" s="38">
        <v>500034</v>
      </c>
      <c r="B95" s="38" t="s">
        <v>373</v>
      </c>
      <c r="C95" s="38" t="s">
        <v>67</v>
      </c>
      <c r="D95" s="38" t="s">
        <v>375</v>
      </c>
      <c r="E95" s="38" t="s">
        <v>28</v>
      </c>
      <c r="F95" s="38" t="s">
        <v>10</v>
      </c>
      <c r="G95" s="38">
        <v>29165155</v>
      </c>
      <c r="H95" s="69">
        <v>1</v>
      </c>
      <c r="I95" s="38" t="s">
        <v>675</v>
      </c>
      <c r="J95" s="38"/>
      <c r="K95" s="38"/>
      <c r="L95" s="38" t="s">
        <v>78</v>
      </c>
      <c r="M95" s="38" t="s">
        <v>654</v>
      </c>
      <c r="N95" s="38" t="s">
        <v>654</v>
      </c>
      <c r="O95" s="38">
        <v>2016</v>
      </c>
    </row>
    <row r="96" spans="1:15" x14ac:dyDescent="0.25">
      <c r="A96" s="38">
        <v>500034</v>
      </c>
      <c r="B96" s="38" t="s">
        <v>373</v>
      </c>
      <c r="C96" s="38" t="s">
        <v>69</v>
      </c>
      <c r="D96" s="38" t="s">
        <v>376</v>
      </c>
      <c r="E96" s="38" t="s">
        <v>9</v>
      </c>
      <c r="F96" s="38" t="s">
        <v>10</v>
      </c>
      <c r="G96" s="38">
        <v>29056230</v>
      </c>
      <c r="H96" s="69">
        <v>1</v>
      </c>
      <c r="I96" s="38" t="s">
        <v>675</v>
      </c>
      <c r="J96" s="38"/>
      <c r="K96" s="38"/>
      <c r="L96" s="38" t="s">
        <v>78</v>
      </c>
      <c r="M96" s="38" t="s">
        <v>654</v>
      </c>
      <c r="N96" s="38" t="s">
        <v>654</v>
      </c>
      <c r="O96" s="38">
        <v>2016</v>
      </c>
    </row>
    <row r="97" spans="1:15" x14ac:dyDescent="0.25">
      <c r="A97" s="38">
        <v>500034</v>
      </c>
      <c r="B97" s="38" t="s">
        <v>373</v>
      </c>
      <c r="C97" s="38" t="s">
        <v>71</v>
      </c>
      <c r="D97" s="38" t="s">
        <v>377</v>
      </c>
      <c r="E97" s="38" t="s">
        <v>16</v>
      </c>
      <c r="F97" s="38" t="s">
        <v>10</v>
      </c>
      <c r="G97" s="38">
        <v>29100010</v>
      </c>
      <c r="H97" s="69">
        <v>1</v>
      </c>
      <c r="I97" s="38" t="s">
        <v>675</v>
      </c>
      <c r="J97" s="38"/>
      <c r="K97" s="38"/>
      <c r="L97" s="38" t="s">
        <v>78</v>
      </c>
      <c r="M97" s="38" t="s">
        <v>654</v>
      </c>
      <c r="N97" s="38" t="s">
        <v>654</v>
      </c>
      <c r="O97" s="38">
        <v>2016</v>
      </c>
    </row>
    <row r="98" spans="1:15" x14ac:dyDescent="0.25">
      <c r="A98" s="38">
        <v>500034</v>
      </c>
      <c r="B98" s="38" t="s">
        <v>373</v>
      </c>
      <c r="C98" s="38" t="s">
        <v>73</v>
      </c>
      <c r="D98" s="38" t="s">
        <v>378</v>
      </c>
      <c r="E98" s="38" t="s">
        <v>9</v>
      </c>
      <c r="F98" s="38" t="s">
        <v>10</v>
      </c>
      <c r="G98" s="38">
        <v>29045300</v>
      </c>
      <c r="H98" s="69">
        <v>1</v>
      </c>
      <c r="I98" s="38" t="s">
        <v>675</v>
      </c>
      <c r="J98" s="38"/>
      <c r="K98" s="38"/>
      <c r="L98" s="38" t="s">
        <v>78</v>
      </c>
      <c r="M98" s="38" t="s">
        <v>654</v>
      </c>
      <c r="N98" s="38" t="s">
        <v>654</v>
      </c>
      <c r="O98" s="38">
        <v>2016</v>
      </c>
    </row>
    <row r="99" spans="1:15" x14ac:dyDescent="0.25">
      <c r="A99" s="38">
        <v>500035</v>
      </c>
      <c r="B99" s="38" t="s">
        <v>76</v>
      </c>
      <c r="C99" s="38" t="s">
        <v>53</v>
      </c>
      <c r="D99" s="38" t="s">
        <v>77</v>
      </c>
      <c r="E99" s="38" t="s">
        <v>28</v>
      </c>
      <c r="F99" s="38" t="s">
        <v>10</v>
      </c>
      <c r="G99" s="38">
        <v>29165500</v>
      </c>
      <c r="H99" s="69">
        <v>1</v>
      </c>
      <c r="I99" s="38" t="s">
        <v>676</v>
      </c>
      <c r="J99" s="38"/>
      <c r="K99" s="38"/>
      <c r="L99" s="38" t="s">
        <v>78</v>
      </c>
      <c r="M99" s="38" t="s">
        <v>654</v>
      </c>
      <c r="N99" s="38" t="s">
        <v>654</v>
      </c>
      <c r="O99" s="38">
        <v>2016</v>
      </c>
    </row>
    <row r="100" spans="1:15" x14ac:dyDescent="0.25">
      <c r="A100" s="38">
        <v>500035</v>
      </c>
      <c r="B100" s="38" t="s">
        <v>76</v>
      </c>
      <c r="C100" s="38" t="s">
        <v>48</v>
      </c>
      <c r="D100" s="38" t="s">
        <v>79</v>
      </c>
      <c r="E100" s="38" t="s">
        <v>28</v>
      </c>
      <c r="F100" s="38" t="s">
        <v>10</v>
      </c>
      <c r="G100" s="38">
        <v>29165500</v>
      </c>
      <c r="H100" s="69">
        <v>1</v>
      </c>
      <c r="I100" s="38" t="s">
        <v>676</v>
      </c>
      <c r="J100" s="38"/>
      <c r="K100" s="38"/>
      <c r="L100" s="38" t="s">
        <v>78</v>
      </c>
      <c r="M100" s="38" t="s">
        <v>654</v>
      </c>
      <c r="N100" s="38" t="s">
        <v>654</v>
      </c>
      <c r="O100" s="38">
        <v>2016</v>
      </c>
    </row>
    <row r="101" spans="1:15" x14ac:dyDescent="0.25">
      <c r="A101" s="38">
        <v>500036</v>
      </c>
      <c r="B101" s="38" t="s">
        <v>287</v>
      </c>
      <c r="C101" s="38" t="s">
        <v>53</v>
      </c>
      <c r="D101" s="38" t="s">
        <v>288</v>
      </c>
      <c r="E101" s="38" t="s">
        <v>9</v>
      </c>
      <c r="F101" s="38" t="s">
        <v>10</v>
      </c>
      <c r="G101" s="38">
        <v>29056920</v>
      </c>
      <c r="H101" s="69">
        <v>1</v>
      </c>
      <c r="I101" s="38" t="s">
        <v>675</v>
      </c>
      <c r="J101" s="38"/>
      <c r="K101" s="38"/>
      <c r="L101" s="38" t="s">
        <v>65</v>
      </c>
      <c r="M101" s="38" t="s">
        <v>654</v>
      </c>
      <c r="N101" s="38" t="s">
        <v>654</v>
      </c>
      <c r="O101" s="38">
        <v>2016</v>
      </c>
    </row>
    <row r="102" spans="1:15" x14ac:dyDescent="0.25">
      <c r="A102" s="38">
        <v>500038</v>
      </c>
      <c r="B102" s="38" t="s">
        <v>303</v>
      </c>
      <c r="C102" s="38" t="s">
        <v>53</v>
      </c>
      <c r="D102" s="38" t="s">
        <v>304</v>
      </c>
      <c r="E102" s="38" t="s">
        <v>84</v>
      </c>
      <c r="F102" s="38" t="s">
        <v>10</v>
      </c>
      <c r="G102" s="38">
        <v>29260000</v>
      </c>
      <c r="H102" s="69">
        <v>1</v>
      </c>
      <c r="I102" s="38" t="s">
        <v>675</v>
      </c>
      <c r="J102" s="38"/>
      <c r="K102" s="38"/>
      <c r="L102" s="38" t="s">
        <v>78</v>
      </c>
      <c r="M102" s="38" t="s">
        <v>654</v>
      </c>
      <c r="N102" s="38" t="s">
        <v>654</v>
      </c>
      <c r="O102" s="38">
        <v>2016</v>
      </c>
    </row>
    <row r="103" spans="1:15" x14ac:dyDescent="0.25">
      <c r="A103" s="38">
        <v>500039</v>
      </c>
      <c r="B103" s="38" t="s">
        <v>552</v>
      </c>
      <c r="C103" s="38" t="s">
        <v>53</v>
      </c>
      <c r="D103" s="38" t="s">
        <v>553</v>
      </c>
      <c r="E103" s="38" t="s">
        <v>28</v>
      </c>
      <c r="F103" s="38" t="s">
        <v>10</v>
      </c>
      <c r="G103" s="38">
        <v>29176798</v>
      </c>
      <c r="H103" s="69">
        <v>1</v>
      </c>
      <c r="I103" s="38" t="s">
        <v>676</v>
      </c>
      <c r="J103" s="38"/>
      <c r="K103" s="38"/>
      <c r="L103" s="38" t="s">
        <v>65</v>
      </c>
      <c r="M103" s="38" t="s">
        <v>654</v>
      </c>
      <c r="N103" s="38" t="s">
        <v>654</v>
      </c>
      <c r="O103" s="38">
        <v>2016</v>
      </c>
    </row>
    <row r="104" spans="1:15" x14ac:dyDescent="0.25">
      <c r="A104" s="38">
        <v>500040</v>
      </c>
      <c r="B104" s="38" t="s">
        <v>532</v>
      </c>
      <c r="C104" s="38" t="s">
        <v>53</v>
      </c>
      <c r="D104" s="38" t="s">
        <v>533</v>
      </c>
      <c r="E104" s="38" t="s">
        <v>9</v>
      </c>
      <c r="F104" s="38" t="s">
        <v>10</v>
      </c>
      <c r="G104" s="38">
        <v>29056200</v>
      </c>
      <c r="H104" s="69">
        <v>1</v>
      </c>
      <c r="I104" s="38" t="s">
        <v>675</v>
      </c>
      <c r="J104" s="38"/>
      <c r="K104" s="38"/>
      <c r="L104" s="38" t="s">
        <v>65</v>
      </c>
      <c r="M104" s="38" t="s">
        <v>654</v>
      </c>
      <c r="N104" s="38" t="s">
        <v>654</v>
      </c>
      <c r="O104" s="38">
        <v>2016</v>
      </c>
    </row>
    <row r="105" spans="1:15" x14ac:dyDescent="0.25">
      <c r="A105" s="38">
        <v>500040</v>
      </c>
      <c r="B105" s="38" t="s">
        <v>532</v>
      </c>
      <c r="C105" s="38" t="s">
        <v>433</v>
      </c>
      <c r="D105" s="38" t="s">
        <v>299</v>
      </c>
      <c r="E105" s="38" t="s">
        <v>47</v>
      </c>
      <c r="F105" s="38" t="s">
        <v>10</v>
      </c>
      <c r="G105" s="38">
        <v>29151920</v>
      </c>
      <c r="H105" s="69">
        <v>1</v>
      </c>
      <c r="I105" s="38" t="s">
        <v>675</v>
      </c>
      <c r="J105" s="38"/>
      <c r="K105" s="38"/>
      <c r="L105" s="38" t="s">
        <v>65</v>
      </c>
      <c r="M105" s="38" t="s">
        <v>654</v>
      </c>
      <c r="N105" s="38" t="s">
        <v>654</v>
      </c>
      <c r="O105" s="38">
        <v>2016</v>
      </c>
    </row>
    <row r="106" spans="1:15" x14ac:dyDescent="0.25">
      <c r="A106" s="38">
        <v>500040</v>
      </c>
      <c r="B106" s="38" t="s">
        <v>532</v>
      </c>
      <c r="C106" s="38" t="s">
        <v>338</v>
      </c>
      <c r="D106" s="38" t="s">
        <v>534</v>
      </c>
      <c r="E106" s="38" t="s">
        <v>47</v>
      </c>
      <c r="F106" s="38" t="s">
        <v>10</v>
      </c>
      <c r="G106" s="38">
        <v>29146140</v>
      </c>
      <c r="H106" s="69">
        <v>1</v>
      </c>
      <c r="I106" s="38" t="s">
        <v>675</v>
      </c>
      <c r="J106" s="38"/>
      <c r="K106" s="38"/>
      <c r="L106" s="38" t="s">
        <v>65</v>
      </c>
      <c r="M106" s="38" t="s">
        <v>654</v>
      </c>
      <c r="N106" s="38" t="s">
        <v>654</v>
      </c>
      <c r="O106" s="38">
        <v>2016</v>
      </c>
    </row>
    <row r="107" spans="1:15" x14ac:dyDescent="0.25">
      <c r="A107" s="38">
        <v>500040</v>
      </c>
      <c r="B107" s="38" t="s">
        <v>532</v>
      </c>
      <c r="C107" s="38" t="s">
        <v>69</v>
      </c>
      <c r="D107" s="38" t="s">
        <v>535</v>
      </c>
      <c r="E107" s="38" t="s">
        <v>9</v>
      </c>
      <c r="F107" s="38" t="s">
        <v>10</v>
      </c>
      <c r="G107" s="38">
        <v>29055420</v>
      </c>
      <c r="H107" s="69">
        <v>1</v>
      </c>
      <c r="I107" s="38" t="s">
        <v>675</v>
      </c>
      <c r="J107" s="38"/>
      <c r="K107" s="38"/>
      <c r="L107" s="38" t="s">
        <v>65</v>
      </c>
      <c r="M107" s="38" t="s">
        <v>654</v>
      </c>
      <c r="N107" s="38" t="s">
        <v>654</v>
      </c>
      <c r="O107" s="38">
        <v>2016</v>
      </c>
    </row>
    <row r="108" spans="1:15" x14ac:dyDescent="0.25">
      <c r="A108" s="38">
        <v>500040</v>
      </c>
      <c r="B108" s="38" t="s">
        <v>532</v>
      </c>
      <c r="C108" s="38" t="s">
        <v>71</v>
      </c>
      <c r="D108" s="38" t="s">
        <v>536</v>
      </c>
      <c r="E108" s="38" t="s">
        <v>9</v>
      </c>
      <c r="F108" s="38" t="s">
        <v>10</v>
      </c>
      <c r="G108" s="38">
        <v>29066040</v>
      </c>
      <c r="H108" s="69">
        <v>1</v>
      </c>
      <c r="I108" s="38" t="s">
        <v>675</v>
      </c>
      <c r="J108" s="38"/>
      <c r="K108" s="38"/>
      <c r="L108" s="38" t="s">
        <v>65</v>
      </c>
      <c r="M108" s="38" t="s">
        <v>654</v>
      </c>
      <c r="N108" s="38" t="s">
        <v>654</v>
      </c>
      <c r="O108" s="38">
        <v>2016</v>
      </c>
    </row>
    <row r="109" spans="1:15" x14ac:dyDescent="0.25">
      <c r="A109" s="38">
        <v>500040</v>
      </c>
      <c r="B109" s="38" t="s">
        <v>532</v>
      </c>
      <c r="C109" s="38" t="s">
        <v>73</v>
      </c>
      <c r="D109" s="38" t="s">
        <v>537</v>
      </c>
      <c r="E109" s="38" t="s">
        <v>16</v>
      </c>
      <c r="F109" s="38" t="s">
        <v>10</v>
      </c>
      <c r="G109" s="38">
        <v>29107250</v>
      </c>
      <c r="H109" s="69">
        <v>1</v>
      </c>
      <c r="I109" s="38" t="s">
        <v>675</v>
      </c>
      <c r="J109" s="38"/>
      <c r="K109" s="38"/>
      <c r="L109" s="38" t="s">
        <v>65</v>
      </c>
      <c r="M109" s="38" t="s">
        <v>654</v>
      </c>
      <c r="N109" s="38" t="s">
        <v>654</v>
      </c>
      <c r="O109" s="38">
        <v>2016</v>
      </c>
    </row>
    <row r="110" spans="1:15" x14ac:dyDescent="0.25">
      <c r="A110" s="38">
        <v>500040</v>
      </c>
      <c r="B110" s="38" t="s">
        <v>532</v>
      </c>
      <c r="C110" s="38" t="s">
        <v>416</v>
      </c>
      <c r="D110" s="38" t="s">
        <v>538</v>
      </c>
      <c r="E110" s="38" t="s">
        <v>16</v>
      </c>
      <c r="F110" s="38" t="s">
        <v>10</v>
      </c>
      <c r="G110" s="38">
        <v>29100040</v>
      </c>
      <c r="H110" s="69">
        <v>1</v>
      </c>
      <c r="I110" s="38" t="s">
        <v>675</v>
      </c>
      <c r="J110" s="38"/>
      <c r="K110" s="38"/>
      <c r="L110" s="38" t="s">
        <v>65</v>
      </c>
      <c r="M110" s="38" t="s">
        <v>654</v>
      </c>
      <c r="N110" s="38" t="s">
        <v>654</v>
      </c>
      <c r="O110" s="38">
        <v>2016</v>
      </c>
    </row>
    <row r="111" spans="1:15" x14ac:dyDescent="0.25">
      <c r="A111" s="38">
        <v>500040</v>
      </c>
      <c r="B111" s="38" t="s">
        <v>532</v>
      </c>
      <c r="C111" s="38" t="s">
        <v>472</v>
      </c>
      <c r="D111" s="38" t="s">
        <v>211</v>
      </c>
      <c r="E111" s="38" t="s">
        <v>28</v>
      </c>
      <c r="F111" s="38" t="s">
        <v>10</v>
      </c>
      <c r="G111" s="38">
        <v>29165680</v>
      </c>
      <c r="H111" s="69">
        <v>1</v>
      </c>
      <c r="I111" s="38" t="s">
        <v>675</v>
      </c>
      <c r="J111" s="38"/>
      <c r="K111" s="38"/>
      <c r="L111" s="38" t="s">
        <v>65</v>
      </c>
      <c r="M111" s="38" t="s">
        <v>654</v>
      </c>
      <c r="N111" s="38" t="s">
        <v>654</v>
      </c>
      <c r="O111" s="38">
        <v>2016</v>
      </c>
    </row>
    <row r="112" spans="1:15" x14ac:dyDescent="0.25">
      <c r="A112" s="38">
        <v>500044</v>
      </c>
      <c r="B112" s="38" t="s">
        <v>539</v>
      </c>
      <c r="C112" s="38" t="s">
        <v>53</v>
      </c>
      <c r="D112" s="38" t="s">
        <v>540</v>
      </c>
      <c r="E112" s="38" t="s">
        <v>9</v>
      </c>
      <c r="F112" s="38" t="s">
        <v>10</v>
      </c>
      <c r="G112" s="38">
        <v>29015120</v>
      </c>
      <c r="H112" s="69">
        <v>2</v>
      </c>
      <c r="I112" s="38" t="s">
        <v>677</v>
      </c>
      <c r="J112" s="38"/>
      <c r="K112" s="38"/>
      <c r="L112" s="38" t="s">
        <v>678</v>
      </c>
      <c r="M112" s="38" t="s">
        <v>655</v>
      </c>
      <c r="N112" s="38" t="s">
        <v>655</v>
      </c>
      <c r="O112" s="38">
        <v>2016</v>
      </c>
    </row>
    <row r="113" spans="1:15" x14ac:dyDescent="0.25">
      <c r="A113" s="38">
        <v>500044</v>
      </c>
      <c r="B113" s="38" t="s">
        <v>539</v>
      </c>
      <c r="C113" s="38" t="s">
        <v>48</v>
      </c>
      <c r="D113" s="38" t="s">
        <v>541</v>
      </c>
      <c r="E113" s="38" t="s">
        <v>9</v>
      </c>
      <c r="F113" s="38" t="s">
        <v>10</v>
      </c>
      <c r="G113" s="38">
        <v>29015120</v>
      </c>
      <c r="H113" s="69">
        <v>2</v>
      </c>
      <c r="I113" s="38" t="s">
        <v>677</v>
      </c>
      <c r="J113" s="38"/>
      <c r="K113" s="38"/>
      <c r="L113" s="38" t="s">
        <v>678</v>
      </c>
      <c r="M113" s="38" t="s">
        <v>655</v>
      </c>
      <c r="N113" s="38" t="s">
        <v>655</v>
      </c>
      <c r="O113" s="38">
        <v>2016</v>
      </c>
    </row>
    <row r="114" spans="1:15" x14ac:dyDescent="0.25">
      <c r="A114" s="38">
        <v>500045</v>
      </c>
      <c r="B114" s="38" t="s">
        <v>542</v>
      </c>
      <c r="C114" s="38" t="s">
        <v>11</v>
      </c>
      <c r="D114" s="38" t="s">
        <v>543</v>
      </c>
      <c r="E114" s="38" t="s">
        <v>16</v>
      </c>
      <c r="F114" s="38" t="s">
        <v>10</v>
      </c>
      <c r="G114" s="38">
        <v>29100637</v>
      </c>
      <c r="H114" s="69">
        <v>4</v>
      </c>
      <c r="I114" s="38" t="s">
        <v>677</v>
      </c>
      <c r="J114" s="38"/>
      <c r="K114" s="38"/>
      <c r="L114" s="38" t="s">
        <v>678</v>
      </c>
      <c r="M114" s="38" t="s">
        <v>655</v>
      </c>
      <c r="N114" s="38" t="s">
        <v>655</v>
      </c>
      <c r="O114" s="38">
        <v>2016</v>
      </c>
    </row>
    <row r="115" spans="1:15" x14ac:dyDescent="0.25">
      <c r="A115" s="38">
        <v>500046</v>
      </c>
      <c r="B115" s="38" t="s">
        <v>544</v>
      </c>
      <c r="C115" s="38" t="s">
        <v>11</v>
      </c>
      <c r="D115" s="38" t="s">
        <v>545</v>
      </c>
      <c r="E115" s="38" t="s">
        <v>9</v>
      </c>
      <c r="F115" s="38" t="s">
        <v>10</v>
      </c>
      <c r="G115" s="38">
        <v>29050335</v>
      </c>
      <c r="H115" s="69">
        <v>2</v>
      </c>
      <c r="I115" s="38" t="s">
        <v>677</v>
      </c>
      <c r="J115" s="38"/>
      <c r="K115" s="38"/>
      <c r="L115" s="38" t="s">
        <v>219</v>
      </c>
      <c r="M115" s="38" t="s">
        <v>656</v>
      </c>
      <c r="N115" s="38" t="s">
        <v>32</v>
      </c>
      <c r="O115" s="38">
        <v>2016</v>
      </c>
    </row>
    <row r="116" spans="1:15" x14ac:dyDescent="0.25">
      <c r="A116" s="38">
        <v>500047</v>
      </c>
      <c r="B116" s="38" t="s">
        <v>229</v>
      </c>
      <c r="C116" s="38" t="s">
        <v>53</v>
      </c>
      <c r="D116" s="38" t="s">
        <v>230</v>
      </c>
      <c r="E116" s="38" t="s">
        <v>28</v>
      </c>
      <c r="F116" s="38" t="s">
        <v>10</v>
      </c>
      <c r="G116" s="38">
        <v>29165680</v>
      </c>
      <c r="H116" s="69">
        <v>4</v>
      </c>
      <c r="I116" s="38" t="s">
        <v>676</v>
      </c>
      <c r="J116" s="38"/>
      <c r="K116" s="38"/>
      <c r="L116" s="38" t="s">
        <v>678</v>
      </c>
      <c r="M116" s="38" t="s">
        <v>655</v>
      </c>
      <c r="N116" s="38" t="s">
        <v>655</v>
      </c>
      <c r="O116" s="38">
        <v>2016</v>
      </c>
    </row>
    <row r="117" spans="1:15" x14ac:dyDescent="0.25">
      <c r="A117" s="38">
        <v>500048</v>
      </c>
      <c r="B117" s="38" t="s">
        <v>495</v>
      </c>
      <c r="C117" s="38" t="s">
        <v>53</v>
      </c>
      <c r="D117" s="38" t="s">
        <v>496</v>
      </c>
      <c r="E117" s="38" t="s">
        <v>9</v>
      </c>
      <c r="F117" s="38" t="s">
        <v>10</v>
      </c>
      <c r="G117" s="38">
        <v>29060140</v>
      </c>
      <c r="H117" s="69">
        <v>1</v>
      </c>
      <c r="I117" s="38" t="s">
        <v>646</v>
      </c>
      <c r="J117" s="38"/>
      <c r="K117" s="38"/>
      <c r="L117" s="38" t="s">
        <v>21</v>
      </c>
      <c r="M117" s="38" t="s">
        <v>655</v>
      </c>
      <c r="N117" s="38" t="s">
        <v>655</v>
      </c>
      <c r="O117" s="38">
        <v>2016</v>
      </c>
    </row>
    <row r="118" spans="1:15" x14ac:dyDescent="0.25">
      <c r="A118" s="38">
        <v>500049</v>
      </c>
      <c r="B118" s="38" t="s">
        <v>417</v>
      </c>
      <c r="C118" s="38" t="s">
        <v>11</v>
      </c>
      <c r="D118" s="38" t="s">
        <v>418</v>
      </c>
      <c r="E118" s="38" t="s">
        <v>28</v>
      </c>
      <c r="F118" s="38" t="s">
        <v>10</v>
      </c>
      <c r="G118" s="38">
        <v>29161001</v>
      </c>
      <c r="H118" s="69">
        <v>2</v>
      </c>
      <c r="I118" s="38" t="s">
        <v>677</v>
      </c>
      <c r="J118" s="38"/>
      <c r="K118" s="38"/>
      <c r="L118" s="38" t="s">
        <v>139</v>
      </c>
      <c r="M118" s="38" t="s">
        <v>655</v>
      </c>
      <c r="N118" s="38" t="s">
        <v>655</v>
      </c>
      <c r="O118" s="38">
        <v>2016</v>
      </c>
    </row>
    <row r="119" spans="1:15" x14ac:dyDescent="0.25">
      <c r="A119" s="38">
        <v>500050</v>
      </c>
      <c r="B119" s="38" t="s">
        <v>497</v>
      </c>
      <c r="C119" s="38" t="s">
        <v>53</v>
      </c>
      <c r="D119" s="38" t="s">
        <v>498</v>
      </c>
      <c r="E119" s="38" t="s">
        <v>47</v>
      </c>
      <c r="F119" s="38" t="s">
        <v>10</v>
      </c>
      <c r="G119" s="38">
        <v>29146140</v>
      </c>
      <c r="H119" s="69">
        <v>1</v>
      </c>
      <c r="I119" s="38" t="s">
        <v>677</v>
      </c>
      <c r="J119" s="38"/>
      <c r="K119" s="38"/>
      <c r="L119" s="38" t="s">
        <v>21</v>
      </c>
      <c r="M119" s="38" t="s">
        <v>655</v>
      </c>
      <c r="N119" s="38" t="s">
        <v>655</v>
      </c>
      <c r="O119" s="38">
        <v>2016</v>
      </c>
    </row>
    <row r="120" spans="1:15" x14ac:dyDescent="0.25">
      <c r="A120" s="38">
        <v>500051</v>
      </c>
      <c r="B120" s="38" t="s">
        <v>499</v>
      </c>
      <c r="C120" s="38" t="s">
        <v>53</v>
      </c>
      <c r="D120" s="38" t="s">
        <v>500</v>
      </c>
      <c r="E120" s="38" t="s">
        <v>9</v>
      </c>
      <c r="F120" s="38" t="s">
        <v>10</v>
      </c>
      <c r="G120" s="38">
        <v>29056230</v>
      </c>
      <c r="H120" s="69">
        <v>1</v>
      </c>
      <c r="I120" s="38" t="s">
        <v>675</v>
      </c>
      <c r="J120" s="38"/>
      <c r="K120" s="38"/>
      <c r="L120" s="38" t="s">
        <v>21</v>
      </c>
      <c r="M120" s="38" t="s">
        <v>656</v>
      </c>
      <c r="N120" s="38" t="s">
        <v>21</v>
      </c>
      <c r="O120" s="38">
        <v>2016</v>
      </c>
    </row>
    <row r="121" spans="1:15" x14ac:dyDescent="0.25">
      <c r="A121" s="38">
        <v>500052</v>
      </c>
      <c r="B121" s="38" t="s">
        <v>501</v>
      </c>
      <c r="C121" s="38" t="s">
        <v>53</v>
      </c>
      <c r="D121" s="38" t="s">
        <v>502</v>
      </c>
      <c r="E121" s="38" t="s">
        <v>16</v>
      </c>
      <c r="F121" s="38" t="s">
        <v>10</v>
      </c>
      <c r="G121" s="38">
        <v>29100401</v>
      </c>
      <c r="H121" s="69">
        <v>1</v>
      </c>
      <c r="I121" s="38" t="s">
        <v>677</v>
      </c>
      <c r="J121" s="38"/>
      <c r="K121" s="38"/>
      <c r="L121" s="38" t="s">
        <v>21</v>
      </c>
      <c r="M121" s="38" t="s">
        <v>655</v>
      </c>
      <c r="N121" s="38" t="s">
        <v>655</v>
      </c>
      <c r="O121" s="38">
        <v>2016</v>
      </c>
    </row>
    <row r="122" spans="1:15" x14ac:dyDescent="0.25">
      <c r="A122" s="38">
        <v>500053</v>
      </c>
      <c r="B122" s="38" t="s">
        <v>503</v>
      </c>
      <c r="C122" s="38" t="s">
        <v>53</v>
      </c>
      <c r="D122" s="38" t="s">
        <v>504</v>
      </c>
      <c r="E122" s="38" t="s">
        <v>9</v>
      </c>
      <c r="F122" s="38" t="s">
        <v>10</v>
      </c>
      <c r="G122" s="38">
        <v>29050800</v>
      </c>
      <c r="H122" s="69">
        <v>3</v>
      </c>
      <c r="I122" s="38" t="s">
        <v>677</v>
      </c>
      <c r="J122" s="38"/>
      <c r="K122" s="38"/>
      <c r="L122" s="38" t="s">
        <v>678</v>
      </c>
      <c r="M122" s="38" t="s">
        <v>655</v>
      </c>
      <c r="N122" s="38" t="s">
        <v>655</v>
      </c>
      <c r="O122" s="38">
        <v>2016</v>
      </c>
    </row>
    <row r="123" spans="1:15" x14ac:dyDescent="0.25">
      <c r="A123" s="38">
        <v>500054</v>
      </c>
      <c r="B123" s="38" t="s">
        <v>554</v>
      </c>
      <c r="C123" s="38" t="s">
        <v>22</v>
      </c>
      <c r="D123" s="38" t="s">
        <v>555</v>
      </c>
      <c r="E123" s="38" t="s">
        <v>16</v>
      </c>
      <c r="F123" s="38" t="s">
        <v>10</v>
      </c>
      <c r="G123" s="38">
        <v>29100031</v>
      </c>
      <c r="H123" s="69">
        <v>1</v>
      </c>
      <c r="I123" s="38" t="s">
        <v>677</v>
      </c>
      <c r="J123" s="38"/>
      <c r="K123" s="38"/>
      <c r="L123" s="38" t="s">
        <v>21</v>
      </c>
      <c r="M123" s="38" t="s">
        <v>655</v>
      </c>
      <c r="N123" s="38" t="s">
        <v>655</v>
      </c>
      <c r="O123" s="38">
        <v>2016</v>
      </c>
    </row>
    <row r="124" spans="1:15" x14ac:dyDescent="0.25">
      <c r="A124" s="38">
        <v>500054</v>
      </c>
      <c r="B124" s="38" t="s">
        <v>554</v>
      </c>
      <c r="C124" s="38" t="s">
        <v>53</v>
      </c>
      <c r="D124" s="38" t="s">
        <v>556</v>
      </c>
      <c r="E124" s="38" t="s">
        <v>9</v>
      </c>
      <c r="F124" s="38" t="s">
        <v>10</v>
      </c>
      <c r="G124" s="38">
        <v>29056230</v>
      </c>
      <c r="H124" s="69">
        <v>1</v>
      </c>
      <c r="I124" s="38" t="s">
        <v>677</v>
      </c>
      <c r="J124" s="38"/>
      <c r="K124" s="38"/>
      <c r="L124" s="38" t="s">
        <v>21</v>
      </c>
      <c r="M124" s="38" t="s">
        <v>655</v>
      </c>
      <c r="N124" s="38" t="s">
        <v>655</v>
      </c>
      <c r="O124" s="38">
        <v>2016</v>
      </c>
    </row>
    <row r="125" spans="1:15" x14ac:dyDescent="0.25">
      <c r="A125" s="38">
        <v>500055</v>
      </c>
      <c r="B125" s="38" t="s">
        <v>557</v>
      </c>
      <c r="C125" s="38" t="s">
        <v>53</v>
      </c>
      <c r="D125" s="38" t="s">
        <v>558</v>
      </c>
      <c r="E125" s="38" t="s">
        <v>16</v>
      </c>
      <c r="F125" s="38" t="s">
        <v>10</v>
      </c>
      <c r="G125" s="38">
        <v>29100440</v>
      </c>
      <c r="H125" s="69">
        <v>1</v>
      </c>
      <c r="I125" s="38" t="s">
        <v>677</v>
      </c>
      <c r="J125" s="38"/>
      <c r="K125" s="38"/>
      <c r="L125" s="38" t="s">
        <v>21</v>
      </c>
      <c r="M125" s="38" t="s">
        <v>655</v>
      </c>
      <c r="N125" s="38" t="s">
        <v>655</v>
      </c>
      <c r="O125" s="38">
        <v>2016</v>
      </c>
    </row>
    <row r="126" spans="1:15" x14ac:dyDescent="0.25">
      <c r="A126" s="38">
        <v>500056</v>
      </c>
      <c r="B126" s="38" t="s">
        <v>505</v>
      </c>
      <c r="C126" s="38" t="s">
        <v>53</v>
      </c>
      <c r="D126" s="38" t="s">
        <v>506</v>
      </c>
      <c r="E126" s="38" t="s">
        <v>9</v>
      </c>
      <c r="F126" s="38" t="s">
        <v>10</v>
      </c>
      <c r="G126" s="38">
        <v>29015120</v>
      </c>
      <c r="H126" s="69">
        <v>1</v>
      </c>
      <c r="I126" s="38" t="s">
        <v>677</v>
      </c>
      <c r="J126" s="38"/>
      <c r="K126" s="38"/>
      <c r="L126" s="38" t="s">
        <v>103</v>
      </c>
      <c r="M126" s="38" t="s">
        <v>655</v>
      </c>
      <c r="N126" s="38" t="s">
        <v>655</v>
      </c>
      <c r="O126" s="38">
        <v>2016</v>
      </c>
    </row>
    <row r="127" spans="1:15" x14ac:dyDescent="0.25">
      <c r="A127" s="38">
        <v>500057</v>
      </c>
      <c r="B127" s="38" t="s">
        <v>507</v>
      </c>
      <c r="C127" s="38" t="s">
        <v>53</v>
      </c>
      <c r="D127" s="38" t="s">
        <v>508</v>
      </c>
      <c r="E127" s="38" t="s">
        <v>9</v>
      </c>
      <c r="F127" s="38" t="s">
        <v>10</v>
      </c>
      <c r="G127" s="38">
        <v>29052210</v>
      </c>
      <c r="H127" s="69">
        <v>1</v>
      </c>
      <c r="I127" s="38" t="s">
        <v>646</v>
      </c>
      <c r="J127" s="38"/>
      <c r="K127" s="38"/>
      <c r="L127" s="38" t="s">
        <v>21</v>
      </c>
      <c r="M127" s="38" t="s">
        <v>655</v>
      </c>
      <c r="N127" s="38" t="s">
        <v>655</v>
      </c>
      <c r="O127" s="38">
        <v>2016</v>
      </c>
    </row>
    <row r="128" spans="1:15" x14ac:dyDescent="0.25">
      <c r="A128" s="38">
        <v>500058</v>
      </c>
      <c r="B128" s="38" t="s">
        <v>509</v>
      </c>
      <c r="C128" s="38" t="s">
        <v>53</v>
      </c>
      <c r="D128" s="38" t="s">
        <v>510</v>
      </c>
      <c r="E128" s="38" t="s">
        <v>9</v>
      </c>
      <c r="F128" s="38" t="s">
        <v>10</v>
      </c>
      <c r="G128" s="38">
        <v>29056920</v>
      </c>
      <c r="H128" s="69">
        <v>1</v>
      </c>
      <c r="I128" s="38" t="s">
        <v>677</v>
      </c>
      <c r="J128" s="38"/>
      <c r="K128" s="38"/>
      <c r="L128" s="38" t="s">
        <v>21</v>
      </c>
      <c r="M128" s="38" t="s">
        <v>656</v>
      </c>
      <c r="N128" s="38" t="s">
        <v>21</v>
      </c>
      <c r="O128" s="38">
        <v>2016</v>
      </c>
    </row>
    <row r="129" spans="1:15" x14ac:dyDescent="0.25">
      <c r="A129" s="38">
        <v>500058</v>
      </c>
      <c r="B129" s="38" t="s">
        <v>509</v>
      </c>
      <c r="C129" s="38" t="s">
        <v>512</v>
      </c>
      <c r="D129" s="38" t="s">
        <v>511</v>
      </c>
      <c r="E129" s="38" t="s">
        <v>9</v>
      </c>
      <c r="F129" s="38" t="s">
        <v>10</v>
      </c>
      <c r="G129" s="38">
        <v>29055420</v>
      </c>
      <c r="H129" s="69">
        <v>1</v>
      </c>
      <c r="I129" s="38" t="s">
        <v>677</v>
      </c>
      <c r="J129" s="38"/>
      <c r="K129" s="38"/>
      <c r="L129" s="38" t="s">
        <v>21</v>
      </c>
      <c r="M129" s="38" t="s">
        <v>656</v>
      </c>
      <c r="N129" s="38" t="s">
        <v>21</v>
      </c>
      <c r="O129" s="38">
        <v>2016</v>
      </c>
    </row>
    <row r="130" spans="1:15" x14ac:dyDescent="0.25">
      <c r="A130" s="38">
        <v>500059</v>
      </c>
      <c r="B130" s="38" t="s">
        <v>331</v>
      </c>
      <c r="C130" s="38" t="s">
        <v>53</v>
      </c>
      <c r="D130" s="38" t="s">
        <v>332</v>
      </c>
      <c r="E130" s="38" t="s">
        <v>9</v>
      </c>
      <c r="F130" s="38" t="s">
        <v>10</v>
      </c>
      <c r="G130" s="38">
        <v>29017022</v>
      </c>
      <c r="H130" s="69">
        <v>2</v>
      </c>
      <c r="I130" s="38" t="s">
        <v>677</v>
      </c>
      <c r="J130" s="38"/>
      <c r="K130" s="38"/>
      <c r="L130" s="38" t="s">
        <v>21</v>
      </c>
      <c r="M130" s="38" t="s">
        <v>655</v>
      </c>
      <c r="N130" s="38" t="s">
        <v>655</v>
      </c>
      <c r="O130" s="38">
        <v>2016</v>
      </c>
    </row>
    <row r="131" spans="1:15" x14ac:dyDescent="0.25">
      <c r="A131" s="38">
        <v>500060</v>
      </c>
      <c r="B131" s="38" t="s">
        <v>215</v>
      </c>
      <c r="C131" s="38" t="s">
        <v>53</v>
      </c>
      <c r="D131" s="38" t="s">
        <v>513</v>
      </c>
      <c r="E131" s="38" t="s">
        <v>9</v>
      </c>
      <c r="F131" s="38" t="s">
        <v>10</v>
      </c>
      <c r="G131" s="38">
        <v>29055310</v>
      </c>
      <c r="H131" s="69">
        <v>3</v>
      </c>
      <c r="I131" s="38" t="s">
        <v>677</v>
      </c>
      <c r="J131" s="38"/>
      <c r="K131" s="38"/>
      <c r="L131" s="38" t="s">
        <v>678</v>
      </c>
      <c r="M131" s="38" t="s">
        <v>655</v>
      </c>
      <c r="N131" s="38" t="s">
        <v>655</v>
      </c>
      <c r="O131" s="38">
        <v>2016</v>
      </c>
    </row>
    <row r="132" spans="1:15" x14ac:dyDescent="0.25">
      <c r="A132" s="38">
        <v>500061</v>
      </c>
      <c r="B132" s="38" t="s">
        <v>80</v>
      </c>
      <c r="C132" s="38" t="s">
        <v>53</v>
      </c>
      <c r="D132" s="38" t="s">
        <v>514</v>
      </c>
      <c r="E132" s="38" t="s">
        <v>47</v>
      </c>
      <c r="F132" s="38" t="s">
        <v>10</v>
      </c>
      <c r="G132" s="38">
        <v>29146206</v>
      </c>
      <c r="H132" s="69">
        <v>2</v>
      </c>
      <c r="I132" s="38" t="s">
        <v>677</v>
      </c>
      <c r="J132" s="38"/>
      <c r="K132" s="38"/>
      <c r="L132" s="38" t="s">
        <v>678</v>
      </c>
      <c r="M132" s="38" t="s">
        <v>655</v>
      </c>
      <c r="N132" s="38" t="s">
        <v>655</v>
      </c>
      <c r="O132" s="38">
        <v>2016</v>
      </c>
    </row>
    <row r="133" spans="1:15" x14ac:dyDescent="0.25">
      <c r="A133" s="38">
        <v>500062</v>
      </c>
      <c r="B133" s="38" t="s">
        <v>515</v>
      </c>
      <c r="C133" s="38" t="s">
        <v>53</v>
      </c>
      <c r="D133" s="38" t="s">
        <v>516</v>
      </c>
      <c r="E133" s="38" t="s">
        <v>52</v>
      </c>
      <c r="F133" s="38" t="s">
        <v>10</v>
      </c>
      <c r="G133" s="38">
        <v>29200750</v>
      </c>
      <c r="H133" s="69">
        <v>4</v>
      </c>
      <c r="I133" s="38" t="s">
        <v>677</v>
      </c>
      <c r="J133" s="38"/>
      <c r="K133" s="38"/>
      <c r="L133" s="38" t="s">
        <v>678</v>
      </c>
      <c r="M133" s="38" t="s">
        <v>655</v>
      </c>
      <c r="N133" s="38" t="s">
        <v>655</v>
      </c>
      <c r="O133" s="38">
        <v>2016</v>
      </c>
    </row>
    <row r="134" spans="1:15" x14ac:dyDescent="0.25">
      <c r="A134" s="38">
        <v>500064</v>
      </c>
      <c r="B134" s="38" t="s">
        <v>519</v>
      </c>
      <c r="C134" s="38" t="s">
        <v>11</v>
      </c>
      <c r="D134" s="38" t="s">
        <v>518</v>
      </c>
      <c r="E134" s="38" t="s">
        <v>16</v>
      </c>
      <c r="F134" s="38" t="s">
        <v>10</v>
      </c>
      <c r="G134" s="38">
        <v>29102080</v>
      </c>
      <c r="H134" s="69">
        <v>1</v>
      </c>
      <c r="I134" s="38" t="s">
        <v>677</v>
      </c>
      <c r="J134" s="38"/>
      <c r="K134" s="38"/>
      <c r="L134" s="38" t="s">
        <v>103</v>
      </c>
      <c r="M134" s="38" t="s">
        <v>655</v>
      </c>
      <c r="N134" s="38" t="s">
        <v>655</v>
      </c>
      <c r="O134" s="38">
        <v>2016</v>
      </c>
    </row>
    <row r="135" spans="1:15" x14ac:dyDescent="0.25">
      <c r="A135" s="38">
        <v>500067</v>
      </c>
      <c r="B135" s="38" t="s">
        <v>520</v>
      </c>
      <c r="C135" s="38" t="s">
        <v>22</v>
      </c>
      <c r="D135" s="38" t="s">
        <v>522</v>
      </c>
      <c r="E135" s="38" t="s">
        <v>16</v>
      </c>
      <c r="F135" s="38" t="s">
        <v>10</v>
      </c>
      <c r="G135" s="38">
        <v>29100020</v>
      </c>
      <c r="H135" s="69">
        <v>1</v>
      </c>
      <c r="I135" s="38" t="s">
        <v>677</v>
      </c>
      <c r="J135" s="38"/>
      <c r="K135" s="38"/>
      <c r="L135" s="38" t="s">
        <v>21</v>
      </c>
      <c r="M135" s="38" t="s">
        <v>655</v>
      </c>
      <c r="N135" s="38" t="s">
        <v>655</v>
      </c>
      <c r="O135" s="38">
        <v>2016</v>
      </c>
    </row>
    <row r="136" spans="1:15" x14ac:dyDescent="0.25">
      <c r="A136" s="38">
        <v>500067</v>
      </c>
      <c r="B136" s="38" t="s">
        <v>520</v>
      </c>
      <c r="C136" s="38" t="s">
        <v>347</v>
      </c>
      <c r="D136" s="38" t="s">
        <v>521</v>
      </c>
      <c r="E136" s="38" t="s">
        <v>28</v>
      </c>
      <c r="F136" s="38" t="s">
        <v>10</v>
      </c>
      <c r="G136" s="38">
        <v>29176798</v>
      </c>
      <c r="H136" s="69">
        <v>1</v>
      </c>
      <c r="I136" s="38" t="s">
        <v>677</v>
      </c>
      <c r="J136" s="38"/>
      <c r="K136" s="38"/>
      <c r="L136" s="38" t="s">
        <v>21</v>
      </c>
      <c r="M136" s="38" t="s">
        <v>655</v>
      </c>
      <c r="N136" s="38" t="s">
        <v>655</v>
      </c>
      <c r="O136" s="38">
        <v>2016</v>
      </c>
    </row>
    <row r="137" spans="1:15" x14ac:dyDescent="0.25">
      <c r="A137" s="38">
        <v>500067</v>
      </c>
      <c r="B137" s="38" t="s">
        <v>520</v>
      </c>
      <c r="C137" s="38" t="s">
        <v>53</v>
      </c>
      <c r="D137" s="38" t="s">
        <v>523</v>
      </c>
      <c r="E137" s="38" t="s">
        <v>9</v>
      </c>
      <c r="F137" s="38" t="s">
        <v>10</v>
      </c>
      <c r="G137" s="38">
        <v>29055310</v>
      </c>
      <c r="H137" s="69">
        <v>1</v>
      </c>
      <c r="I137" s="38" t="s">
        <v>677</v>
      </c>
      <c r="J137" s="38"/>
      <c r="K137" s="38"/>
      <c r="L137" s="38" t="s">
        <v>21</v>
      </c>
      <c r="M137" s="38" t="s">
        <v>655</v>
      </c>
      <c r="N137" s="38" t="s">
        <v>655</v>
      </c>
      <c r="O137" s="38">
        <v>2016</v>
      </c>
    </row>
    <row r="138" spans="1:15" x14ac:dyDescent="0.25">
      <c r="A138" s="38">
        <v>500071</v>
      </c>
      <c r="B138" s="38" t="s">
        <v>559</v>
      </c>
      <c r="C138" s="38" t="s">
        <v>53</v>
      </c>
      <c r="D138" s="38" t="s">
        <v>560</v>
      </c>
      <c r="E138" s="38" t="s">
        <v>28</v>
      </c>
      <c r="F138" s="38" t="s">
        <v>10</v>
      </c>
      <c r="G138" s="38">
        <v>29165130</v>
      </c>
      <c r="H138" s="69">
        <v>1</v>
      </c>
      <c r="I138" s="38" t="s">
        <v>677</v>
      </c>
      <c r="J138" s="38"/>
      <c r="K138" s="38"/>
      <c r="L138" s="38" t="s">
        <v>678</v>
      </c>
      <c r="M138" s="38" t="s">
        <v>655</v>
      </c>
      <c r="N138" s="38" t="s">
        <v>655</v>
      </c>
      <c r="O138" s="38">
        <v>2016</v>
      </c>
    </row>
    <row r="139" spans="1:15" x14ac:dyDescent="0.25">
      <c r="A139" s="38">
        <v>500072</v>
      </c>
      <c r="B139" s="38" t="s">
        <v>561</v>
      </c>
      <c r="C139" s="38" t="s">
        <v>53</v>
      </c>
      <c r="D139" s="38" t="s">
        <v>562</v>
      </c>
      <c r="E139" s="38" t="s">
        <v>9</v>
      </c>
      <c r="F139" s="38" t="s">
        <v>10</v>
      </c>
      <c r="G139" s="38">
        <v>29066040</v>
      </c>
      <c r="H139" s="69">
        <v>2</v>
      </c>
      <c r="I139" s="38" t="s">
        <v>677</v>
      </c>
      <c r="J139" s="38"/>
      <c r="K139" s="38"/>
      <c r="L139" s="38" t="s">
        <v>678</v>
      </c>
      <c r="M139" s="38" t="s">
        <v>655</v>
      </c>
      <c r="N139" s="38" t="s">
        <v>655</v>
      </c>
      <c r="O139" s="38">
        <v>2016</v>
      </c>
    </row>
    <row r="140" spans="1:15" x14ac:dyDescent="0.25">
      <c r="A140" s="38">
        <v>500072</v>
      </c>
      <c r="B140" s="38" t="s">
        <v>561</v>
      </c>
      <c r="C140" s="38" t="s">
        <v>48</v>
      </c>
      <c r="D140" s="38" t="s">
        <v>563</v>
      </c>
      <c r="E140" s="38" t="s">
        <v>9</v>
      </c>
      <c r="F140" s="38" t="s">
        <v>10</v>
      </c>
      <c r="G140" s="38">
        <v>29066380</v>
      </c>
      <c r="H140" s="69">
        <v>2</v>
      </c>
      <c r="I140" s="38" t="s">
        <v>677</v>
      </c>
      <c r="J140" s="38"/>
      <c r="K140" s="38"/>
      <c r="L140" s="38" t="s">
        <v>678</v>
      </c>
      <c r="M140" s="38" t="s">
        <v>655</v>
      </c>
      <c r="N140" s="38" t="s">
        <v>655</v>
      </c>
      <c r="O140" s="38">
        <v>2016</v>
      </c>
    </row>
    <row r="141" spans="1:15" x14ac:dyDescent="0.25">
      <c r="A141" s="62">
        <v>500073</v>
      </c>
      <c r="B141" s="63" t="s">
        <v>602</v>
      </c>
      <c r="C141" s="15" t="s">
        <v>11</v>
      </c>
      <c r="D141" s="65" t="s">
        <v>623</v>
      </c>
      <c r="E141" s="15" t="s">
        <v>9</v>
      </c>
      <c r="F141" s="65" t="s">
        <v>10</v>
      </c>
      <c r="G141" s="17">
        <v>29056230</v>
      </c>
      <c r="H141" s="38"/>
      <c r="I141" s="38" t="e">
        <v>#N/A</v>
      </c>
      <c r="J141" s="38"/>
      <c r="K141" s="38"/>
      <c r="L141" s="38" t="s">
        <v>678</v>
      </c>
      <c r="M141" s="38" t="s">
        <v>655</v>
      </c>
      <c r="N141" s="38" t="s">
        <v>655</v>
      </c>
      <c r="O141" s="38">
        <v>2016</v>
      </c>
    </row>
    <row r="142" spans="1:15" x14ac:dyDescent="0.25">
      <c r="A142" s="38">
        <v>500074</v>
      </c>
      <c r="B142" s="38" t="s">
        <v>101</v>
      </c>
      <c r="C142" s="38" t="s">
        <v>53</v>
      </c>
      <c r="D142" s="38" t="s">
        <v>102</v>
      </c>
      <c r="E142" s="38" t="s">
        <v>9</v>
      </c>
      <c r="F142" s="38" t="s">
        <v>10</v>
      </c>
      <c r="G142" s="38">
        <v>29055310</v>
      </c>
      <c r="H142" s="69">
        <v>3</v>
      </c>
      <c r="I142" s="38" t="s">
        <v>677</v>
      </c>
      <c r="J142" s="38"/>
      <c r="K142" s="38"/>
      <c r="L142" s="38" t="s">
        <v>679</v>
      </c>
      <c r="M142" s="38" t="s">
        <v>655</v>
      </c>
      <c r="N142" s="38" t="s">
        <v>655</v>
      </c>
      <c r="O142" s="38">
        <v>2016</v>
      </c>
    </row>
    <row r="143" spans="1:15" x14ac:dyDescent="0.25">
      <c r="A143" s="38">
        <v>500076</v>
      </c>
      <c r="B143" s="38" t="s">
        <v>524</v>
      </c>
      <c r="C143" s="38" t="s">
        <v>53</v>
      </c>
      <c r="D143" s="38" t="s">
        <v>525</v>
      </c>
      <c r="E143" s="38" t="s">
        <v>9</v>
      </c>
      <c r="F143" s="38" t="s">
        <v>10</v>
      </c>
      <c r="G143" s="38">
        <v>29055450</v>
      </c>
      <c r="H143" s="69">
        <v>1</v>
      </c>
      <c r="I143" s="38" t="s">
        <v>677</v>
      </c>
      <c r="J143" s="38"/>
      <c r="K143" s="38"/>
      <c r="L143" s="38" t="s">
        <v>145</v>
      </c>
      <c r="M143" s="38" t="s">
        <v>655</v>
      </c>
      <c r="N143" s="38" t="s">
        <v>655</v>
      </c>
      <c r="O143" s="38">
        <v>2016</v>
      </c>
    </row>
    <row r="144" spans="1:15" x14ac:dyDescent="0.25">
      <c r="A144" s="38">
        <v>500077</v>
      </c>
      <c r="B144" s="38" t="s">
        <v>124</v>
      </c>
      <c r="C144" s="38" t="s">
        <v>53</v>
      </c>
      <c r="D144" s="38" t="s">
        <v>125</v>
      </c>
      <c r="E144" s="38" t="s">
        <v>16</v>
      </c>
      <c r="F144" s="38" t="s">
        <v>10</v>
      </c>
      <c r="G144" s="38">
        <v>29102020</v>
      </c>
      <c r="H144" s="69">
        <v>1</v>
      </c>
      <c r="I144" s="38" t="s">
        <v>677</v>
      </c>
      <c r="J144" s="38"/>
      <c r="K144" s="38"/>
      <c r="L144" s="38" t="s">
        <v>139</v>
      </c>
      <c r="M144" s="38" t="s">
        <v>655</v>
      </c>
      <c r="N144" s="38" t="s">
        <v>655</v>
      </c>
      <c r="O144" s="38">
        <v>2016</v>
      </c>
    </row>
    <row r="145" spans="1:15" x14ac:dyDescent="0.25">
      <c r="A145" s="38">
        <v>500078</v>
      </c>
      <c r="B145" s="38" t="s">
        <v>526</v>
      </c>
      <c r="C145" s="38" t="s">
        <v>53</v>
      </c>
      <c r="D145" s="38" t="s">
        <v>527</v>
      </c>
      <c r="E145" s="38" t="s">
        <v>47</v>
      </c>
      <c r="F145" s="38" t="s">
        <v>10</v>
      </c>
      <c r="G145" s="38">
        <v>29151230</v>
      </c>
      <c r="H145" s="69">
        <v>5</v>
      </c>
      <c r="I145" s="38" t="s">
        <v>676</v>
      </c>
      <c r="J145" s="38"/>
      <c r="K145" s="38"/>
      <c r="L145" s="38" t="s">
        <v>678</v>
      </c>
      <c r="M145" s="38" t="s">
        <v>655</v>
      </c>
      <c r="N145" s="38" t="s">
        <v>655</v>
      </c>
      <c r="O145" s="38">
        <v>2016</v>
      </c>
    </row>
    <row r="146" spans="1:15" x14ac:dyDescent="0.25">
      <c r="A146" s="38">
        <v>500079</v>
      </c>
      <c r="B146" s="38" t="s">
        <v>528</v>
      </c>
      <c r="C146" s="38" t="s">
        <v>53</v>
      </c>
      <c r="D146" s="38" t="s">
        <v>529</v>
      </c>
      <c r="E146" s="38" t="s">
        <v>28</v>
      </c>
      <c r="F146" s="38" t="s">
        <v>10</v>
      </c>
      <c r="G146" s="38">
        <v>29176798</v>
      </c>
      <c r="H146" s="69">
        <v>1</v>
      </c>
      <c r="I146" s="38" t="s">
        <v>676</v>
      </c>
      <c r="J146" s="38"/>
      <c r="K146" s="38"/>
      <c r="L146" s="38" t="s">
        <v>678</v>
      </c>
      <c r="M146" s="38" t="s">
        <v>655</v>
      </c>
      <c r="N146" s="38" t="s">
        <v>655</v>
      </c>
      <c r="O146" s="38">
        <v>2016</v>
      </c>
    </row>
    <row r="147" spans="1:15" x14ac:dyDescent="0.25">
      <c r="A147" s="38">
        <v>500082</v>
      </c>
      <c r="B147" s="38" t="s">
        <v>564</v>
      </c>
      <c r="C147" s="38" t="s">
        <v>53</v>
      </c>
      <c r="D147" s="38" t="s">
        <v>565</v>
      </c>
      <c r="E147" s="38" t="s">
        <v>9</v>
      </c>
      <c r="F147" s="38" t="s">
        <v>10</v>
      </c>
      <c r="G147" s="38">
        <v>29090640</v>
      </c>
      <c r="H147" s="69">
        <v>7</v>
      </c>
      <c r="I147" s="38" t="s">
        <v>676</v>
      </c>
      <c r="J147" s="38">
        <v>43</v>
      </c>
      <c r="K147" s="38">
        <v>6</v>
      </c>
      <c r="L147" s="38" t="s">
        <v>143</v>
      </c>
      <c r="M147" s="38" t="s">
        <v>657</v>
      </c>
      <c r="N147" s="38" t="s">
        <v>657</v>
      </c>
      <c r="O147" s="38">
        <v>2016</v>
      </c>
    </row>
    <row r="148" spans="1:15" x14ac:dyDescent="0.25">
      <c r="A148" s="38">
        <v>500084</v>
      </c>
      <c r="B148" s="38" t="s">
        <v>222</v>
      </c>
      <c r="C148" s="38" t="s">
        <v>53</v>
      </c>
      <c r="D148" s="38" t="s">
        <v>223</v>
      </c>
      <c r="E148" s="38" t="s">
        <v>9</v>
      </c>
      <c r="F148" s="38" t="s">
        <v>10</v>
      </c>
      <c r="G148" s="38">
        <v>29026080</v>
      </c>
      <c r="H148" s="69">
        <v>6</v>
      </c>
      <c r="I148" s="38" t="s">
        <v>676</v>
      </c>
      <c r="J148" s="38">
        <v>54</v>
      </c>
      <c r="K148" s="38">
        <v>10</v>
      </c>
      <c r="L148" s="38" t="s">
        <v>224</v>
      </c>
      <c r="M148" s="38" t="s">
        <v>657</v>
      </c>
      <c r="N148" s="38" t="s">
        <v>657</v>
      </c>
      <c r="O148" s="38">
        <v>2016</v>
      </c>
    </row>
    <row r="149" spans="1:15" x14ac:dyDescent="0.25">
      <c r="A149" s="38">
        <v>500086</v>
      </c>
      <c r="B149" s="38" t="s">
        <v>283</v>
      </c>
      <c r="C149" s="38" t="s">
        <v>11</v>
      </c>
      <c r="D149" s="38" t="s">
        <v>284</v>
      </c>
      <c r="E149" s="38" t="s">
        <v>9</v>
      </c>
      <c r="F149" s="38" t="s">
        <v>10</v>
      </c>
      <c r="G149" s="38">
        <v>29043260</v>
      </c>
      <c r="H149" s="69">
        <v>2</v>
      </c>
      <c r="I149" s="38" t="s">
        <v>676</v>
      </c>
      <c r="J149" s="38">
        <v>214</v>
      </c>
      <c r="K149" s="38">
        <v>28</v>
      </c>
      <c r="L149" s="38" t="s">
        <v>111</v>
      </c>
      <c r="M149" s="38" t="s">
        <v>657</v>
      </c>
      <c r="N149" s="38" t="s">
        <v>657</v>
      </c>
      <c r="O149" s="38">
        <v>2016</v>
      </c>
    </row>
    <row r="150" spans="1:15" x14ac:dyDescent="0.25">
      <c r="A150" s="38">
        <v>500087</v>
      </c>
      <c r="B150" s="38" t="s">
        <v>364</v>
      </c>
      <c r="C150" s="38" t="s">
        <v>11</v>
      </c>
      <c r="D150" s="38" t="s">
        <v>365</v>
      </c>
      <c r="E150" s="38" t="s">
        <v>16</v>
      </c>
      <c r="F150" s="38" t="s">
        <v>10</v>
      </c>
      <c r="G150" s="38">
        <v>29118060</v>
      </c>
      <c r="H150" s="69">
        <v>13</v>
      </c>
      <c r="I150" s="38" t="s">
        <v>676</v>
      </c>
      <c r="J150" s="38">
        <v>146</v>
      </c>
      <c r="K150" s="38">
        <v>31</v>
      </c>
      <c r="L150" s="38" t="s">
        <v>111</v>
      </c>
      <c r="M150" s="38" t="s">
        <v>657</v>
      </c>
      <c r="N150" s="38" t="s">
        <v>657</v>
      </c>
      <c r="O150" s="38">
        <v>2016</v>
      </c>
    </row>
    <row r="151" spans="1:15" x14ac:dyDescent="0.25">
      <c r="A151" s="38">
        <v>500090</v>
      </c>
      <c r="B151" s="38" t="s">
        <v>546</v>
      </c>
      <c r="C151" s="38" t="s">
        <v>53</v>
      </c>
      <c r="D151" s="38" t="s">
        <v>547</v>
      </c>
      <c r="E151" s="38" t="s">
        <v>9</v>
      </c>
      <c r="F151" s="38" t="s">
        <v>10</v>
      </c>
      <c r="G151" s="38">
        <v>29041265</v>
      </c>
      <c r="H151" s="69">
        <v>2</v>
      </c>
      <c r="I151" s="38" t="s">
        <v>677</v>
      </c>
      <c r="J151" s="38"/>
      <c r="K151" s="38"/>
      <c r="L151" s="38" t="s">
        <v>32</v>
      </c>
      <c r="M151" s="38" t="s">
        <v>656</v>
      </c>
      <c r="N151" s="38" t="s">
        <v>32</v>
      </c>
      <c r="O151" s="38">
        <v>2016</v>
      </c>
    </row>
    <row r="152" spans="1:15" x14ac:dyDescent="0.25">
      <c r="A152" s="38">
        <v>500091</v>
      </c>
      <c r="B152" s="38" t="s">
        <v>548</v>
      </c>
      <c r="C152" s="38" t="s">
        <v>53</v>
      </c>
      <c r="D152" s="38" t="s">
        <v>549</v>
      </c>
      <c r="E152" s="38" t="s">
        <v>9</v>
      </c>
      <c r="F152" s="38" t="s">
        <v>10</v>
      </c>
      <c r="G152" s="38">
        <v>29050632</v>
      </c>
      <c r="H152" s="69">
        <v>3</v>
      </c>
      <c r="I152" s="38" t="s">
        <v>677</v>
      </c>
      <c r="J152" s="38"/>
      <c r="K152" s="38"/>
      <c r="L152" s="38" t="s">
        <v>219</v>
      </c>
      <c r="M152" s="38" t="s">
        <v>656</v>
      </c>
      <c r="N152" s="38" t="s">
        <v>32</v>
      </c>
      <c r="O152" s="38">
        <v>2016</v>
      </c>
    </row>
    <row r="153" spans="1:15" x14ac:dyDescent="0.25">
      <c r="A153" s="62">
        <v>500092</v>
      </c>
      <c r="B153" s="63" t="s">
        <v>603</v>
      </c>
      <c r="C153" s="15" t="s">
        <v>48</v>
      </c>
      <c r="D153" s="65" t="s">
        <v>624</v>
      </c>
      <c r="E153" s="15" t="s">
        <v>9</v>
      </c>
      <c r="F153" s="65" t="s">
        <v>10</v>
      </c>
      <c r="G153" s="17">
        <v>29056190</v>
      </c>
      <c r="H153" s="38"/>
      <c r="I153" s="38" t="e">
        <v>#N/A</v>
      </c>
      <c r="J153" s="38">
        <v>100</v>
      </c>
      <c r="K153" s="38">
        <v>28</v>
      </c>
      <c r="L153" s="38" t="s">
        <v>111</v>
      </c>
      <c r="M153" s="38" t="s">
        <v>657</v>
      </c>
      <c r="N153" s="38" t="s">
        <v>657</v>
      </c>
      <c r="O153" s="38">
        <v>2016</v>
      </c>
    </row>
    <row r="154" spans="1:15" x14ac:dyDescent="0.25">
      <c r="A154" s="38">
        <v>500094</v>
      </c>
      <c r="B154" s="38" t="s">
        <v>550</v>
      </c>
      <c r="C154" s="38" t="s">
        <v>53</v>
      </c>
      <c r="D154" s="38" t="s">
        <v>551</v>
      </c>
      <c r="E154" s="38" t="s">
        <v>84</v>
      </c>
      <c r="F154" s="38" t="s">
        <v>10</v>
      </c>
      <c r="G154" s="38">
        <v>29260000</v>
      </c>
      <c r="H154" s="69">
        <v>1</v>
      </c>
      <c r="I154" s="38" t="s">
        <v>677</v>
      </c>
      <c r="J154" s="38"/>
      <c r="K154" s="38"/>
      <c r="L154" s="38" t="s">
        <v>32</v>
      </c>
      <c r="M154" s="38" t="s">
        <v>656</v>
      </c>
      <c r="N154" s="38" t="s">
        <v>32</v>
      </c>
      <c r="O154" s="38">
        <v>2016</v>
      </c>
    </row>
    <row r="155" spans="1:15" x14ac:dyDescent="0.25">
      <c r="A155" s="38">
        <v>500095</v>
      </c>
      <c r="B155" s="38" t="s">
        <v>275</v>
      </c>
      <c r="C155" s="38" t="s">
        <v>53</v>
      </c>
      <c r="D155" s="38" t="s">
        <v>276</v>
      </c>
      <c r="E155" s="38" t="s">
        <v>47</v>
      </c>
      <c r="F155" s="38" t="s">
        <v>10</v>
      </c>
      <c r="G155" s="38">
        <v>29146140</v>
      </c>
      <c r="H155" s="69">
        <v>12</v>
      </c>
      <c r="I155" s="38" t="s">
        <v>676</v>
      </c>
      <c r="J155" s="38">
        <v>39</v>
      </c>
      <c r="K155" s="38">
        <v>6</v>
      </c>
      <c r="L155" s="38" t="s">
        <v>111</v>
      </c>
      <c r="M155" s="38" t="s">
        <v>657</v>
      </c>
      <c r="N155" s="38" t="s">
        <v>657</v>
      </c>
      <c r="O155" s="38">
        <v>2016</v>
      </c>
    </row>
    <row r="156" spans="1:15" x14ac:dyDescent="0.25">
      <c r="A156" s="38">
        <v>500096</v>
      </c>
      <c r="B156" s="38" t="s">
        <v>220</v>
      </c>
      <c r="C156" s="38" t="s">
        <v>11</v>
      </c>
      <c r="D156" s="38" t="s">
        <v>221</v>
      </c>
      <c r="E156" s="38" t="s">
        <v>9</v>
      </c>
      <c r="F156" s="38" t="s">
        <v>10</v>
      </c>
      <c r="G156" s="38">
        <v>29040810</v>
      </c>
      <c r="H156" s="69">
        <v>2</v>
      </c>
      <c r="I156" s="38" t="s">
        <v>677</v>
      </c>
      <c r="J156" s="38"/>
      <c r="K156" s="38"/>
      <c r="L156" s="38" t="s">
        <v>219</v>
      </c>
      <c r="M156" s="38" t="s">
        <v>656</v>
      </c>
      <c r="N156" s="38" t="s">
        <v>32</v>
      </c>
      <c r="O156" s="38">
        <v>2016</v>
      </c>
    </row>
    <row r="157" spans="1:15" x14ac:dyDescent="0.25">
      <c r="A157" s="38">
        <v>500100</v>
      </c>
      <c r="B157" s="38" t="s">
        <v>323</v>
      </c>
      <c r="C157" s="38" t="s">
        <v>53</v>
      </c>
      <c r="D157" s="38" t="s">
        <v>324</v>
      </c>
      <c r="E157" s="38" t="s">
        <v>28</v>
      </c>
      <c r="F157" s="38" t="s">
        <v>10</v>
      </c>
      <c r="G157" s="38">
        <v>29175498</v>
      </c>
      <c r="H157" s="69">
        <v>2</v>
      </c>
      <c r="I157" s="38" t="s">
        <v>646</v>
      </c>
      <c r="J157" s="38"/>
      <c r="K157" s="38"/>
      <c r="L157" s="38" t="s">
        <v>32</v>
      </c>
      <c r="M157" s="38" t="s">
        <v>656</v>
      </c>
      <c r="N157" s="38" t="s">
        <v>32</v>
      </c>
      <c r="O157" s="38">
        <v>2016</v>
      </c>
    </row>
    <row r="158" spans="1:15" x14ac:dyDescent="0.25">
      <c r="A158" s="38">
        <v>500102</v>
      </c>
      <c r="B158" s="38" t="s">
        <v>88</v>
      </c>
      <c r="C158" s="38" t="s">
        <v>53</v>
      </c>
      <c r="D158" s="38" t="s">
        <v>89</v>
      </c>
      <c r="E158" s="38" t="s">
        <v>9</v>
      </c>
      <c r="F158" s="38" t="s">
        <v>10</v>
      </c>
      <c r="G158" s="38">
        <v>29062520</v>
      </c>
      <c r="H158" s="69">
        <v>1</v>
      </c>
      <c r="I158" s="38" t="s">
        <v>677</v>
      </c>
      <c r="J158" s="38"/>
      <c r="K158" s="38"/>
      <c r="L158" s="38" t="s">
        <v>32</v>
      </c>
      <c r="M158" s="38" t="s">
        <v>656</v>
      </c>
      <c r="N158" s="38" t="s">
        <v>32</v>
      </c>
      <c r="O158" s="38">
        <v>2016</v>
      </c>
    </row>
    <row r="159" spans="1:15" x14ac:dyDescent="0.25">
      <c r="A159" s="38">
        <v>500103</v>
      </c>
      <c r="B159" s="38" t="s">
        <v>360</v>
      </c>
      <c r="C159" s="38" t="s">
        <v>53</v>
      </c>
      <c r="D159" s="38" t="s">
        <v>361</v>
      </c>
      <c r="E159" s="38" t="s">
        <v>9</v>
      </c>
      <c r="F159" s="38" t="s">
        <v>10</v>
      </c>
      <c r="G159" s="38">
        <v>29055912</v>
      </c>
      <c r="H159" s="69">
        <v>1</v>
      </c>
      <c r="I159" s="38" t="s">
        <v>677</v>
      </c>
      <c r="J159" s="38"/>
      <c r="K159" s="38"/>
      <c r="L159" s="38" t="s">
        <v>114</v>
      </c>
      <c r="M159" s="38" t="s">
        <v>656</v>
      </c>
      <c r="N159" s="38" t="s">
        <v>114</v>
      </c>
      <c r="O159" s="38">
        <v>2016</v>
      </c>
    </row>
    <row r="160" spans="1:15" x14ac:dyDescent="0.25">
      <c r="A160" s="38">
        <v>500105</v>
      </c>
      <c r="B160" s="38" t="s">
        <v>55</v>
      </c>
      <c r="C160" s="38" t="s">
        <v>53</v>
      </c>
      <c r="D160" s="38" t="s">
        <v>56</v>
      </c>
      <c r="E160" s="38" t="s">
        <v>16</v>
      </c>
      <c r="F160" s="38" t="s">
        <v>10</v>
      </c>
      <c r="G160" s="38">
        <v>29100011</v>
      </c>
      <c r="H160" s="69">
        <v>1</v>
      </c>
      <c r="I160" s="38" t="s">
        <v>677</v>
      </c>
      <c r="J160" s="38"/>
      <c r="K160" s="38"/>
      <c r="L160" s="38" t="s">
        <v>32</v>
      </c>
      <c r="M160" s="38" t="s">
        <v>656</v>
      </c>
      <c r="N160" s="38" t="s">
        <v>32</v>
      </c>
      <c r="O160" s="38">
        <v>2016</v>
      </c>
    </row>
    <row r="161" spans="1:15" x14ac:dyDescent="0.25">
      <c r="A161" s="38">
        <v>500106</v>
      </c>
      <c r="B161" s="38" t="s">
        <v>329</v>
      </c>
      <c r="C161" s="38" t="s">
        <v>11</v>
      </c>
      <c r="D161" s="38" t="s">
        <v>330</v>
      </c>
      <c r="E161" s="38" t="s">
        <v>9</v>
      </c>
      <c r="F161" s="38" t="s">
        <v>10</v>
      </c>
      <c r="G161" s="38">
        <v>29050637</v>
      </c>
      <c r="H161" s="69">
        <v>1</v>
      </c>
      <c r="I161" s="38" t="s">
        <v>675</v>
      </c>
      <c r="J161" s="38"/>
      <c r="K161" s="38"/>
      <c r="L161" s="38" t="s">
        <v>78</v>
      </c>
      <c r="M161" s="38" t="s">
        <v>656</v>
      </c>
      <c r="N161" s="38" t="s">
        <v>78</v>
      </c>
      <c r="O161" s="38">
        <v>2016</v>
      </c>
    </row>
    <row r="162" spans="1:15" x14ac:dyDescent="0.25">
      <c r="A162" s="38">
        <v>500107</v>
      </c>
      <c r="B162" s="38" t="s">
        <v>50</v>
      </c>
      <c r="C162" s="38" t="s">
        <v>53</v>
      </c>
      <c r="D162" s="38" t="s">
        <v>51</v>
      </c>
      <c r="E162" s="38" t="s">
        <v>52</v>
      </c>
      <c r="F162" s="38" t="s">
        <v>10</v>
      </c>
      <c r="G162" s="38">
        <v>29215110</v>
      </c>
      <c r="H162" s="69">
        <v>1</v>
      </c>
      <c r="I162" s="38" t="s">
        <v>677</v>
      </c>
      <c r="J162" s="38"/>
      <c r="K162" s="38"/>
      <c r="L162" s="38" t="s">
        <v>32</v>
      </c>
      <c r="M162" s="38" t="s">
        <v>656</v>
      </c>
      <c r="N162" s="38" t="s">
        <v>32</v>
      </c>
      <c r="O162" s="38">
        <v>2016</v>
      </c>
    </row>
    <row r="163" spans="1:15" x14ac:dyDescent="0.25">
      <c r="A163" s="38">
        <v>500107</v>
      </c>
      <c r="B163" s="38" t="s">
        <v>50</v>
      </c>
      <c r="C163" s="38" t="s">
        <v>48</v>
      </c>
      <c r="D163" s="38" t="s">
        <v>54</v>
      </c>
      <c r="E163" s="38" t="s">
        <v>52</v>
      </c>
      <c r="F163" s="38" t="s">
        <v>10</v>
      </c>
      <c r="G163" s="38">
        <v>29200430</v>
      </c>
      <c r="H163" s="69">
        <v>1</v>
      </c>
      <c r="I163" s="38" t="s">
        <v>677</v>
      </c>
      <c r="J163" s="38"/>
      <c r="K163" s="38"/>
      <c r="L163" s="38" t="s">
        <v>32</v>
      </c>
      <c r="M163" s="38" t="s">
        <v>656</v>
      </c>
      <c r="N163" s="38" t="s">
        <v>32</v>
      </c>
      <c r="O163" s="38">
        <v>2016</v>
      </c>
    </row>
    <row r="164" spans="1:15" x14ac:dyDescent="0.25">
      <c r="A164" s="38">
        <v>500108</v>
      </c>
      <c r="B164" s="38" t="s">
        <v>121</v>
      </c>
      <c r="C164" s="38" t="s">
        <v>53</v>
      </c>
      <c r="D164" s="38" t="s">
        <v>122</v>
      </c>
      <c r="E164" s="38" t="s">
        <v>28</v>
      </c>
      <c r="F164" s="38" t="s">
        <v>10</v>
      </c>
      <c r="G164" s="38">
        <v>29161900</v>
      </c>
      <c r="H164" s="69">
        <v>1</v>
      </c>
      <c r="I164" s="38" t="s">
        <v>676</v>
      </c>
      <c r="J164" s="38"/>
      <c r="K164" s="38"/>
      <c r="L164" s="38" t="s">
        <v>123</v>
      </c>
      <c r="M164" s="38" t="s">
        <v>656</v>
      </c>
      <c r="N164" s="38" t="s">
        <v>123</v>
      </c>
      <c r="O164" s="38">
        <v>2016</v>
      </c>
    </row>
    <row r="165" spans="1:15" x14ac:dyDescent="0.25">
      <c r="A165" s="38">
        <v>500111</v>
      </c>
      <c r="B165" s="38" t="s">
        <v>126</v>
      </c>
      <c r="C165" s="38" t="s">
        <v>53</v>
      </c>
      <c r="D165" s="38" t="s">
        <v>127</v>
      </c>
      <c r="E165" s="38" t="s">
        <v>16</v>
      </c>
      <c r="F165" s="38" t="s">
        <v>10</v>
      </c>
      <c r="G165" s="38">
        <v>29101055</v>
      </c>
      <c r="H165" s="69">
        <v>1</v>
      </c>
      <c r="I165" s="38" t="s">
        <v>677</v>
      </c>
      <c r="J165" s="38"/>
      <c r="K165" s="38"/>
      <c r="L165" s="38" t="s">
        <v>32</v>
      </c>
      <c r="M165" s="38" t="s">
        <v>656</v>
      </c>
      <c r="N165" s="38" t="s">
        <v>32</v>
      </c>
      <c r="O165" s="38">
        <v>2016</v>
      </c>
    </row>
    <row r="166" spans="1:15" x14ac:dyDescent="0.25">
      <c r="A166" s="38">
        <v>500111</v>
      </c>
      <c r="B166" s="38" t="s">
        <v>126</v>
      </c>
      <c r="C166" s="38" t="s">
        <v>48</v>
      </c>
      <c r="D166" s="38" t="s">
        <v>128</v>
      </c>
      <c r="E166" s="38" t="s">
        <v>16</v>
      </c>
      <c r="F166" s="38" t="s">
        <v>10</v>
      </c>
      <c r="G166" s="38">
        <v>29101055</v>
      </c>
      <c r="H166" s="69">
        <v>1</v>
      </c>
      <c r="I166" s="38" t="s">
        <v>677</v>
      </c>
      <c r="J166" s="38"/>
      <c r="K166" s="38"/>
      <c r="L166" s="38" t="s">
        <v>32</v>
      </c>
      <c r="M166" s="38" t="s">
        <v>656</v>
      </c>
      <c r="N166" s="38" t="s">
        <v>32</v>
      </c>
      <c r="O166" s="38">
        <v>2016</v>
      </c>
    </row>
    <row r="167" spans="1:15" x14ac:dyDescent="0.25">
      <c r="A167" s="38">
        <v>500112</v>
      </c>
      <c r="B167" s="38" t="s">
        <v>129</v>
      </c>
      <c r="C167" s="38" t="s">
        <v>11</v>
      </c>
      <c r="D167" s="38" t="s">
        <v>130</v>
      </c>
      <c r="E167" s="38" t="s">
        <v>9</v>
      </c>
      <c r="F167" s="38" t="s">
        <v>10</v>
      </c>
      <c r="G167" s="38">
        <v>29045460</v>
      </c>
      <c r="H167" s="69">
        <v>1</v>
      </c>
      <c r="I167" s="38" t="s">
        <v>677</v>
      </c>
      <c r="J167" s="38"/>
      <c r="K167" s="38"/>
      <c r="L167" s="38" t="s">
        <v>678</v>
      </c>
      <c r="M167" s="38" t="s">
        <v>655</v>
      </c>
      <c r="N167" s="38" t="s">
        <v>655</v>
      </c>
      <c r="O167" s="38">
        <v>2016</v>
      </c>
    </row>
    <row r="168" spans="1:15" x14ac:dyDescent="0.25">
      <c r="A168" s="38">
        <v>500113</v>
      </c>
      <c r="B168" s="38" t="s">
        <v>57</v>
      </c>
      <c r="C168" s="38" t="s">
        <v>53</v>
      </c>
      <c r="D168" s="38" t="s">
        <v>58</v>
      </c>
      <c r="E168" s="38" t="s">
        <v>9</v>
      </c>
      <c r="F168" s="38" t="s">
        <v>10</v>
      </c>
      <c r="G168" s="38">
        <v>29090060</v>
      </c>
      <c r="H168" s="69">
        <v>1</v>
      </c>
      <c r="I168" s="38" t="s">
        <v>677</v>
      </c>
      <c r="J168" s="38"/>
      <c r="K168" s="38"/>
      <c r="L168" s="38" t="s">
        <v>32</v>
      </c>
      <c r="M168" s="38" t="s">
        <v>656</v>
      </c>
      <c r="N168" s="38" t="s">
        <v>32</v>
      </c>
      <c r="O168" s="38">
        <v>2016</v>
      </c>
    </row>
    <row r="169" spans="1:15" x14ac:dyDescent="0.25">
      <c r="A169" s="38">
        <v>500113</v>
      </c>
      <c r="B169" s="38" t="s">
        <v>57</v>
      </c>
      <c r="C169" s="38" t="s">
        <v>48</v>
      </c>
      <c r="D169" s="38" t="s">
        <v>58</v>
      </c>
      <c r="E169" s="38" t="s">
        <v>9</v>
      </c>
      <c r="F169" s="38" t="s">
        <v>10</v>
      </c>
      <c r="G169" s="38">
        <v>29090060</v>
      </c>
      <c r="H169" s="69">
        <v>1</v>
      </c>
      <c r="I169" s="38" t="s">
        <v>677</v>
      </c>
      <c r="J169" s="38"/>
      <c r="K169" s="38"/>
      <c r="L169" s="38" t="s">
        <v>32</v>
      </c>
      <c r="M169" s="38" t="s">
        <v>656</v>
      </c>
      <c r="N169" s="38" t="s">
        <v>32</v>
      </c>
      <c r="O169" s="38">
        <v>2016</v>
      </c>
    </row>
    <row r="170" spans="1:15" x14ac:dyDescent="0.25">
      <c r="A170" s="38">
        <v>500114</v>
      </c>
      <c r="B170" s="38" t="s">
        <v>59</v>
      </c>
      <c r="C170" s="38" t="s">
        <v>53</v>
      </c>
      <c r="D170" s="38" t="s">
        <v>60</v>
      </c>
      <c r="E170" s="38" t="s">
        <v>16</v>
      </c>
      <c r="F170" s="38" t="s">
        <v>10</v>
      </c>
      <c r="G170" s="38">
        <v>29100380</v>
      </c>
      <c r="H170" s="69">
        <v>1</v>
      </c>
      <c r="I170" s="38" t="s">
        <v>646</v>
      </c>
      <c r="J170" s="38">
        <v>17</v>
      </c>
      <c r="K170" s="38">
        <v>0</v>
      </c>
      <c r="L170" s="38" t="s">
        <v>61</v>
      </c>
      <c r="M170" s="38" t="s">
        <v>657</v>
      </c>
      <c r="N170" s="38" t="s">
        <v>657</v>
      </c>
      <c r="O170" s="38">
        <v>2016</v>
      </c>
    </row>
    <row r="171" spans="1:15" x14ac:dyDescent="0.25">
      <c r="A171" s="38">
        <v>500114</v>
      </c>
      <c r="B171" s="38" t="s">
        <v>59</v>
      </c>
      <c r="C171" s="38" t="s">
        <v>48</v>
      </c>
      <c r="D171" s="38" t="s">
        <v>62</v>
      </c>
      <c r="E171" s="38" t="s">
        <v>16</v>
      </c>
      <c r="F171" s="38" t="s">
        <v>10</v>
      </c>
      <c r="G171" s="38">
        <v>29100380</v>
      </c>
      <c r="H171" s="69">
        <v>1</v>
      </c>
      <c r="I171" s="38" t="s">
        <v>646</v>
      </c>
      <c r="J171" s="38"/>
      <c r="K171" s="38"/>
      <c r="L171" s="38" t="s">
        <v>61</v>
      </c>
      <c r="M171" s="38" t="s">
        <v>657</v>
      </c>
      <c r="N171" s="38" t="s">
        <v>657</v>
      </c>
      <c r="O171" s="38">
        <v>2016</v>
      </c>
    </row>
    <row r="172" spans="1:15" x14ac:dyDescent="0.25">
      <c r="A172" s="38">
        <v>500115</v>
      </c>
      <c r="B172" s="38" t="s">
        <v>80</v>
      </c>
      <c r="C172" s="38" t="s">
        <v>53</v>
      </c>
      <c r="D172" s="38" t="s">
        <v>81</v>
      </c>
      <c r="E172" s="38" t="s">
        <v>28</v>
      </c>
      <c r="F172" s="38" t="s">
        <v>10</v>
      </c>
      <c r="G172" s="38">
        <v>29165130</v>
      </c>
      <c r="H172" s="69">
        <v>1</v>
      </c>
      <c r="I172" s="38" t="s">
        <v>677</v>
      </c>
      <c r="J172" s="38"/>
      <c r="K172" s="38"/>
      <c r="L172" s="38" t="s">
        <v>678</v>
      </c>
      <c r="M172" s="38" t="s">
        <v>655</v>
      </c>
      <c r="N172" s="38" t="s">
        <v>655</v>
      </c>
      <c r="O172" s="38">
        <v>2016</v>
      </c>
    </row>
    <row r="173" spans="1:15" x14ac:dyDescent="0.25">
      <c r="A173" s="38">
        <v>500115</v>
      </c>
      <c r="B173" s="38" t="s">
        <v>80</v>
      </c>
      <c r="C173" s="38" t="s">
        <v>48</v>
      </c>
      <c r="D173" s="38" t="s">
        <v>81</v>
      </c>
      <c r="E173" s="38" t="s">
        <v>28</v>
      </c>
      <c r="F173" s="38" t="s">
        <v>10</v>
      </c>
      <c r="G173" s="38">
        <v>29165130</v>
      </c>
      <c r="H173" s="69">
        <v>1</v>
      </c>
      <c r="I173" s="38" t="s">
        <v>677</v>
      </c>
      <c r="J173" s="38"/>
      <c r="K173" s="38"/>
      <c r="L173" s="38" t="s">
        <v>678</v>
      </c>
      <c r="M173" s="38" t="s">
        <v>655</v>
      </c>
      <c r="N173" s="38" t="s">
        <v>655</v>
      </c>
      <c r="O173" s="38">
        <v>2016</v>
      </c>
    </row>
    <row r="174" spans="1:15" x14ac:dyDescent="0.25">
      <c r="A174" s="38">
        <v>500117</v>
      </c>
      <c r="B174" s="38" t="s">
        <v>82</v>
      </c>
      <c r="C174" s="38" t="s">
        <v>53</v>
      </c>
      <c r="D174" s="38" t="s">
        <v>83</v>
      </c>
      <c r="E174" s="38" t="s">
        <v>84</v>
      </c>
      <c r="F174" s="38" t="s">
        <v>10</v>
      </c>
      <c r="G174" s="38">
        <v>29278000</v>
      </c>
      <c r="H174" s="69">
        <v>1</v>
      </c>
      <c r="I174" s="38" t="s">
        <v>675</v>
      </c>
      <c r="J174" s="38"/>
      <c r="K174" s="38"/>
      <c r="L174" s="38" t="s">
        <v>78</v>
      </c>
      <c r="M174" s="38" t="s">
        <v>654</v>
      </c>
      <c r="N174" s="38" t="s">
        <v>654</v>
      </c>
      <c r="O174" s="38">
        <v>2016</v>
      </c>
    </row>
    <row r="175" spans="1:15" x14ac:dyDescent="0.25">
      <c r="A175" s="38">
        <v>500117</v>
      </c>
      <c r="B175" s="38" t="s">
        <v>82</v>
      </c>
      <c r="C175" s="38" t="s">
        <v>48</v>
      </c>
      <c r="D175" s="38" t="s">
        <v>85</v>
      </c>
      <c r="E175" s="38" t="s">
        <v>84</v>
      </c>
      <c r="F175" s="38" t="s">
        <v>10</v>
      </c>
      <c r="G175" s="38">
        <v>29260000</v>
      </c>
      <c r="H175" s="69">
        <v>1</v>
      </c>
      <c r="I175" s="38" t="s">
        <v>675</v>
      </c>
      <c r="J175" s="38"/>
      <c r="K175" s="38"/>
      <c r="L175" s="38" t="s">
        <v>78</v>
      </c>
      <c r="M175" s="38" t="s">
        <v>654</v>
      </c>
      <c r="N175" s="38" t="s">
        <v>654</v>
      </c>
      <c r="O175" s="38">
        <v>2016</v>
      </c>
    </row>
    <row r="176" spans="1:15" x14ac:dyDescent="0.25">
      <c r="A176" s="38">
        <v>500118</v>
      </c>
      <c r="B176" s="38" t="s">
        <v>86</v>
      </c>
      <c r="C176" s="38" t="s">
        <v>11</v>
      </c>
      <c r="D176" s="38" t="s">
        <v>87</v>
      </c>
      <c r="E176" s="38" t="s">
        <v>16</v>
      </c>
      <c r="F176" s="38" t="s">
        <v>10</v>
      </c>
      <c r="G176" s="38">
        <v>29107900</v>
      </c>
      <c r="H176" s="69">
        <v>3</v>
      </c>
      <c r="I176" s="38" t="s">
        <v>677</v>
      </c>
      <c r="J176" s="38"/>
      <c r="K176" s="38"/>
      <c r="L176" s="38" t="s">
        <v>679</v>
      </c>
      <c r="M176" s="38" t="s">
        <v>655</v>
      </c>
      <c r="N176" s="38" t="s">
        <v>655</v>
      </c>
      <c r="O176" s="38">
        <v>2016</v>
      </c>
    </row>
    <row r="177" spans="1:15" x14ac:dyDescent="0.25">
      <c r="A177" s="38">
        <v>500119</v>
      </c>
      <c r="B177" s="38" t="s">
        <v>115</v>
      </c>
      <c r="C177" s="38" t="s">
        <v>53</v>
      </c>
      <c r="D177" s="38" t="s">
        <v>116</v>
      </c>
      <c r="E177" s="38" t="s">
        <v>28</v>
      </c>
      <c r="F177" s="38" t="s">
        <v>10</v>
      </c>
      <c r="G177" s="38">
        <v>29161900</v>
      </c>
      <c r="H177" s="69">
        <v>1</v>
      </c>
      <c r="I177" s="38" t="s">
        <v>646</v>
      </c>
      <c r="J177" s="38"/>
      <c r="K177" s="38"/>
      <c r="L177" s="38" t="s">
        <v>117</v>
      </c>
      <c r="M177" s="38" t="s">
        <v>656</v>
      </c>
      <c r="N177" s="38" t="s">
        <v>117</v>
      </c>
      <c r="O177" s="38">
        <v>2016</v>
      </c>
    </row>
    <row r="178" spans="1:15" x14ac:dyDescent="0.25">
      <c r="A178" s="38">
        <v>500120</v>
      </c>
      <c r="B178" s="38" t="s">
        <v>118</v>
      </c>
      <c r="C178" s="38" t="s">
        <v>53</v>
      </c>
      <c r="D178" s="38" t="s">
        <v>119</v>
      </c>
      <c r="E178" s="38" t="s">
        <v>16</v>
      </c>
      <c r="F178" s="38" t="s">
        <v>10</v>
      </c>
      <c r="G178" s="38">
        <v>29100021</v>
      </c>
      <c r="H178" s="69">
        <v>1</v>
      </c>
      <c r="I178" s="38" t="s">
        <v>677</v>
      </c>
      <c r="J178" s="38"/>
      <c r="K178" s="38"/>
      <c r="L178" s="38" t="s">
        <v>32</v>
      </c>
      <c r="M178" s="38" t="s">
        <v>656</v>
      </c>
      <c r="N178" s="38" t="s">
        <v>32</v>
      </c>
      <c r="O178" s="38">
        <v>2016</v>
      </c>
    </row>
    <row r="179" spans="1:15" x14ac:dyDescent="0.25">
      <c r="A179" s="38">
        <v>500120</v>
      </c>
      <c r="B179" s="38" t="s">
        <v>118</v>
      </c>
      <c r="C179" s="38" t="s">
        <v>48</v>
      </c>
      <c r="D179" s="38" t="s">
        <v>120</v>
      </c>
      <c r="E179" s="38" t="s">
        <v>16</v>
      </c>
      <c r="F179" s="38" t="s">
        <v>10</v>
      </c>
      <c r="G179" s="38">
        <v>29100021</v>
      </c>
      <c r="H179" s="69">
        <v>1</v>
      </c>
      <c r="I179" s="38" t="s">
        <v>677</v>
      </c>
      <c r="J179" s="38"/>
      <c r="K179" s="38"/>
      <c r="L179" s="38" t="s">
        <v>32</v>
      </c>
      <c r="M179" s="38" t="s">
        <v>656</v>
      </c>
      <c r="N179" s="38" t="s">
        <v>32</v>
      </c>
      <c r="O179" s="38">
        <v>2016</v>
      </c>
    </row>
    <row r="180" spans="1:15" x14ac:dyDescent="0.25">
      <c r="A180" s="38">
        <v>500122</v>
      </c>
      <c r="B180" s="38" t="s">
        <v>140</v>
      </c>
      <c r="C180" s="38" t="s">
        <v>53</v>
      </c>
      <c r="D180" s="38" t="s">
        <v>141</v>
      </c>
      <c r="E180" s="38" t="s">
        <v>16</v>
      </c>
      <c r="F180" s="38" t="s">
        <v>10</v>
      </c>
      <c r="G180" s="38">
        <v>29107250</v>
      </c>
      <c r="H180" s="69">
        <v>23</v>
      </c>
      <c r="I180" s="38" t="s">
        <v>676</v>
      </c>
      <c r="J180" s="38">
        <v>154</v>
      </c>
      <c r="K180" s="38">
        <v>18</v>
      </c>
      <c r="L180" s="38" t="s">
        <v>111</v>
      </c>
      <c r="M180" s="38" t="s">
        <v>657</v>
      </c>
      <c r="N180" s="38" t="s">
        <v>657</v>
      </c>
      <c r="O180" s="38">
        <v>2016</v>
      </c>
    </row>
    <row r="181" spans="1:15" x14ac:dyDescent="0.25">
      <c r="A181" s="38">
        <v>500122</v>
      </c>
      <c r="B181" s="38" t="s">
        <v>140</v>
      </c>
      <c r="C181" s="38" t="s">
        <v>48</v>
      </c>
      <c r="D181" s="38" t="s">
        <v>146</v>
      </c>
      <c r="E181" s="38" t="s">
        <v>16</v>
      </c>
      <c r="F181" s="38" t="s">
        <v>10</v>
      </c>
      <c r="G181" s="38">
        <v>29100240</v>
      </c>
      <c r="H181" s="69">
        <v>23</v>
      </c>
      <c r="I181" s="38" t="s">
        <v>676</v>
      </c>
      <c r="J181" s="38"/>
      <c r="K181" s="38"/>
      <c r="L181" s="38" t="s">
        <v>111</v>
      </c>
      <c r="M181" s="38" t="s">
        <v>657</v>
      </c>
      <c r="N181" s="38" t="s">
        <v>657</v>
      </c>
      <c r="O181" s="38">
        <v>2016</v>
      </c>
    </row>
    <row r="182" spans="1:15" x14ac:dyDescent="0.25">
      <c r="A182" s="38">
        <v>500124</v>
      </c>
      <c r="B182" s="38" t="s">
        <v>147</v>
      </c>
      <c r="C182" s="38" t="s">
        <v>11</v>
      </c>
      <c r="D182" s="38" t="s">
        <v>148</v>
      </c>
      <c r="E182" s="38" t="s">
        <v>47</v>
      </c>
      <c r="F182" s="38" t="s">
        <v>10</v>
      </c>
      <c r="G182" s="38">
        <v>29151920</v>
      </c>
      <c r="H182" s="69">
        <v>1</v>
      </c>
      <c r="I182" s="38" t="s">
        <v>675</v>
      </c>
      <c r="J182" s="38"/>
      <c r="K182" s="38"/>
      <c r="L182" s="38" t="s">
        <v>49</v>
      </c>
      <c r="M182" s="38" t="s">
        <v>656</v>
      </c>
      <c r="N182" s="38" t="s">
        <v>49</v>
      </c>
      <c r="O182" s="38">
        <v>2016</v>
      </c>
    </row>
    <row r="183" spans="1:15" x14ac:dyDescent="0.25">
      <c r="A183" s="38">
        <v>500125</v>
      </c>
      <c r="B183" s="38" t="s">
        <v>133</v>
      </c>
      <c r="C183" s="38" t="s">
        <v>11</v>
      </c>
      <c r="D183" s="38" t="s">
        <v>134</v>
      </c>
      <c r="E183" s="38" t="s">
        <v>28</v>
      </c>
      <c r="F183" s="38" t="s">
        <v>10</v>
      </c>
      <c r="G183" s="38">
        <v>29168063</v>
      </c>
      <c r="H183" s="69">
        <v>1</v>
      </c>
      <c r="I183" s="38" t="s">
        <v>675</v>
      </c>
      <c r="J183" s="38"/>
      <c r="K183" s="38"/>
      <c r="L183" s="38" t="s">
        <v>49</v>
      </c>
      <c r="M183" s="38" t="s">
        <v>656</v>
      </c>
      <c r="N183" s="38" t="s">
        <v>49</v>
      </c>
      <c r="O183" s="38">
        <v>2016</v>
      </c>
    </row>
    <row r="184" spans="1:15" x14ac:dyDescent="0.25">
      <c r="A184" s="38">
        <v>500125</v>
      </c>
      <c r="B184" s="38" t="s">
        <v>133</v>
      </c>
      <c r="C184" s="38" t="s">
        <v>48</v>
      </c>
      <c r="D184" s="38" t="s">
        <v>135</v>
      </c>
      <c r="E184" s="38" t="s">
        <v>9</v>
      </c>
      <c r="F184" s="38" t="s">
        <v>10</v>
      </c>
      <c r="G184" s="38">
        <v>29050620</v>
      </c>
      <c r="H184" s="69">
        <v>1</v>
      </c>
      <c r="I184" s="38" t="s">
        <v>675</v>
      </c>
      <c r="J184" s="38"/>
      <c r="K184" s="38"/>
      <c r="L184" s="38" t="s">
        <v>49</v>
      </c>
      <c r="M184" s="38" t="s">
        <v>656</v>
      </c>
      <c r="N184" s="38" t="s">
        <v>49</v>
      </c>
      <c r="O184" s="38">
        <v>2016</v>
      </c>
    </row>
    <row r="185" spans="1:15" x14ac:dyDescent="0.25">
      <c r="A185" s="38">
        <v>500126</v>
      </c>
      <c r="B185" s="38" t="s">
        <v>131</v>
      </c>
      <c r="C185" s="38" t="s">
        <v>11</v>
      </c>
      <c r="D185" s="38" t="s">
        <v>132</v>
      </c>
      <c r="E185" s="38" t="s">
        <v>28</v>
      </c>
      <c r="F185" s="38" t="s">
        <v>10</v>
      </c>
      <c r="G185" s="38">
        <v>29161900</v>
      </c>
      <c r="H185" s="69">
        <v>1</v>
      </c>
      <c r="I185" s="38" t="s">
        <v>677</v>
      </c>
      <c r="J185" s="38"/>
      <c r="K185" s="38"/>
      <c r="L185" s="38" t="s">
        <v>32</v>
      </c>
      <c r="M185" s="38" t="s">
        <v>656</v>
      </c>
      <c r="N185" s="38" t="s">
        <v>32</v>
      </c>
      <c r="O185" s="38">
        <v>2016</v>
      </c>
    </row>
    <row r="186" spans="1:15" x14ac:dyDescent="0.25">
      <c r="A186" s="62">
        <v>500127</v>
      </c>
      <c r="B186" s="63" t="s">
        <v>604</v>
      </c>
      <c r="C186" s="15" t="s">
        <v>11</v>
      </c>
      <c r="D186" s="65" t="s">
        <v>625</v>
      </c>
      <c r="E186" s="15" t="s">
        <v>9</v>
      </c>
      <c r="F186" s="65" t="s">
        <v>10</v>
      </c>
      <c r="G186" s="17">
        <v>29062030</v>
      </c>
      <c r="H186" s="38"/>
      <c r="I186" s="38" t="e">
        <v>#N/A</v>
      </c>
      <c r="J186" s="38"/>
      <c r="K186" s="38"/>
      <c r="L186" s="38" t="s">
        <v>117</v>
      </c>
      <c r="M186" s="38" t="s">
        <v>656</v>
      </c>
      <c r="N186" s="38" t="s">
        <v>117</v>
      </c>
      <c r="O186" s="38">
        <v>2016</v>
      </c>
    </row>
    <row r="187" spans="1:15" x14ac:dyDescent="0.25">
      <c r="A187" s="38">
        <v>500128</v>
      </c>
      <c r="B187" s="38" t="s">
        <v>149</v>
      </c>
      <c r="C187" s="38" t="s">
        <v>11</v>
      </c>
      <c r="D187" s="38" t="s">
        <v>150</v>
      </c>
      <c r="E187" s="38" t="s">
        <v>28</v>
      </c>
      <c r="F187" s="38" t="s">
        <v>10</v>
      </c>
      <c r="G187" s="38">
        <v>29165410</v>
      </c>
      <c r="H187" s="69">
        <v>1</v>
      </c>
      <c r="I187" s="38" t="s">
        <v>677</v>
      </c>
      <c r="J187" s="38"/>
      <c r="K187" s="38"/>
      <c r="L187" s="38" t="s">
        <v>32</v>
      </c>
      <c r="M187" s="38" t="s">
        <v>656</v>
      </c>
      <c r="N187" s="38" t="s">
        <v>32</v>
      </c>
      <c r="O187" s="38">
        <v>2016</v>
      </c>
    </row>
    <row r="188" spans="1:15" x14ac:dyDescent="0.25">
      <c r="A188" s="38">
        <v>500130</v>
      </c>
      <c r="B188" s="38" t="s">
        <v>151</v>
      </c>
      <c r="C188" s="38" t="s">
        <v>11</v>
      </c>
      <c r="D188" s="38" t="s">
        <v>152</v>
      </c>
      <c r="E188" s="38" t="s">
        <v>9</v>
      </c>
      <c r="F188" s="38" t="s">
        <v>10</v>
      </c>
      <c r="G188" s="38">
        <v>29055310</v>
      </c>
      <c r="H188" s="69">
        <v>2</v>
      </c>
      <c r="I188" s="38" t="s">
        <v>677</v>
      </c>
      <c r="J188" s="38"/>
      <c r="K188" s="38"/>
      <c r="L188" s="38" t="s">
        <v>139</v>
      </c>
      <c r="M188" s="38" t="s">
        <v>655</v>
      </c>
      <c r="N188" s="38" t="s">
        <v>655</v>
      </c>
      <c r="O188" s="38">
        <v>2016</v>
      </c>
    </row>
    <row r="189" spans="1:15" x14ac:dyDescent="0.25">
      <c r="A189" s="38">
        <v>500131</v>
      </c>
      <c r="B189" s="38" t="s">
        <v>153</v>
      </c>
      <c r="C189" s="38" t="s">
        <v>53</v>
      </c>
      <c r="D189" s="38" t="s">
        <v>154</v>
      </c>
      <c r="E189" s="38" t="s">
        <v>9</v>
      </c>
      <c r="F189" s="38" t="s">
        <v>10</v>
      </c>
      <c r="G189" s="38">
        <v>29065020</v>
      </c>
      <c r="H189" s="69">
        <v>4</v>
      </c>
      <c r="I189" s="38" t="s">
        <v>676</v>
      </c>
      <c r="J189" s="38">
        <v>6</v>
      </c>
      <c r="K189" s="38">
        <v>0</v>
      </c>
      <c r="L189" s="38" t="s">
        <v>111</v>
      </c>
      <c r="M189" s="38" t="s">
        <v>657</v>
      </c>
      <c r="N189" s="38" t="s">
        <v>657</v>
      </c>
      <c r="O189" s="38">
        <v>2016</v>
      </c>
    </row>
    <row r="190" spans="1:15" x14ac:dyDescent="0.25">
      <c r="A190" s="38">
        <v>500131</v>
      </c>
      <c r="B190" s="38" t="s">
        <v>153</v>
      </c>
      <c r="C190" s="38" t="s">
        <v>48</v>
      </c>
      <c r="D190" s="38" t="s">
        <v>155</v>
      </c>
      <c r="E190" s="38" t="s">
        <v>9</v>
      </c>
      <c r="F190" s="38" t="s">
        <v>10</v>
      </c>
      <c r="G190" s="38">
        <v>29070170</v>
      </c>
      <c r="H190" s="69">
        <v>4</v>
      </c>
      <c r="I190" s="38" t="s">
        <v>676</v>
      </c>
      <c r="J190" s="38"/>
      <c r="K190" s="38"/>
      <c r="L190" s="38" t="s">
        <v>111</v>
      </c>
      <c r="M190" s="38" t="s">
        <v>657</v>
      </c>
      <c r="N190" s="38" t="s">
        <v>657</v>
      </c>
      <c r="O190" s="38">
        <v>2016</v>
      </c>
    </row>
    <row r="191" spans="1:15" x14ac:dyDescent="0.25">
      <c r="A191" s="38">
        <v>500133</v>
      </c>
      <c r="B191" s="38" t="s">
        <v>124</v>
      </c>
      <c r="C191" s="38" t="s">
        <v>53</v>
      </c>
      <c r="D191" s="38" t="s">
        <v>138</v>
      </c>
      <c r="E191" s="38" t="s">
        <v>9</v>
      </c>
      <c r="F191" s="38" t="s">
        <v>10</v>
      </c>
      <c r="G191" s="38">
        <v>29055032</v>
      </c>
      <c r="H191" s="69">
        <v>2</v>
      </c>
      <c r="I191" s="38" t="s">
        <v>677</v>
      </c>
      <c r="J191" s="38"/>
      <c r="K191" s="38"/>
      <c r="L191" s="38" t="s">
        <v>139</v>
      </c>
      <c r="M191" s="38" t="s">
        <v>655</v>
      </c>
      <c r="N191" s="38" t="s">
        <v>655</v>
      </c>
      <c r="O191" s="38">
        <v>2016</v>
      </c>
    </row>
    <row r="192" spans="1:15" x14ac:dyDescent="0.25">
      <c r="A192" s="38">
        <v>500133</v>
      </c>
      <c r="B192" s="38" t="s">
        <v>124</v>
      </c>
      <c r="C192" s="38" t="s">
        <v>48</v>
      </c>
      <c r="D192" s="38" t="s">
        <v>138</v>
      </c>
      <c r="E192" s="38" t="s">
        <v>9</v>
      </c>
      <c r="F192" s="38" t="s">
        <v>10</v>
      </c>
      <c r="G192" s="38">
        <v>29055032</v>
      </c>
      <c r="H192" s="69">
        <v>2</v>
      </c>
      <c r="I192" s="38" t="s">
        <v>677</v>
      </c>
      <c r="J192" s="38"/>
      <c r="K192" s="38"/>
      <c r="L192" s="38" t="s">
        <v>139</v>
      </c>
      <c r="M192" s="38" t="s">
        <v>655</v>
      </c>
      <c r="N192" s="38" t="s">
        <v>655</v>
      </c>
      <c r="O192" s="38">
        <v>2016</v>
      </c>
    </row>
    <row r="193" spans="1:15" x14ac:dyDescent="0.25">
      <c r="A193" s="38">
        <v>500135</v>
      </c>
      <c r="B193" s="38" t="s">
        <v>136</v>
      </c>
      <c r="C193" s="38" t="s">
        <v>11</v>
      </c>
      <c r="D193" s="38" t="s">
        <v>137</v>
      </c>
      <c r="E193" s="38" t="s">
        <v>16</v>
      </c>
      <c r="F193" s="38" t="s">
        <v>10</v>
      </c>
      <c r="G193" s="38">
        <v>29100320</v>
      </c>
      <c r="H193" s="69">
        <v>1</v>
      </c>
      <c r="I193" s="38" t="s">
        <v>677</v>
      </c>
      <c r="J193" s="38"/>
      <c r="K193" s="38"/>
      <c r="L193" s="38" t="s">
        <v>32</v>
      </c>
      <c r="M193" s="38" t="s">
        <v>656</v>
      </c>
      <c r="N193" s="38" t="s">
        <v>32</v>
      </c>
      <c r="O193" s="38">
        <v>2016</v>
      </c>
    </row>
    <row r="194" spans="1:15" x14ac:dyDescent="0.25">
      <c r="A194" s="38">
        <v>500137</v>
      </c>
      <c r="B194" s="38" t="s">
        <v>301</v>
      </c>
      <c r="C194" s="38" t="s">
        <v>11</v>
      </c>
      <c r="D194" s="38" t="s">
        <v>302</v>
      </c>
      <c r="E194" s="38" t="s">
        <v>28</v>
      </c>
      <c r="F194" s="38" t="s">
        <v>10</v>
      </c>
      <c r="G194" s="38">
        <v>29163343</v>
      </c>
      <c r="H194" s="69">
        <v>1</v>
      </c>
      <c r="I194" s="38" t="s">
        <v>675</v>
      </c>
      <c r="J194" s="38">
        <v>26</v>
      </c>
      <c r="K194" s="38">
        <v>0</v>
      </c>
      <c r="L194" s="38" t="s">
        <v>667</v>
      </c>
      <c r="M194" s="38" t="s">
        <v>657</v>
      </c>
      <c r="N194" s="38" t="s">
        <v>657</v>
      </c>
      <c r="O194" s="38">
        <v>2016</v>
      </c>
    </row>
    <row r="195" spans="1:15" x14ac:dyDescent="0.25">
      <c r="A195" s="38">
        <v>500139</v>
      </c>
      <c r="B195" s="38" t="s">
        <v>104</v>
      </c>
      <c r="C195" s="38" t="s">
        <v>11</v>
      </c>
      <c r="D195" s="38" t="s">
        <v>105</v>
      </c>
      <c r="E195" s="38" t="s">
        <v>16</v>
      </c>
      <c r="F195" s="38" t="s">
        <v>10</v>
      </c>
      <c r="G195" s="38">
        <v>29101051</v>
      </c>
      <c r="H195" s="69">
        <v>1</v>
      </c>
      <c r="I195" s="38" t="s">
        <v>675</v>
      </c>
      <c r="J195" s="38"/>
      <c r="K195" s="38"/>
      <c r="L195" s="38" t="s">
        <v>667</v>
      </c>
      <c r="M195" s="38" t="s">
        <v>656</v>
      </c>
      <c r="N195" s="38" t="s">
        <v>667</v>
      </c>
      <c r="O195" s="38">
        <v>2016</v>
      </c>
    </row>
    <row r="196" spans="1:15" x14ac:dyDescent="0.25">
      <c r="A196" s="38">
        <v>500142</v>
      </c>
      <c r="B196" s="38" t="s">
        <v>106</v>
      </c>
      <c r="C196" s="38" t="s">
        <v>11</v>
      </c>
      <c r="D196" s="38" t="s">
        <v>107</v>
      </c>
      <c r="E196" s="38" t="s">
        <v>9</v>
      </c>
      <c r="F196" s="38" t="s">
        <v>10</v>
      </c>
      <c r="G196" s="38">
        <v>29050690</v>
      </c>
      <c r="H196" s="69">
        <v>1</v>
      </c>
      <c r="I196" s="38" t="s">
        <v>675</v>
      </c>
      <c r="J196" s="38"/>
      <c r="K196" s="38"/>
      <c r="L196" s="38" t="s">
        <v>108</v>
      </c>
      <c r="M196" s="38" t="s">
        <v>654</v>
      </c>
      <c r="N196" s="38" t="s">
        <v>654</v>
      </c>
      <c r="O196" s="38">
        <v>2016</v>
      </c>
    </row>
    <row r="197" spans="1:15" x14ac:dyDescent="0.25">
      <c r="A197" s="38">
        <v>500144</v>
      </c>
      <c r="B197" s="38" t="s">
        <v>109</v>
      </c>
      <c r="C197" s="38" t="s">
        <v>11</v>
      </c>
      <c r="D197" s="38" t="s">
        <v>110</v>
      </c>
      <c r="E197" s="38" t="s">
        <v>9</v>
      </c>
      <c r="F197" s="38" t="s">
        <v>10</v>
      </c>
      <c r="G197" s="38">
        <v>29052160</v>
      </c>
      <c r="H197" s="69">
        <v>1</v>
      </c>
      <c r="I197" s="38" t="s">
        <v>676</v>
      </c>
      <c r="J197" s="38">
        <v>34</v>
      </c>
      <c r="K197" s="38">
        <v>0</v>
      </c>
      <c r="L197" s="38" t="s">
        <v>111</v>
      </c>
      <c r="M197" s="38" t="s">
        <v>657</v>
      </c>
      <c r="N197" s="38" t="s">
        <v>657</v>
      </c>
      <c r="O197" s="38">
        <v>2016</v>
      </c>
    </row>
    <row r="198" spans="1:15" x14ac:dyDescent="0.25">
      <c r="A198" s="38">
        <v>500145</v>
      </c>
      <c r="B198" s="38" t="s">
        <v>112</v>
      </c>
      <c r="C198" s="38" t="s">
        <v>11</v>
      </c>
      <c r="D198" s="38" t="s">
        <v>113</v>
      </c>
      <c r="E198" s="38" t="s">
        <v>9</v>
      </c>
      <c r="F198" s="38" t="s">
        <v>10</v>
      </c>
      <c r="G198" s="38">
        <v>29050525</v>
      </c>
      <c r="H198" s="69">
        <v>1</v>
      </c>
      <c r="I198" s="38" t="s">
        <v>646</v>
      </c>
      <c r="J198" s="38"/>
      <c r="K198" s="38"/>
      <c r="L198" s="38" t="s">
        <v>114</v>
      </c>
      <c r="M198" s="38" t="s">
        <v>656</v>
      </c>
      <c r="N198" s="38" t="s">
        <v>114</v>
      </c>
      <c r="O198" s="38">
        <v>2016</v>
      </c>
    </row>
    <row r="199" spans="1:15" ht="15.75" thickBot="1" x14ac:dyDescent="0.3">
      <c r="A199" s="38">
        <v>500146</v>
      </c>
      <c r="B199" s="38" t="s">
        <v>172</v>
      </c>
      <c r="C199" s="38" t="s">
        <v>11</v>
      </c>
      <c r="D199" s="38" t="s">
        <v>173</v>
      </c>
      <c r="E199" s="38" t="s">
        <v>28</v>
      </c>
      <c r="F199" s="38" t="s">
        <v>10</v>
      </c>
      <c r="G199" s="38">
        <v>29161900</v>
      </c>
      <c r="H199" s="69">
        <v>2</v>
      </c>
      <c r="I199" s="38" t="s">
        <v>676</v>
      </c>
      <c r="J199" s="38"/>
      <c r="K199" s="38"/>
      <c r="L199" s="38" t="s">
        <v>103</v>
      </c>
      <c r="M199" s="38" t="s">
        <v>655</v>
      </c>
      <c r="N199" s="38" t="s">
        <v>655</v>
      </c>
      <c r="O199" s="38">
        <v>2016</v>
      </c>
    </row>
    <row r="200" spans="1:15" ht="15.75" thickBot="1" x14ac:dyDescent="0.3">
      <c r="A200" s="62">
        <v>500147</v>
      </c>
      <c r="B200" s="64" t="s">
        <v>605</v>
      </c>
      <c r="C200" s="33" t="s">
        <v>686</v>
      </c>
      <c r="D200" s="65" t="s">
        <v>626</v>
      </c>
      <c r="E200" s="15" t="s">
        <v>9</v>
      </c>
      <c r="F200" s="65" t="s">
        <v>10</v>
      </c>
      <c r="G200" s="17">
        <v>29056210</v>
      </c>
      <c r="H200" s="38"/>
      <c r="I200" s="38" t="e">
        <v>#N/A</v>
      </c>
      <c r="J200" s="38"/>
      <c r="K200" s="38"/>
      <c r="L200" s="38" t="s">
        <v>117</v>
      </c>
      <c r="M200" s="38" t="s">
        <v>656</v>
      </c>
      <c r="N200" s="38" t="s">
        <v>117</v>
      </c>
      <c r="O200" s="38">
        <v>2016</v>
      </c>
    </row>
    <row r="201" spans="1:15" x14ac:dyDescent="0.25">
      <c r="A201" s="38">
        <v>500150</v>
      </c>
      <c r="B201" s="38" t="s">
        <v>158</v>
      </c>
      <c r="C201" s="38" t="s">
        <v>11</v>
      </c>
      <c r="D201" s="38" t="s">
        <v>159</v>
      </c>
      <c r="E201" s="38" t="s">
        <v>160</v>
      </c>
      <c r="F201" s="38" t="s">
        <v>10</v>
      </c>
      <c r="G201" s="38">
        <v>29255000</v>
      </c>
      <c r="H201" s="69">
        <v>1</v>
      </c>
      <c r="I201" s="38" t="s">
        <v>675</v>
      </c>
      <c r="J201" s="38"/>
      <c r="K201" s="38"/>
      <c r="L201" s="38" t="s">
        <v>78</v>
      </c>
      <c r="M201" s="38" t="s">
        <v>654</v>
      </c>
      <c r="N201" s="38" t="s">
        <v>654</v>
      </c>
      <c r="O201" s="38">
        <v>2016</v>
      </c>
    </row>
    <row r="202" spans="1:15" x14ac:dyDescent="0.25">
      <c r="A202" s="38">
        <v>500153</v>
      </c>
      <c r="B202" s="38" t="s">
        <v>164</v>
      </c>
      <c r="C202" s="38" t="s">
        <v>11</v>
      </c>
      <c r="D202" s="38" t="s">
        <v>165</v>
      </c>
      <c r="E202" s="38" t="s">
        <v>16</v>
      </c>
      <c r="F202" s="38" t="s">
        <v>10</v>
      </c>
      <c r="G202" s="38">
        <v>29101950</v>
      </c>
      <c r="H202" s="69">
        <v>2</v>
      </c>
      <c r="I202" s="38" t="s">
        <v>677</v>
      </c>
      <c r="J202" s="38"/>
      <c r="K202" s="38"/>
      <c r="L202" s="38" t="s">
        <v>20</v>
      </c>
      <c r="M202" s="38" t="s">
        <v>656</v>
      </c>
      <c r="N202" s="38" t="s">
        <v>20</v>
      </c>
      <c r="O202" s="38">
        <v>2016</v>
      </c>
    </row>
    <row r="203" spans="1:15" x14ac:dyDescent="0.25">
      <c r="A203" s="62">
        <v>500154</v>
      </c>
      <c r="B203" s="63" t="s">
        <v>606</v>
      </c>
      <c r="C203" s="15" t="s">
        <v>11</v>
      </c>
      <c r="D203" s="65" t="s">
        <v>627</v>
      </c>
      <c r="E203" s="15" t="s">
        <v>9</v>
      </c>
      <c r="F203" s="65" t="s">
        <v>10</v>
      </c>
      <c r="G203" s="17">
        <v>29050335</v>
      </c>
      <c r="H203" s="38"/>
      <c r="I203" s="38" t="e">
        <v>#N/A</v>
      </c>
      <c r="J203" s="38"/>
      <c r="K203" s="38"/>
      <c r="L203" s="38" t="s">
        <v>668</v>
      </c>
      <c r="M203" s="38" t="s">
        <v>656</v>
      </c>
      <c r="N203" s="38" t="s">
        <v>668</v>
      </c>
      <c r="O203" s="38">
        <v>2016</v>
      </c>
    </row>
    <row r="204" spans="1:15" x14ac:dyDescent="0.25">
      <c r="A204" s="38">
        <v>500155</v>
      </c>
      <c r="B204" s="38" t="s">
        <v>156</v>
      </c>
      <c r="C204" s="38" t="s">
        <v>11</v>
      </c>
      <c r="D204" s="38" t="s">
        <v>157</v>
      </c>
      <c r="E204" s="38" t="s">
        <v>9</v>
      </c>
      <c r="F204" s="38" t="s">
        <v>10</v>
      </c>
      <c r="G204" s="38">
        <v>29010080</v>
      </c>
      <c r="H204" s="69">
        <v>1</v>
      </c>
      <c r="I204" s="38" t="s">
        <v>677</v>
      </c>
      <c r="J204" s="38"/>
      <c r="K204" s="38"/>
      <c r="L204" s="38" t="s">
        <v>32</v>
      </c>
      <c r="M204" s="38" t="s">
        <v>656</v>
      </c>
      <c r="N204" s="38" t="s">
        <v>32</v>
      </c>
      <c r="O204" s="38">
        <v>2016</v>
      </c>
    </row>
    <row r="205" spans="1:15" x14ac:dyDescent="0.25">
      <c r="A205" s="38">
        <v>500158</v>
      </c>
      <c r="B205" s="38" t="s">
        <v>170</v>
      </c>
      <c r="C205" s="38" t="s">
        <v>11</v>
      </c>
      <c r="D205" s="38" t="s">
        <v>171</v>
      </c>
      <c r="E205" s="38" t="s">
        <v>47</v>
      </c>
      <c r="F205" s="38" t="s">
        <v>10</v>
      </c>
      <c r="G205" s="38">
        <v>29146170</v>
      </c>
      <c r="H205" s="69">
        <v>1</v>
      </c>
      <c r="I205" s="38" t="s">
        <v>677</v>
      </c>
      <c r="J205" s="38"/>
      <c r="K205" s="38"/>
      <c r="L205" s="38" t="s">
        <v>32</v>
      </c>
      <c r="M205" s="38" t="s">
        <v>656</v>
      </c>
      <c r="N205" s="38" t="s">
        <v>32</v>
      </c>
      <c r="O205" s="38">
        <v>2016</v>
      </c>
    </row>
    <row r="206" spans="1:15" x14ac:dyDescent="0.25">
      <c r="A206" s="38">
        <v>500159</v>
      </c>
      <c r="B206" s="38" t="s">
        <v>174</v>
      </c>
      <c r="C206" s="38" t="s">
        <v>11</v>
      </c>
      <c r="D206" s="38" t="s">
        <v>175</v>
      </c>
      <c r="E206" s="38" t="s">
        <v>9</v>
      </c>
      <c r="F206" s="38" t="s">
        <v>10</v>
      </c>
      <c r="G206" s="38">
        <v>29090640</v>
      </c>
      <c r="H206" s="69">
        <v>1</v>
      </c>
      <c r="I206" s="38" t="e">
        <v>#N/A</v>
      </c>
      <c r="J206" s="38"/>
      <c r="K206" s="38"/>
      <c r="L206" s="38" t="s">
        <v>21</v>
      </c>
      <c r="M206" s="38" t="s">
        <v>656</v>
      </c>
      <c r="N206" s="38" t="s">
        <v>21</v>
      </c>
      <c r="O206" s="38">
        <v>2016</v>
      </c>
    </row>
    <row r="207" spans="1:15" ht="15.75" thickBot="1" x14ac:dyDescent="0.3">
      <c r="A207" s="38">
        <v>500160</v>
      </c>
      <c r="B207" s="38" t="s">
        <v>166</v>
      </c>
      <c r="C207" s="38" t="s">
        <v>11</v>
      </c>
      <c r="D207" s="38" t="s">
        <v>167</v>
      </c>
      <c r="E207" s="38" t="s">
        <v>28</v>
      </c>
      <c r="F207" s="38" t="s">
        <v>10</v>
      </c>
      <c r="G207" s="38">
        <v>29164872</v>
      </c>
      <c r="H207" s="69">
        <v>1</v>
      </c>
      <c r="I207" s="38" t="s">
        <v>675</v>
      </c>
      <c r="J207" s="38"/>
      <c r="K207" s="38"/>
      <c r="L207" s="38" t="s">
        <v>667</v>
      </c>
      <c r="M207" s="38" t="s">
        <v>656</v>
      </c>
      <c r="N207" s="38" t="s">
        <v>667</v>
      </c>
      <c r="O207" s="38">
        <v>2016</v>
      </c>
    </row>
    <row r="208" spans="1:15" ht="15.75" thickBot="1" x14ac:dyDescent="0.3">
      <c r="A208" s="70">
        <v>500162</v>
      </c>
      <c r="B208" s="70" t="s">
        <v>178</v>
      </c>
      <c r="C208" s="20" t="s">
        <v>647</v>
      </c>
      <c r="D208" s="70" t="s">
        <v>179</v>
      </c>
      <c r="E208" s="38" t="s">
        <v>9</v>
      </c>
      <c r="F208" s="38" t="s">
        <v>10</v>
      </c>
      <c r="G208" s="38" t="s">
        <v>647</v>
      </c>
      <c r="H208" s="69">
        <v>1</v>
      </c>
      <c r="I208" s="38" t="s">
        <v>677</v>
      </c>
      <c r="J208" s="38">
        <v>6</v>
      </c>
      <c r="K208" s="38">
        <v>0</v>
      </c>
      <c r="L208" s="38" t="s">
        <v>61</v>
      </c>
      <c r="M208" s="38" t="s">
        <v>657</v>
      </c>
      <c r="N208" s="38" t="s">
        <v>657</v>
      </c>
      <c r="O208" s="38">
        <v>2016</v>
      </c>
    </row>
    <row r="209" spans="1:15" x14ac:dyDescent="0.25">
      <c r="A209" s="62">
        <v>500163</v>
      </c>
      <c r="B209" s="63" t="s">
        <v>607</v>
      </c>
      <c r="C209" s="15" t="s">
        <v>11</v>
      </c>
      <c r="D209" s="65" t="s">
        <v>628</v>
      </c>
      <c r="E209" s="15" t="s">
        <v>9</v>
      </c>
      <c r="F209" s="65" t="s">
        <v>10</v>
      </c>
      <c r="G209" s="17">
        <v>29056210</v>
      </c>
      <c r="H209" s="38"/>
      <c r="I209" s="38" t="e">
        <v>#N/A</v>
      </c>
      <c r="J209" s="38"/>
      <c r="K209" s="38"/>
      <c r="L209" s="38" t="s">
        <v>117</v>
      </c>
      <c r="M209" s="38" t="s">
        <v>656</v>
      </c>
      <c r="N209" s="38" t="s">
        <v>117</v>
      </c>
      <c r="O209" s="38">
        <v>2016</v>
      </c>
    </row>
    <row r="210" spans="1:15" x14ac:dyDescent="0.25">
      <c r="A210" s="62">
        <v>500164</v>
      </c>
      <c r="B210" s="63" t="s">
        <v>608</v>
      </c>
      <c r="C210" s="15" t="s">
        <v>11</v>
      </c>
      <c r="D210" s="65" t="s">
        <v>629</v>
      </c>
      <c r="E210" s="15" t="s">
        <v>28</v>
      </c>
      <c r="F210" s="65" t="s">
        <v>10</v>
      </c>
      <c r="G210" s="17">
        <v>29168060</v>
      </c>
      <c r="H210" s="38"/>
      <c r="I210" s="38" t="e">
        <v>#N/A</v>
      </c>
      <c r="J210" s="38"/>
      <c r="K210" s="38"/>
      <c r="L210" s="38" t="s">
        <v>117</v>
      </c>
      <c r="M210" s="38" t="s">
        <v>656</v>
      </c>
      <c r="N210" s="38" t="s">
        <v>117</v>
      </c>
      <c r="O210" s="38">
        <v>2016</v>
      </c>
    </row>
    <row r="211" spans="1:15" x14ac:dyDescent="0.25">
      <c r="A211" s="62">
        <v>500165</v>
      </c>
      <c r="B211" s="63" t="s">
        <v>609</v>
      </c>
      <c r="C211" s="15" t="s">
        <v>11</v>
      </c>
      <c r="D211" s="65" t="s">
        <v>630</v>
      </c>
      <c r="E211" s="15" t="s">
        <v>9</v>
      </c>
      <c r="F211" s="65" t="s">
        <v>10</v>
      </c>
      <c r="G211" s="17">
        <v>29056310</v>
      </c>
      <c r="H211" s="38"/>
      <c r="I211" s="38" t="e">
        <v>#N/A</v>
      </c>
      <c r="J211" s="38">
        <v>38</v>
      </c>
      <c r="K211" s="38">
        <v>10</v>
      </c>
      <c r="L211" s="38" t="s">
        <v>143</v>
      </c>
      <c r="M211" s="38" t="s">
        <v>657</v>
      </c>
      <c r="N211" s="38" t="s">
        <v>657</v>
      </c>
      <c r="O211" s="38">
        <v>2016</v>
      </c>
    </row>
    <row r="212" spans="1:15" x14ac:dyDescent="0.25">
      <c r="A212" s="38">
        <v>500166</v>
      </c>
      <c r="B212" s="38" t="s">
        <v>176</v>
      </c>
      <c r="C212" s="38" t="s">
        <v>11</v>
      </c>
      <c r="D212" s="38" t="s">
        <v>177</v>
      </c>
      <c r="E212" s="38" t="s">
        <v>9</v>
      </c>
      <c r="F212" s="38" t="s">
        <v>10</v>
      </c>
      <c r="G212" s="38">
        <v>29050902</v>
      </c>
      <c r="H212" s="69">
        <v>1</v>
      </c>
      <c r="I212" s="38" t="s">
        <v>646</v>
      </c>
      <c r="J212" s="38"/>
      <c r="K212" s="38"/>
      <c r="L212" s="38" t="s">
        <v>21</v>
      </c>
      <c r="M212" s="38" t="s">
        <v>656</v>
      </c>
      <c r="N212" s="38" t="s">
        <v>21</v>
      </c>
      <c r="O212" s="38">
        <v>2016</v>
      </c>
    </row>
    <row r="213" spans="1:15" x14ac:dyDescent="0.25">
      <c r="A213" s="38">
        <v>500167</v>
      </c>
      <c r="B213" s="38" t="s">
        <v>182</v>
      </c>
      <c r="C213" s="38" t="s">
        <v>11</v>
      </c>
      <c r="D213" s="38" t="s">
        <v>183</v>
      </c>
      <c r="E213" s="38" t="s">
        <v>28</v>
      </c>
      <c r="F213" s="38" t="s">
        <v>10</v>
      </c>
      <c r="G213" s="38">
        <v>29161001</v>
      </c>
      <c r="H213" s="69">
        <v>1</v>
      </c>
      <c r="I213" s="38" t="s">
        <v>676</v>
      </c>
      <c r="J213" s="38"/>
      <c r="K213" s="38"/>
      <c r="L213" s="38" t="s">
        <v>21</v>
      </c>
      <c r="M213" s="38" t="s">
        <v>656</v>
      </c>
      <c r="N213" s="38" t="s">
        <v>21</v>
      </c>
      <c r="O213" s="38">
        <v>2016</v>
      </c>
    </row>
    <row r="214" spans="1:15" x14ac:dyDescent="0.25">
      <c r="A214" s="38">
        <v>500169</v>
      </c>
      <c r="B214" s="38" t="s">
        <v>184</v>
      </c>
      <c r="C214" s="38" t="s">
        <v>11</v>
      </c>
      <c r="D214" s="38" t="s">
        <v>185</v>
      </c>
      <c r="E214" s="38" t="s">
        <v>9</v>
      </c>
      <c r="F214" s="38" t="s">
        <v>10</v>
      </c>
      <c r="G214" s="38">
        <v>29056020</v>
      </c>
      <c r="H214" s="69">
        <v>2</v>
      </c>
      <c r="I214" s="38" t="s">
        <v>677</v>
      </c>
      <c r="J214" s="38"/>
      <c r="K214" s="38"/>
      <c r="L214" s="38" t="s">
        <v>17</v>
      </c>
      <c r="M214" s="38" t="s">
        <v>656</v>
      </c>
      <c r="N214" s="38" t="s">
        <v>17</v>
      </c>
      <c r="O214" s="38">
        <v>2016</v>
      </c>
    </row>
    <row r="215" spans="1:15" x14ac:dyDescent="0.25">
      <c r="A215" s="38">
        <v>500169</v>
      </c>
      <c r="B215" s="38" t="s">
        <v>184</v>
      </c>
      <c r="C215" s="38" t="s">
        <v>22</v>
      </c>
      <c r="D215" s="38" t="s">
        <v>169</v>
      </c>
      <c r="E215" s="38" t="s">
        <v>9</v>
      </c>
      <c r="F215" s="38" t="s">
        <v>10</v>
      </c>
      <c r="G215" s="38">
        <v>29043260</v>
      </c>
      <c r="H215" s="69">
        <v>2</v>
      </c>
      <c r="I215" s="38" t="s">
        <v>677</v>
      </c>
      <c r="J215" s="38"/>
      <c r="K215" s="38"/>
      <c r="L215" s="38" t="s">
        <v>17</v>
      </c>
      <c r="M215" s="38" t="s">
        <v>656</v>
      </c>
      <c r="N215" s="38" t="s">
        <v>17</v>
      </c>
      <c r="O215" s="38">
        <v>2016</v>
      </c>
    </row>
    <row r="216" spans="1:15" x14ac:dyDescent="0.25">
      <c r="A216" s="38">
        <v>500170</v>
      </c>
      <c r="B216" s="38" t="s">
        <v>186</v>
      </c>
      <c r="C216" s="38" t="s">
        <v>11</v>
      </c>
      <c r="D216" s="38" t="s">
        <v>187</v>
      </c>
      <c r="E216" s="38" t="s">
        <v>16</v>
      </c>
      <c r="F216" s="38" t="s">
        <v>10</v>
      </c>
      <c r="G216" s="38">
        <v>29100040</v>
      </c>
      <c r="H216" s="69">
        <v>1</v>
      </c>
      <c r="I216" s="38" t="s">
        <v>646</v>
      </c>
      <c r="J216" s="38"/>
      <c r="K216" s="38"/>
      <c r="L216" s="38" t="s">
        <v>114</v>
      </c>
      <c r="M216" s="38" t="s">
        <v>656</v>
      </c>
      <c r="N216" s="38" t="s">
        <v>114</v>
      </c>
      <c r="O216" s="38">
        <v>2016</v>
      </c>
    </row>
    <row r="217" spans="1:15" x14ac:dyDescent="0.25">
      <c r="A217" s="38">
        <v>500171</v>
      </c>
      <c r="B217" s="38" t="s">
        <v>188</v>
      </c>
      <c r="C217" s="38" t="s">
        <v>11</v>
      </c>
      <c r="D217" s="38" t="s">
        <v>189</v>
      </c>
      <c r="E217" s="38" t="s">
        <v>9</v>
      </c>
      <c r="F217" s="38" t="s">
        <v>10</v>
      </c>
      <c r="G217" s="38">
        <v>29050620</v>
      </c>
      <c r="H217" s="69">
        <v>1</v>
      </c>
      <c r="I217" s="38" t="s">
        <v>677</v>
      </c>
      <c r="J217" s="38"/>
      <c r="K217" s="38"/>
      <c r="L217" s="38" t="s">
        <v>32</v>
      </c>
      <c r="M217" s="38" t="s">
        <v>656</v>
      </c>
      <c r="N217" s="38" t="s">
        <v>32</v>
      </c>
      <c r="O217" s="38">
        <v>2016</v>
      </c>
    </row>
    <row r="218" spans="1:15" x14ac:dyDescent="0.25">
      <c r="A218" s="62">
        <v>500173</v>
      </c>
      <c r="B218" s="63" t="s">
        <v>610</v>
      </c>
      <c r="C218" s="15" t="s">
        <v>11</v>
      </c>
      <c r="D218" s="65" t="s">
        <v>633</v>
      </c>
      <c r="E218" s="15" t="s">
        <v>9</v>
      </c>
      <c r="F218" s="65" t="s">
        <v>10</v>
      </c>
      <c r="G218" s="17">
        <v>29056210</v>
      </c>
      <c r="H218" s="38"/>
      <c r="I218" s="38" t="e">
        <v>#N/A</v>
      </c>
      <c r="J218" s="38"/>
      <c r="K218" s="38"/>
      <c r="L218" s="38" t="s">
        <v>117</v>
      </c>
      <c r="M218" s="38" t="s">
        <v>656</v>
      </c>
      <c r="N218" s="38" t="s">
        <v>117</v>
      </c>
      <c r="O218" s="38">
        <v>2016</v>
      </c>
    </row>
    <row r="219" spans="1:15" x14ac:dyDescent="0.25">
      <c r="A219" s="62">
        <v>500174</v>
      </c>
      <c r="B219" s="63" t="s">
        <v>611</v>
      </c>
      <c r="C219" s="15" t="s">
        <v>11</v>
      </c>
      <c r="D219" s="65" t="s">
        <v>634</v>
      </c>
      <c r="E219" s="15" t="s">
        <v>16</v>
      </c>
      <c r="F219" s="65" t="s">
        <v>10</v>
      </c>
      <c r="G219" s="17">
        <v>29100020</v>
      </c>
      <c r="H219" s="38"/>
      <c r="I219" s="38" t="e">
        <v>#N/A</v>
      </c>
      <c r="J219" s="38"/>
      <c r="K219" s="38"/>
      <c r="L219" s="38" t="s">
        <v>117</v>
      </c>
      <c r="M219" s="38" t="s">
        <v>656</v>
      </c>
      <c r="N219" s="38" t="s">
        <v>117</v>
      </c>
      <c r="O219" s="38">
        <v>2016</v>
      </c>
    </row>
    <row r="220" spans="1:15" x14ac:dyDescent="0.25">
      <c r="A220" s="62">
        <v>500175</v>
      </c>
      <c r="B220" s="63" t="s">
        <v>612</v>
      </c>
      <c r="C220" s="15" t="s">
        <v>11</v>
      </c>
      <c r="D220" s="65" t="s">
        <v>635</v>
      </c>
      <c r="E220" s="15" t="s">
        <v>9</v>
      </c>
      <c r="F220" s="65" t="s">
        <v>10</v>
      </c>
      <c r="G220" s="17">
        <v>29056190</v>
      </c>
      <c r="H220" s="38"/>
      <c r="I220" s="38" t="e">
        <v>#N/A</v>
      </c>
      <c r="J220" s="38"/>
      <c r="K220" s="38"/>
      <c r="L220" s="38" t="s">
        <v>671</v>
      </c>
      <c r="M220" s="38" t="s">
        <v>656</v>
      </c>
      <c r="N220" s="38" t="s">
        <v>671</v>
      </c>
      <c r="O220" s="38">
        <v>2016</v>
      </c>
    </row>
    <row r="221" spans="1:15" x14ac:dyDescent="0.25">
      <c r="A221" s="38">
        <v>500176</v>
      </c>
      <c r="B221" s="38" t="s">
        <v>23</v>
      </c>
      <c r="C221" s="38" t="s">
        <v>11</v>
      </c>
      <c r="D221" s="38" t="s">
        <v>24</v>
      </c>
      <c r="E221" s="38" t="s">
        <v>9</v>
      </c>
      <c r="F221" s="38" t="s">
        <v>10</v>
      </c>
      <c r="G221" s="38">
        <v>29056230</v>
      </c>
      <c r="H221" s="69">
        <v>1</v>
      </c>
      <c r="I221" s="38" t="s">
        <v>646</v>
      </c>
      <c r="J221" s="38"/>
      <c r="K221" s="38"/>
      <c r="L221" s="38" t="s">
        <v>25</v>
      </c>
      <c r="M221" s="38" t="s">
        <v>656</v>
      </c>
      <c r="N221" s="38" t="s">
        <v>25</v>
      </c>
      <c r="O221" s="38">
        <v>2016</v>
      </c>
    </row>
    <row r="222" spans="1:15" x14ac:dyDescent="0.25">
      <c r="A222" s="38">
        <v>500177</v>
      </c>
      <c r="B222" s="38" t="s">
        <v>190</v>
      </c>
      <c r="C222" s="38" t="s">
        <v>11</v>
      </c>
      <c r="D222" s="38" t="s">
        <v>191</v>
      </c>
      <c r="E222" s="38" t="s">
        <v>9</v>
      </c>
      <c r="F222" s="38" t="s">
        <v>10</v>
      </c>
      <c r="G222" s="38">
        <v>29056250</v>
      </c>
      <c r="H222" s="69">
        <v>1</v>
      </c>
      <c r="I222" s="38" t="s">
        <v>646</v>
      </c>
      <c r="J222" s="38"/>
      <c r="K222" s="38"/>
      <c r="L222" s="38" t="s">
        <v>144</v>
      </c>
      <c r="M222" s="38" t="s">
        <v>656</v>
      </c>
      <c r="N222" s="38" t="s">
        <v>144</v>
      </c>
      <c r="O222" s="38">
        <v>2016</v>
      </c>
    </row>
    <row r="223" spans="1:15" x14ac:dyDescent="0.25">
      <c r="A223" s="38">
        <v>500178</v>
      </c>
      <c r="B223" s="38" t="s">
        <v>204</v>
      </c>
      <c r="C223" s="38" t="s">
        <v>11</v>
      </c>
      <c r="D223" s="38" t="s">
        <v>205</v>
      </c>
      <c r="E223" s="38" t="s">
        <v>16</v>
      </c>
      <c r="F223" s="38" t="s">
        <v>10</v>
      </c>
      <c r="G223" s="38">
        <v>29100370</v>
      </c>
      <c r="H223" s="69">
        <v>1</v>
      </c>
      <c r="I223" s="38" t="s">
        <v>646</v>
      </c>
      <c r="J223" s="38"/>
      <c r="K223" s="38"/>
      <c r="L223" s="38" t="s">
        <v>29</v>
      </c>
      <c r="M223" s="38" t="s">
        <v>655</v>
      </c>
      <c r="N223" s="38" t="s">
        <v>655</v>
      </c>
      <c r="O223" s="38">
        <v>2016</v>
      </c>
    </row>
    <row r="224" spans="1:15" x14ac:dyDescent="0.25">
      <c r="A224" s="38">
        <v>500179</v>
      </c>
      <c r="B224" s="38" t="s">
        <v>206</v>
      </c>
      <c r="C224" s="38" t="s">
        <v>11</v>
      </c>
      <c r="D224" s="38" t="s">
        <v>207</v>
      </c>
      <c r="E224" s="38" t="s">
        <v>47</v>
      </c>
      <c r="F224" s="38" t="s">
        <v>10</v>
      </c>
      <c r="G224" s="38">
        <v>29146140</v>
      </c>
      <c r="H224" s="69">
        <v>1</v>
      </c>
      <c r="I224" s="38" t="s">
        <v>646</v>
      </c>
      <c r="J224" s="38"/>
      <c r="K224" s="38"/>
      <c r="L224" s="38" t="s">
        <v>29</v>
      </c>
      <c r="M224" s="38" t="s">
        <v>655</v>
      </c>
      <c r="N224" s="38" t="s">
        <v>655</v>
      </c>
      <c r="O224" s="38">
        <v>2016</v>
      </c>
    </row>
    <row r="225" spans="1:15" x14ac:dyDescent="0.25">
      <c r="A225" s="38">
        <v>500180</v>
      </c>
      <c r="B225" s="38" t="s">
        <v>192</v>
      </c>
      <c r="C225" s="38" t="s">
        <v>11</v>
      </c>
      <c r="D225" s="38" t="s">
        <v>193</v>
      </c>
      <c r="E225" s="38" t="s">
        <v>9</v>
      </c>
      <c r="F225" s="38" t="s">
        <v>10</v>
      </c>
      <c r="G225" s="38">
        <v>29056310</v>
      </c>
      <c r="H225" s="69">
        <v>3</v>
      </c>
      <c r="I225" s="38" t="s">
        <v>677</v>
      </c>
      <c r="J225" s="38"/>
      <c r="K225" s="38"/>
      <c r="L225" s="38" t="s">
        <v>17</v>
      </c>
      <c r="M225" s="38" t="s">
        <v>656</v>
      </c>
      <c r="N225" s="38" t="s">
        <v>17</v>
      </c>
      <c r="O225" s="38">
        <v>2016</v>
      </c>
    </row>
    <row r="226" spans="1:15" x14ac:dyDescent="0.25">
      <c r="A226" s="38">
        <v>500181</v>
      </c>
      <c r="B226" s="38" t="s">
        <v>194</v>
      </c>
      <c r="C226" s="38" t="s">
        <v>11</v>
      </c>
      <c r="D226" s="38" t="s">
        <v>195</v>
      </c>
      <c r="E226" s="38" t="s">
        <v>9</v>
      </c>
      <c r="F226" s="38" t="s">
        <v>10</v>
      </c>
      <c r="G226" s="38">
        <v>29090060</v>
      </c>
      <c r="H226" s="69">
        <v>1</v>
      </c>
      <c r="I226" s="38" t="s">
        <v>646</v>
      </c>
      <c r="J226" s="38"/>
      <c r="K226" s="38"/>
      <c r="L226" s="38" t="s">
        <v>29</v>
      </c>
      <c r="M226" s="38" t="s">
        <v>656</v>
      </c>
      <c r="N226" s="38" t="s">
        <v>29</v>
      </c>
      <c r="O226" s="38">
        <v>2016</v>
      </c>
    </row>
    <row r="227" spans="1:15" x14ac:dyDescent="0.25">
      <c r="A227" s="38">
        <v>500182</v>
      </c>
      <c r="B227" s="38" t="s">
        <v>196</v>
      </c>
      <c r="C227" s="38" t="s">
        <v>11</v>
      </c>
      <c r="D227" s="38" t="s">
        <v>197</v>
      </c>
      <c r="E227" s="38" t="s">
        <v>16</v>
      </c>
      <c r="F227" s="38" t="s">
        <v>10</v>
      </c>
      <c r="G227" s="38">
        <v>29102020</v>
      </c>
      <c r="H227" s="69">
        <v>1</v>
      </c>
      <c r="I227" s="38" t="s">
        <v>646</v>
      </c>
      <c r="J227" s="38"/>
      <c r="K227" s="38"/>
      <c r="L227" s="38" t="s">
        <v>29</v>
      </c>
      <c r="M227" s="38" t="s">
        <v>655</v>
      </c>
      <c r="N227" s="38" t="s">
        <v>655</v>
      </c>
      <c r="O227" s="38">
        <v>2016</v>
      </c>
    </row>
    <row r="228" spans="1:15" x14ac:dyDescent="0.25">
      <c r="A228" s="38">
        <v>500183</v>
      </c>
      <c r="B228" s="38" t="s">
        <v>213</v>
      </c>
      <c r="C228" s="38" t="s">
        <v>11</v>
      </c>
      <c r="D228" s="38" t="s">
        <v>214</v>
      </c>
      <c r="E228" s="38" t="s">
        <v>47</v>
      </c>
      <c r="F228" s="38" t="s">
        <v>10</v>
      </c>
      <c r="G228" s="38">
        <v>29151920</v>
      </c>
      <c r="H228" s="69">
        <v>1</v>
      </c>
      <c r="I228" s="38" t="s">
        <v>676</v>
      </c>
      <c r="J228" s="38"/>
      <c r="K228" s="38"/>
      <c r="L228" s="38" t="s">
        <v>29</v>
      </c>
      <c r="M228" s="38" t="s">
        <v>655</v>
      </c>
      <c r="N228" s="38" t="s">
        <v>655</v>
      </c>
      <c r="O228" s="38">
        <v>2016</v>
      </c>
    </row>
    <row r="229" spans="1:15" x14ac:dyDescent="0.25">
      <c r="A229" s="38">
        <v>500184</v>
      </c>
      <c r="B229" s="38" t="s">
        <v>26</v>
      </c>
      <c r="C229" s="38" t="s">
        <v>11</v>
      </c>
      <c r="D229" s="38" t="s">
        <v>27</v>
      </c>
      <c r="E229" s="38" t="s">
        <v>28</v>
      </c>
      <c r="F229" s="38" t="s">
        <v>10</v>
      </c>
      <c r="G229" s="38">
        <v>29165680</v>
      </c>
      <c r="H229" s="69">
        <v>1</v>
      </c>
      <c r="I229" s="38" t="s">
        <v>676</v>
      </c>
      <c r="J229" s="38"/>
      <c r="K229" s="38"/>
      <c r="L229" s="38" t="s">
        <v>29</v>
      </c>
      <c r="M229" s="38" t="s">
        <v>655</v>
      </c>
      <c r="N229" s="38" t="s">
        <v>655</v>
      </c>
      <c r="O229" s="38">
        <v>2016</v>
      </c>
    </row>
    <row r="230" spans="1:15" x14ac:dyDescent="0.25">
      <c r="A230" s="38">
        <v>500185</v>
      </c>
      <c r="B230" s="38" t="s">
        <v>198</v>
      </c>
      <c r="C230" s="38" t="s">
        <v>11</v>
      </c>
      <c r="D230" s="38" t="s">
        <v>199</v>
      </c>
      <c r="E230" s="38" t="s">
        <v>28</v>
      </c>
      <c r="F230" s="38" t="s">
        <v>10</v>
      </c>
      <c r="G230" s="38">
        <v>29161900</v>
      </c>
      <c r="H230" s="69">
        <v>1</v>
      </c>
      <c r="I230" s="38" t="s">
        <v>676</v>
      </c>
      <c r="J230" s="38"/>
      <c r="K230" s="38"/>
      <c r="L230" s="38" t="s">
        <v>13</v>
      </c>
      <c r="M230" s="38" t="s">
        <v>656</v>
      </c>
      <c r="N230" s="38" t="s">
        <v>13</v>
      </c>
      <c r="O230" s="38">
        <v>2016</v>
      </c>
    </row>
    <row r="231" spans="1:15" x14ac:dyDescent="0.25">
      <c r="A231" s="38">
        <v>500186</v>
      </c>
      <c r="B231" s="38" t="s">
        <v>200</v>
      </c>
      <c r="C231" s="38" t="s">
        <v>11</v>
      </c>
      <c r="D231" s="38" t="s">
        <v>201</v>
      </c>
      <c r="E231" s="38" t="s">
        <v>28</v>
      </c>
      <c r="F231" s="38" t="s">
        <v>10</v>
      </c>
      <c r="G231" s="38">
        <v>29165130</v>
      </c>
      <c r="H231" s="69">
        <v>1</v>
      </c>
      <c r="I231" s="38" t="s">
        <v>646</v>
      </c>
      <c r="J231" s="38"/>
      <c r="K231" s="38"/>
      <c r="L231" s="38" t="s">
        <v>29</v>
      </c>
      <c r="M231" s="38" t="s">
        <v>655</v>
      </c>
      <c r="N231" s="38" t="s">
        <v>655</v>
      </c>
      <c r="O231" s="38">
        <v>2016</v>
      </c>
    </row>
    <row r="232" spans="1:15" x14ac:dyDescent="0.25">
      <c r="A232" s="38">
        <v>500187</v>
      </c>
      <c r="B232" s="38" t="s">
        <v>215</v>
      </c>
      <c r="C232" s="38" t="s">
        <v>11</v>
      </c>
      <c r="D232" s="38" t="s">
        <v>216</v>
      </c>
      <c r="E232" s="38" t="s">
        <v>16</v>
      </c>
      <c r="F232" s="38" t="s">
        <v>10</v>
      </c>
      <c r="G232" s="38">
        <v>29101345</v>
      </c>
      <c r="H232" s="69">
        <v>1</v>
      </c>
      <c r="I232" s="38" t="s">
        <v>677</v>
      </c>
      <c r="J232" s="38"/>
      <c r="K232" s="38"/>
      <c r="L232" s="38" t="s">
        <v>678</v>
      </c>
      <c r="M232" s="38" t="s">
        <v>655</v>
      </c>
      <c r="N232" s="38" t="s">
        <v>655</v>
      </c>
      <c r="O232" s="38">
        <v>2016</v>
      </c>
    </row>
    <row r="233" spans="1:15" x14ac:dyDescent="0.25">
      <c r="A233" s="38">
        <v>500188</v>
      </c>
      <c r="B233" s="38" t="s">
        <v>202</v>
      </c>
      <c r="C233" s="38" t="s">
        <v>11</v>
      </c>
      <c r="D233" s="38" t="s">
        <v>203</v>
      </c>
      <c r="E233" s="38" t="s">
        <v>9</v>
      </c>
      <c r="F233" s="38" t="s">
        <v>10</v>
      </c>
      <c r="G233" s="38">
        <v>29055912</v>
      </c>
      <c r="H233" s="69">
        <v>1</v>
      </c>
      <c r="I233" s="38" t="s">
        <v>646</v>
      </c>
      <c r="J233" s="38"/>
      <c r="K233" s="38"/>
      <c r="L233" s="38" t="s">
        <v>29</v>
      </c>
      <c r="M233" s="38" t="s">
        <v>656</v>
      </c>
      <c r="N233" s="38" t="s">
        <v>29</v>
      </c>
      <c r="O233" s="38">
        <v>2016</v>
      </c>
    </row>
    <row r="234" spans="1:15" x14ac:dyDescent="0.25">
      <c r="A234" s="38">
        <v>500189</v>
      </c>
      <c r="B234" s="38" t="s">
        <v>7</v>
      </c>
      <c r="C234" s="38" t="s">
        <v>11</v>
      </c>
      <c r="D234" s="38" t="s">
        <v>8</v>
      </c>
      <c r="E234" s="38" t="s">
        <v>9</v>
      </c>
      <c r="F234" s="38" t="s">
        <v>10</v>
      </c>
      <c r="G234" s="38">
        <v>29056100</v>
      </c>
      <c r="H234" s="69">
        <v>2</v>
      </c>
      <c r="I234" s="38" t="s">
        <v>646</v>
      </c>
      <c r="J234" s="38"/>
      <c r="K234" s="38"/>
      <c r="L234" s="38" t="s">
        <v>12</v>
      </c>
      <c r="M234" s="38" t="s">
        <v>656</v>
      </c>
      <c r="N234" s="38" t="s">
        <v>12</v>
      </c>
      <c r="O234" s="38">
        <v>2016</v>
      </c>
    </row>
    <row r="235" spans="1:15" x14ac:dyDescent="0.25">
      <c r="A235" s="38">
        <v>500190</v>
      </c>
      <c r="B235" s="38" t="s">
        <v>14</v>
      </c>
      <c r="C235" s="38" t="s">
        <v>11</v>
      </c>
      <c r="D235" s="38" t="s">
        <v>15</v>
      </c>
      <c r="E235" s="38" t="s">
        <v>16</v>
      </c>
      <c r="F235" s="38" t="s">
        <v>10</v>
      </c>
      <c r="G235" s="38">
        <v>29101310</v>
      </c>
      <c r="H235" s="69">
        <v>2</v>
      </c>
      <c r="I235" s="38" t="s">
        <v>677</v>
      </c>
      <c r="J235" s="38"/>
      <c r="K235" s="38"/>
      <c r="L235" s="38" t="s">
        <v>17</v>
      </c>
      <c r="M235" s="38" t="s">
        <v>656</v>
      </c>
      <c r="N235" s="38" t="s">
        <v>17</v>
      </c>
      <c r="O235" s="38">
        <v>2016</v>
      </c>
    </row>
    <row r="236" spans="1:15" ht="15.75" thickBot="1" x14ac:dyDescent="0.3">
      <c r="A236" s="38">
        <v>500191</v>
      </c>
      <c r="B236" s="38" t="s">
        <v>208</v>
      </c>
      <c r="C236" s="38" t="s">
        <v>11</v>
      </c>
      <c r="D236" s="38" t="s">
        <v>209</v>
      </c>
      <c r="E236" s="38" t="s">
        <v>9</v>
      </c>
      <c r="F236" s="38" t="s">
        <v>10</v>
      </c>
      <c r="G236" s="38">
        <v>29050545</v>
      </c>
      <c r="H236" s="69">
        <v>1</v>
      </c>
      <c r="I236" s="38" t="s">
        <v>675</v>
      </c>
      <c r="J236" s="38"/>
      <c r="K236" s="38"/>
      <c r="L236" s="38" t="s">
        <v>20</v>
      </c>
      <c r="M236" s="38" t="s">
        <v>656</v>
      </c>
      <c r="N236" s="38" t="s">
        <v>20</v>
      </c>
      <c r="O236" s="38">
        <v>2016</v>
      </c>
    </row>
    <row r="237" spans="1:15" ht="15.75" thickBot="1" x14ac:dyDescent="0.3">
      <c r="A237" s="62">
        <v>500192</v>
      </c>
      <c r="B237" s="64" t="s">
        <v>613</v>
      </c>
      <c r="C237" s="33" t="s">
        <v>686</v>
      </c>
      <c r="D237" s="65" t="s">
        <v>636</v>
      </c>
      <c r="E237" s="15" t="s">
        <v>9</v>
      </c>
      <c r="F237" s="65" t="s">
        <v>10</v>
      </c>
      <c r="G237" s="17">
        <v>29047660</v>
      </c>
      <c r="H237" s="38"/>
      <c r="I237" s="38" t="e">
        <v>#N/A</v>
      </c>
      <c r="J237" s="38"/>
      <c r="K237" s="38"/>
      <c r="L237" s="38" t="s">
        <v>680</v>
      </c>
      <c r="M237" s="38" t="s">
        <v>657</v>
      </c>
      <c r="N237" s="38" t="s">
        <v>657</v>
      </c>
      <c r="O237" s="38">
        <v>2016</v>
      </c>
    </row>
    <row r="238" spans="1:15" x14ac:dyDescent="0.25">
      <c r="A238" s="38">
        <v>500193</v>
      </c>
      <c r="B238" s="38" t="s">
        <v>210</v>
      </c>
      <c r="C238" s="38" t="s">
        <v>11</v>
      </c>
      <c r="D238" s="38" t="s">
        <v>211</v>
      </c>
      <c r="E238" s="38" t="s">
        <v>28</v>
      </c>
      <c r="F238" s="38" t="s">
        <v>10</v>
      </c>
      <c r="G238" s="38">
        <v>29165680</v>
      </c>
      <c r="H238" s="69">
        <v>1</v>
      </c>
      <c r="I238" s="38" t="s">
        <v>677</v>
      </c>
      <c r="J238" s="38"/>
      <c r="K238" s="38"/>
      <c r="L238" s="38" t="s">
        <v>212</v>
      </c>
      <c r="M238" s="38" t="s">
        <v>656</v>
      </c>
      <c r="N238" s="38" t="s">
        <v>212</v>
      </c>
      <c r="O238" s="38">
        <v>2016</v>
      </c>
    </row>
    <row r="239" spans="1:15" x14ac:dyDescent="0.25">
      <c r="A239" s="38">
        <v>500194</v>
      </c>
      <c r="B239" s="38" t="s">
        <v>18</v>
      </c>
      <c r="C239" s="38" t="s">
        <v>11</v>
      </c>
      <c r="D239" s="38" t="s">
        <v>19</v>
      </c>
      <c r="E239" s="38" t="s">
        <v>9</v>
      </c>
      <c r="F239" s="38" t="s">
        <v>10</v>
      </c>
      <c r="G239" s="38">
        <v>29050335</v>
      </c>
      <c r="H239" s="69">
        <v>2</v>
      </c>
      <c r="I239" s="38" t="s">
        <v>677</v>
      </c>
      <c r="J239" s="38"/>
      <c r="K239" s="38"/>
      <c r="L239" s="38" t="s">
        <v>21</v>
      </c>
      <c r="M239" s="38" t="s">
        <v>656</v>
      </c>
      <c r="N239" s="38" t="s">
        <v>21</v>
      </c>
      <c r="O239" s="38">
        <v>2016</v>
      </c>
    </row>
    <row r="240" spans="1:15" x14ac:dyDescent="0.25">
      <c r="A240" s="38">
        <v>500194</v>
      </c>
      <c r="B240" s="38" t="s">
        <v>18</v>
      </c>
      <c r="C240" s="38" t="s">
        <v>22</v>
      </c>
      <c r="D240" s="38" t="s">
        <v>19</v>
      </c>
      <c r="E240" s="38" t="s">
        <v>9</v>
      </c>
      <c r="F240" s="38" t="s">
        <v>10</v>
      </c>
      <c r="G240" s="38">
        <v>29050335</v>
      </c>
      <c r="H240" s="69">
        <v>2</v>
      </c>
      <c r="I240" s="38" t="s">
        <v>677</v>
      </c>
      <c r="J240" s="38"/>
      <c r="K240" s="38"/>
      <c r="L240" s="38" t="s">
        <v>21</v>
      </c>
      <c r="M240" s="38" t="s">
        <v>656</v>
      </c>
      <c r="N240" s="38" t="s">
        <v>21</v>
      </c>
      <c r="O240" s="38">
        <v>2016</v>
      </c>
    </row>
    <row r="241" spans="1:15" x14ac:dyDescent="0.25">
      <c r="A241" s="38">
        <v>500196</v>
      </c>
      <c r="B241" s="38" t="s">
        <v>33</v>
      </c>
      <c r="C241" s="38" t="s">
        <v>11</v>
      </c>
      <c r="D241" s="38" t="s">
        <v>34</v>
      </c>
      <c r="E241" s="38" t="s">
        <v>9</v>
      </c>
      <c r="F241" s="38" t="s">
        <v>10</v>
      </c>
      <c r="G241" s="38">
        <v>29056250</v>
      </c>
      <c r="H241" s="69">
        <v>1</v>
      </c>
      <c r="I241" s="38" t="s">
        <v>646</v>
      </c>
      <c r="J241" s="38"/>
      <c r="K241" s="38"/>
      <c r="L241" s="38" t="s">
        <v>29</v>
      </c>
      <c r="M241" s="38" t="s">
        <v>656</v>
      </c>
      <c r="N241" s="38" t="s">
        <v>29</v>
      </c>
      <c r="O241" s="38">
        <v>2016</v>
      </c>
    </row>
    <row r="242" spans="1:15" x14ac:dyDescent="0.25">
      <c r="A242" s="38">
        <v>500197</v>
      </c>
      <c r="B242" s="38" t="s">
        <v>30</v>
      </c>
      <c r="C242" s="38" t="s">
        <v>11</v>
      </c>
      <c r="D242" s="38" t="s">
        <v>31</v>
      </c>
      <c r="E242" s="38" t="s">
        <v>9</v>
      </c>
      <c r="F242" s="38" t="s">
        <v>10</v>
      </c>
      <c r="G242" s="38">
        <v>29043210</v>
      </c>
      <c r="H242" s="69">
        <v>1</v>
      </c>
      <c r="I242" s="38" t="s">
        <v>676</v>
      </c>
      <c r="J242" s="38"/>
      <c r="K242" s="38"/>
      <c r="L242" s="38" t="s">
        <v>32</v>
      </c>
      <c r="M242" s="38" t="s">
        <v>656</v>
      </c>
      <c r="N242" s="38" t="s">
        <v>32</v>
      </c>
      <c r="O242" s="38">
        <v>2016</v>
      </c>
    </row>
    <row r="243" spans="1:15" x14ac:dyDescent="0.25">
      <c r="A243" s="38">
        <v>500198</v>
      </c>
      <c r="B243" s="38" t="s">
        <v>37</v>
      </c>
      <c r="C243" s="38" t="s">
        <v>11</v>
      </c>
      <c r="D243" s="38" t="s">
        <v>38</v>
      </c>
      <c r="E243" s="38" t="s">
        <v>9</v>
      </c>
      <c r="F243" s="38" t="s">
        <v>10</v>
      </c>
      <c r="G243" s="38">
        <v>29055420</v>
      </c>
      <c r="H243" s="69">
        <v>1</v>
      </c>
      <c r="I243" s="38" t="s">
        <v>646</v>
      </c>
      <c r="J243" s="38"/>
      <c r="K243" s="38"/>
      <c r="L243" s="38" t="s">
        <v>29</v>
      </c>
      <c r="M243" s="38" t="s">
        <v>656</v>
      </c>
      <c r="N243" s="38" t="s">
        <v>29</v>
      </c>
      <c r="O243" s="38">
        <v>2016</v>
      </c>
    </row>
    <row r="244" spans="1:15" x14ac:dyDescent="0.25">
      <c r="A244" s="38">
        <v>500199</v>
      </c>
      <c r="B244" s="38" t="s">
        <v>35</v>
      </c>
      <c r="C244" s="38" t="s">
        <v>11</v>
      </c>
      <c r="D244" s="38" t="s">
        <v>36</v>
      </c>
      <c r="E244" s="38" t="s">
        <v>9</v>
      </c>
      <c r="F244" s="38" t="s">
        <v>10</v>
      </c>
      <c r="G244" s="38">
        <v>29055130</v>
      </c>
      <c r="H244" s="69">
        <v>1</v>
      </c>
      <c r="I244" s="38" t="s">
        <v>677</v>
      </c>
      <c r="J244" s="38"/>
      <c r="K244" s="38"/>
      <c r="L244" s="38" t="s">
        <v>17</v>
      </c>
      <c r="M244" s="38" t="s">
        <v>656</v>
      </c>
      <c r="N244" s="38" t="s">
        <v>17</v>
      </c>
      <c r="O244" s="38">
        <v>2016</v>
      </c>
    </row>
    <row r="245" spans="1:15" x14ac:dyDescent="0.25">
      <c r="A245" s="38">
        <v>500200</v>
      </c>
      <c r="B245" s="38" t="s">
        <v>39</v>
      </c>
      <c r="C245" s="38" t="s">
        <v>11</v>
      </c>
      <c r="D245" s="38" t="s">
        <v>40</v>
      </c>
      <c r="E245" s="38" t="s">
        <v>9</v>
      </c>
      <c r="F245" s="38" t="s">
        <v>10</v>
      </c>
      <c r="G245" s="38">
        <v>29056925</v>
      </c>
      <c r="H245" s="69">
        <v>1</v>
      </c>
      <c r="I245" s="38" t="s">
        <v>677</v>
      </c>
      <c r="J245" s="38"/>
      <c r="K245" s="38"/>
      <c r="L245" s="38" t="s">
        <v>17</v>
      </c>
      <c r="M245" s="38" t="s">
        <v>656</v>
      </c>
      <c r="N245" s="38" t="s">
        <v>17</v>
      </c>
      <c r="O245" s="38">
        <v>2016</v>
      </c>
    </row>
    <row r="246" spans="1:15" x14ac:dyDescent="0.25">
      <c r="A246" s="62">
        <v>500201</v>
      </c>
      <c r="B246" s="63" t="s">
        <v>620</v>
      </c>
      <c r="C246" s="15" t="s">
        <v>22</v>
      </c>
      <c r="D246" s="65" t="s">
        <v>637</v>
      </c>
      <c r="E246" s="15" t="s">
        <v>47</v>
      </c>
      <c r="F246" s="65" t="s">
        <v>10</v>
      </c>
      <c r="G246" s="17">
        <v>29146300</v>
      </c>
      <c r="H246" s="38"/>
      <c r="I246" s="38" t="e">
        <v>#N/A</v>
      </c>
      <c r="J246" s="38"/>
      <c r="K246" s="38"/>
      <c r="L246" s="38" t="s">
        <v>78</v>
      </c>
      <c r="M246" s="38" t="s">
        <v>654</v>
      </c>
      <c r="N246" s="38" t="s">
        <v>654</v>
      </c>
      <c r="O246" s="38">
        <v>2016</v>
      </c>
    </row>
    <row r="247" spans="1:15" x14ac:dyDescent="0.25">
      <c r="A247" s="62">
        <v>500201</v>
      </c>
      <c r="B247" s="63" t="s">
        <v>620</v>
      </c>
      <c r="C247" s="15" t="s">
        <v>11</v>
      </c>
      <c r="D247" s="65" t="s">
        <v>625</v>
      </c>
      <c r="E247" s="15" t="s">
        <v>9</v>
      </c>
      <c r="F247" s="65" t="s">
        <v>10</v>
      </c>
      <c r="G247" s="17">
        <v>29062033</v>
      </c>
      <c r="H247" s="38"/>
      <c r="I247" s="38" t="e">
        <v>#N/A</v>
      </c>
      <c r="J247" s="38"/>
      <c r="K247" s="38"/>
      <c r="L247" s="38" t="s">
        <v>78</v>
      </c>
      <c r="M247" s="38" t="s">
        <v>654</v>
      </c>
      <c r="N247" s="38" t="s">
        <v>654</v>
      </c>
      <c r="O247" s="38">
        <v>2016</v>
      </c>
    </row>
    <row r="248" spans="1:15" x14ac:dyDescent="0.25">
      <c r="A248" s="62">
        <v>500201</v>
      </c>
      <c r="B248" s="63" t="s">
        <v>620</v>
      </c>
      <c r="C248" s="15" t="s">
        <v>350</v>
      </c>
      <c r="D248" s="65" t="s">
        <v>638</v>
      </c>
      <c r="E248" s="15" t="s">
        <v>16</v>
      </c>
      <c r="F248" s="65" t="s">
        <v>10</v>
      </c>
      <c r="G248" s="17">
        <v>29101115</v>
      </c>
      <c r="H248" s="38"/>
      <c r="I248" s="38" t="e">
        <v>#N/A</v>
      </c>
      <c r="J248" s="38"/>
      <c r="K248" s="38"/>
      <c r="L248" s="38" t="s">
        <v>78</v>
      </c>
      <c r="M248" s="38" t="s">
        <v>654</v>
      </c>
      <c r="N248" s="38" t="s">
        <v>654</v>
      </c>
      <c r="O248" s="38">
        <v>2016</v>
      </c>
    </row>
    <row r="249" spans="1:15" x14ac:dyDescent="0.25">
      <c r="A249" s="62">
        <v>500201</v>
      </c>
      <c r="B249" s="63" t="s">
        <v>620</v>
      </c>
      <c r="C249" s="15" t="s">
        <v>347</v>
      </c>
      <c r="D249" s="65" t="s">
        <v>639</v>
      </c>
      <c r="E249" s="15" t="s">
        <v>28</v>
      </c>
      <c r="F249" s="65" t="s">
        <v>10</v>
      </c>
      <c r="G249" s="17">
        <v>29166730</v>
      </c>
      <c r="H249" s="38"/>
      <c r="I249" s="38" t="e">
        <v>#N/A</v>
      </c>
      <c r="J249" s="38"/>
      <c r="K249" s="38"/>
      <c r="L249" s="38" t="s">
        <v>78</v>
      </c>
      <c r="M249" s="38" t="s">
        <v>654</v>
      </c>
      <c r="N249" s="38" t="s">
        <v>654</v>
      </c>
      <c r="O249" s="38">
        <v>2016</v>
      </c>
    </row>
    <row r="250" spans="1:15" x14ac:dyDescent="0.25">
      <c r="A250" s="38">
        <v>500202</v>
      </c>
      <c r="B250" s="38" t="s">
        <v>41</v>
      </c>
      <c r="C250" s="38" t="s">
        <v>11</v>
      </c>
      <c r="D250" s="38" t="s">
        <v>42</v>
      </c>
      <c r="E250" s="38" t="s">
        <v>9</v>
      </c>
      <c r="F250" s="38" t="s">
        <v>10</v>
      </c>
      <c r="G250" s="38">
        <v>29056235</v>
      </c>
      <c r="H250" s="69">
        <v>1</v>
      </c>
      <c r="I250" s="38" t="s">
        <v>677</v>
      </c>
      <c r="J250" s="38"/>
      <c r="K250" s="38"/>
      <c r="L250" s="38" t="s">
        <v>17</v>
      </c>
      <c r="M250" s="38" t="s">
        <v>656</v>
      </c>
      <c r="N250" s="38" t="s">
        <v>17</v>
      </c>
      <c r="O250" s="38">
        <v>2016</v>
      </c>
    </row>
    <row r="251" spans="1:15" x14ac:dyDescent="0.25">
      <c r="A251" s="62">
        <v>500271</v>
      </c>
      <c r="B251" s="63" t="s">
        <v>621</v>
      </c>
      <c r="C251" s="15" t="s">
        <v>11</v>
      </c>
      <c r="D251" s="65" t="s">
        <v>640</v>
      </c>
      <c r="E251" s="15" t="s">
        <v>47</v>
      </c>
      <c r="F251" s="65" t="s">
        <v>10</v>
      </c>
      <c r="G251" s="17">
        <v>29146270</v>
      </c>
      <c r="H251" s="38"/>
      <c r="I251" s="38" t="s">
        <v>646</v>
      </c>
      <c r="J251" s="38"/>
      <c r="K251" s="38"/>
      <c r="L251" s="38" t="s">
        <v>12</v>
      </c>
      <c r="M251" s="38" t="s">
        <v>656</v>
      </c>
      <c r="N251" s="38" t="s">
        <v>12</v>
      </c>
      <c r="O251" s="38">
        <v>2016</v>
      </c>
    </row>
    <row r="252" spans="1:15" x14ac:dyDescent="0.25">
      <c r="A252" s="38">
        <v>500272</v>
      </c>
      <c r="B252" s="38" t="s">
        <v>45</v>
      </c>
      <c r="C252" s="38" t="s">
        <v>11</v>
      </c>
      <c r="D252" s="38" t="s">
        <v>46</v>
      </c>
      <c r="E252" s="38" t="s">
        <v>47</v>
      </c>
      <c r="F252" s="38" t="s">
        <v>10</v>
      </c>
      <c r="G252" s="38">
        <v>29146001</v>
      </c>
      <c r="H252" s="69">
        <v>1</v>
      </c>
      <c r="I252" s="38" t="s">
        <v>646</v>
      </c>
      <c r="J252" s="38"/>
      <c r="K252" s="38"/>
      <c r="L252" s="38" t="s">
        <v>29</v>
      </c>
      <c r="M252" s="38" t="s">
        <v>656</v>
      </c>
      <c r="N252" s="38" t="s">
        <v>29</v>
      </c>
      <c r="O252" s="38">
        <v>2016</v>
      </c>
    </row>
    <row r="253" spans="1:15" x14ac:dyDescent="0.25">
      <c r="A253" s="38">
        <v>500273</v>
      </c>
      <c r="B253" s="38" t="s">
        <v>43</v>
      </c>
      <c r="C253" s="38" t="s">
        <v>11</v>
      </c>
      <c r="D253" s="38" t="s">
        <v>44</v>
      </c>
      <c r="E253" s="38" t="s">
        <v>9</v>
      </c>
      <c r="F253" s="38" t="s">
        <v>10</v>
      </c>
      <c r="G253" s="38">
        <v>29066380</v>
      </c>
      <c r="H253" s="69">
        <v>1</v>
      </c>
      <c r="I253" s="38" t="e">
        <v>#N/A</v>
      </c>
      <c r="J253" s="38"/>
      <c r="K253" s="38"/>
      <c r="L253" s="38" t="s">
        <v>29</v>
      </c>
      <c r="M253" s="38" t="s">
        <v>656</v>
      </c>
      <c r="N253" s="38" t="s">
        <v>29</v>
      </c>
      <c r="O253" s="38">
        <v>2016</v>
      </c>
    </row>
    <row r="254" spans="1:15" x14ac:dyDescent="0.25">
      <c r="A254" s="38">
        <v>600000</v>
      </c>
      <c r="B254" s="38" t="s">
        <v>277</v>
      </c>
      <c r="C254" s="38" t="s">
        <v>53</v>
      </c>
      <c r="D254" s="38" t="s">
        <v>278</v>
      </c>
      <c r="E254" s="38" t="s">
        <v>47</v>
      </c>
      <c r="F254" s="38" t="s">
        <v>10</v>
      </c>
      <c r="G254" s="38">
        <v>29151920</v>
      </c>
      <c r="H254" s="69">
        <v>1</v>
      </c>
      <c r="I254" s="38" t="s">
        <v>676</v>
      </c>
      <c r="J254" s="38"/>
      <c r="K254" s="38"/>
      <c r="L254" s="38" t="s">
        <v>32</v>
      </c>
      <c r="M254" s="38" t="s">
        <v>656</v>
      </c>
      <c r="N254" s="38" t="s">
        <v>32</v>
      </c>
      <c r="O254" s="38">
        <v>2016</v>
      </c>
    </row>
    <row r="255" spans="1:15" x14ac:dyDescent="0.25">
      <c r="A255" s="38">
        <v>600002</v>
      </c>
      <c r="B255" s="38" t="s">
        <v>279</v>
      </c>
      <c r="C255" s="38" t="s">
        <v>53</v>
      </c>
      <c r="D255" s="38" t="s">
        <v>280</v>
      </c>
      <c r="E255" s="38" t="s">
        <v>9</v>
      </c>
      <c r="F255" s="38" t="s">
        <v>10</v>
      </c>
      <c r="G255" s="38">
        <v>29050667</v>
      </c>
      <c r="H255" s="69">
        <v>1</v>
      </c>
      <c r="I255" s="38" t="s">
        <v>675</v>
      </c>
      <c r="J255" s="38"/>
      <c r="K255" s="38"/>
      <c r="L255" s="38" t="s">
        <v>114</v>
      </c>
      <c r="M255" s="38" t="s">
        <v>656</v>
      </c>
      <c r="N255" s="38" t="s">
        <v>114</v>
      </c>
      <c r="O255" s="38">
        <v>2016</v>
      </c>
    </row>
    <row r="256" spans="1:15" x14ac:dyDescent="0.25">
      <c r="A256" s="38">
        <v>600004</v>
      </c>
      <c r="B256" s="38" t="s">
        <v>281</v>
      </c>
      <c r="C256" s="38" t="s">
        <v>53</v>
      </c>
      <c r="D256" s="38" t="s">
        <v>282</v>
      </c>
      <c r="E256" s="38" t="s">
        <v>16</v>
      </c>
      <c r="F256" s="38" t="s">
        <v>10</v>
      </c>
      <c r="G256" s="38">
        <v>29100350</v>
      </c>
      <c r="H256" s="69">
        <v>1</v>
      </c>
      <c r="I256" s="38" t="s">
        <v>677</v>
      </c>
      <c r="J256" s="38"/>
      <c r="K256" s="38"/>
      <c r="L256" s="38" t="s">
        <v>32</v>
      </c>
      <c r="M256" s="38" t="s">
        <v>656</v>
      </c>
      <c r="N256" s="38" t="s">
        <v>32</v>
      </c>
      <c r="O256" s="38">
        <v>2016</v>
      </c>
    </row>
    <row r="257" spans="1:15" x14ac:dyDescent="0.25">
      <c r="A257" s="38">
        <v>600007</v>
      </c>
      <c r="B257" s="38" t="s">
        <v>488</v>
      </c>
      <c r="C257" s="38" t="s">
        <v>53</v>
      </c>
      <c r="D257" s="38" t="s">
        <v>489</v>
      </c>
      <c r="E257" s="38" t="s">
        <v>9</v>
      </c>
      <c r="F257" s="38" t="s">
        <v>10</v>
      </c>
      <c r="G257" s="38">
        <v>29047500</v>
      </c>
      <c r="H257" s="69">
        <v>1</v>
      </c>
      <c r="I257" s="38" t="s">
        <v>675</v>
      </c>
      <c r="J257" s="38"/>
      <c r="K257" s="38"/>
      <c r="L257" s="38" t="s">
        <v>667</v>
      </c>
      <c r="M257" s="38" t="s">
        <v>657</v>
      </c>
      <c r="N257" s="38" t="s">
        <v>657</v>
      </c>
      <c r="O257" s="38">
        <v>2016</v>
      </c>
    </row>
    <row r="258" spans="1:15" x14ac:dyDescent="0.25">
      <c r="A258" s="38">
        <v>600008</v>
      </c>
      <c r="B258" s="38" t="s">
        <v>490</v>
      </c>
      <c r="C258" s="38" t="s">
        <v>53</v>
      </c>
      <c r="D258" s="38" t="s">
        <v>491</v>
      </c>
      <c r="E258" s="38" t="s">
        <v>16</v>
      </c>
      <c r="F258" s="38" t="s">
        <v>10</v>
      </c>
      <c r="G258" s="38">
        <v>29108630</v>
      </c>
      <c r="H258" s="69">
        <v>8</v>
      </c>
      <c r="I258" s="38" t="s">
        <v>676</v>
      </c>
      <c r="J258" s="38">
        <v>35</v>
      </c>
      <c r="K258" s="38">
        <v>0</v>
      </c>
      <c r="L258" s="38" t="s">
        <v>61</v>
      </c>
      <c r="M258" s="38" t="s">
        <v>657</v>
      </c>
      <c r="N258" s="38" t="s">
        <v>657</v>
      </c>
      <c r="O258" s="38">
        <v>2016</v>
      </c>
    </row>
    <row r="259" spans="1:15" x14ac:dyDescent="0.25">
      <c r="A259" s="38">
        <v>600010</v>
      </c>
      <c r="B259" s="38" t="s">
        <v>492</v>
      </c>
      <c r="C259" s="38" t="s">
        <v>53</v>
      </c>
      <c r="D259" s="38" t="s">
        <v>359</v>
      </c>
      <c r="E259" s="38" t="s">
        <v>28</v>
      </c>
      <c r="F259" s="38" t="s">
        <v>10</v>
      </c>
      <c r="G259" s="38">
        <v>29161900</v>
      </c>
      <c r="H259" s="69">
        <v>1</v>
      </c>
      <c r="I259" s="38" t="s">
        <v>676</v>
      </c>
      <c r="J259" s="38"/>
      <c r="K259" s="38"/>
      <c r="L259" s="38" t="s">
        <v>668</v>
      </c>
      <c r="M259" s="38" t="s">
        <v>656</v>
      </c>
      <c r="N259" s="38" t="s">
        <v>668</v>
      </c>
      <c r="O259" s="38">
        <v>2016</v>
      </c>
    </row>
    <row r="260" spans="1:15" x14ac:dyDescent="0.25">
      <c r="A260" s="38">
        <v>600013</v>
      </c>
      <c r="B260" s="38" t="s">
        <v>493</v>
      </c>
      <c r="C260" s="38" t="s">
        <v>53</v>
      </c>
      <c r="D260" s="38" t="s">
        <v>494</v>
      </c>
      <c r="E260" s="38" t="s">
        <v>47</v>
      </c>
      <c r="F260" s="38" t="s">
        <v>10</v>
      </c>
      <c r="G260" s="38">
        <v>29151230</v>
      </c>
      <c r="H260" s="69">
        <v>1</v>
      </c>
      <c r="I260" s="38" t="s">
        <v>676</v>
      </c>
      <c r="J260" s="38"/>
      <c r="K260" s="38"/>
      <c r="L260" s="38" t="s">
        <v>144</v>
      </c>
      <c r="M260" s="38" t="s">
        <v>656</v>
      </c>
      <c r="N260" s="38" t="s">
        <v>144</v>
      </c>
      <c r="O260" s="38">
        <v>2016</v>
      </c>
    </row>
    <row r="261" spans="1:15" x14ac:dyDescent="0.25">
      <c r="A261" s="38">
        <v>600015</v>
      </c>
      <c r="B261" s="38" t="s">
        <v>358</v>
      </c>
      <c r="C261" s="38" t="s">
        <v>53</v>
      </c>
      <c r="D261" s="38" t="s">
        <v>359</v>
      </c>
      <c r="E261" s="38" t="s">
        <v>28</v>
      </c>
      <c r="F261" s="38" t="s">
        <v>10</v>
      </c>
      <c r="G261" s="38">
        <v>29161900</v>
      </c>
      <c r="H261" s="69">
        <v>1</v>
      </c>
      <c r="I261" s="38" t="s">
        <v>676</v>
      </c>
      <c r="J261" s="38"/>
      <c r="K261" s="38"/>
      <c r="L261" s="38" t="s">
        <v>144</v>
      </c>
      <c r="M261" s="38" t="s">
        <v>656</v>
      </c>
      <c r="N261" s="38" t="s">
        <v>144</v>
      </c>
      <c r="O261" s="38">
        <v>2016</v>
      </c>
    </row>
    <row r="262" spans="1:15" x14ac:dyDescent="0.25">
      <c r="A262" s="38">
        <v>600016</v>
      </c>
      <c r="B262" s="38" t="s">
        <v>200</v>
      </c>
      <c r="C262" s="38" t="s">
        <v>53</v>
      </c>
      <c r="D262" s="38" t="s">
        <v>235</v>
      </c>
      <c r="E262" s="38" t="s">
        <v>9</v>
      </c>
      <c r="F262" s="38" t="s">
        <v>10</v>
      </c>
      <c r="G262" s="38">
        <v>29050470</v>
      </c>
      <c r="H262" s="69">
        <v>1</v>
      </c>
      <c r="I262" s="38" t="s">
        <v>646</v>
      </c>
      <c r="J262" s="38"/>
      <c r="K262" s="38"/>
      <c r="L262" s="38" t="s">
        <v>29</v>
      </c>
      <c r="M262" s="38" t="s">
        <v>656</v>
      </c>
      <c r="N262" s="38" t="s">
        <v>29</v>
      </c>
      <c r="O262" s="38">
        <v>2016</v>
      </c>
    </row>
    <row r="263" spans="1:15" x14ac:dyDescent="0.25">
      <c r="A263" s="38">
        <v>600017</v>
      </c>
      <c r="B263" s="38" t="s">
        <v>236</v>
      </c>
      <c r="C263" s="38" t="s">
        <v>11</v>
      </c>
      <c r="D263" s="38" t="s">
        <v>237</v>
      </c>
      <c r="E263" s="38" t="s">
        <v>16</v>
      </c>
      <c r="F263" s="38" t="s">
        <v>10</v>
      </c>
      <c r="G263" s="38">
        <v>29101650</v>
      </c>
      <c r="H263" s="69">
        <v>2</v>
      </c>
      <c r="I263" s="38" t="s">
        <v>677</v>
      </c>
      <c r="J263" s="38"/>
      <c r="K263" s="38"/>
      <c r="L263" s="38" t="s">
        <v>219</v>
      </c>
      <c r="M263" s="38" t="s">
        <v>656</v>
      </c>
      <c r="N263" s="38" t="s">
        <v>32</v>
      </c>
      <c r="O263" s="38">
        <v>2016</v>
      </c>
    </row>
    <row r="264" spans="1:15" x14ac:dyDescent="0.25">
      <c r="A264" s="38">
        <v>600017</v>
      </c>
      <c r="B264" s="38" t="s">
        <v>236</v>
      </c>
      <c r="C264" s="38" t="s">
        <v>22</v>
      </c>
      <c r="D264" s="38" t="s">
        <v>238</v>
      </c>
      <c r="E264" s="38" t="s">
        <v>16</v>
      </c>
      <c r="F264" s="38" t="s">
        <v>10</v>
      </c>
      <c r="G264" s="38">
        <v>29101752</v>
      </c>
      <c r="H264" s="69">
        <v>2</v>
      </c>
      <c r="I264" s="38" t="s">
        <v>677</v>
      </c>
      <c r="J264" s="38"/>
      <c r="K264" s="38"/>
      <c r="L264" s="38" t="s">
        <v>219</v>
      </c>
      <c r="M264" s="38" t="s">
        <v>656</v>
      </c>
      <c r="N264" s="38" t="s">
        <v>32</v>
      </c>
      <c r="O264" s="38">
        <v>2016</v>
      </c>
    </row>
    <row r="265" spans="1:15" x14ac:dyDescent="0.25">
      <c r="A265" s="38">
        <v>600018</v>
      </c>
      <c r="B265" s="38" t="s">
        <v>239</v>
      </c>
      <c r="C265" s="38" t="s">
        <v>53</v>
      </c>
      <c r="D265" s="38" t="s">
        <v>240</v>
      </c>
      <c r="E265" s="38" t="s">
        <v>52</v>
      </c>
      <c r="F265" s="38" t="s">
        <v>10</v>
      </c>
      <c r="G265" s="38">
        <v>29216580</v>
      </c>
      <c r="H265" s="69">
        <v>1</v>
      </c>
      <c r="I265" s="38" t="s">
        <v>675</v>
      </c>
      <c r="J265" s="38"/>
      <c r="K265" s="38"/>
      <c r="L265" s="38" t="s">
        <v>49</v>
      </c>
      <c r="M265" s="38" t="s">
        <v>656</v>
      </c>
      <c r="N265" s="38" t="s">
        <v>49</v>
      </c>
      <c r="O265" s="38">
        <v>2016</v>
      </c>
    </row>
    <row r="266" spans="1:15" x14ac:dyDescent="0.25">
      <c r="A266" s="38">
        <v>600018</v>
      </c>
      <c r="B266" s="38" t="s">
        <v>239</v>
      </c>
      <c r="C266" s="38" t="s">
        <v>48</v>
      </c>
      <c r="D266" s="38" t="s">
        <v>241</v>
      </c>
      <c r="E266" s="38" t="s">
        <v>52</v>
      </c>
      <c r="F266" s="38" t="s">
        <v>10</v>
      </c>
      <c r="G266" s="38">
        <v>29216580</v>
      </c>
      <c r="H266" s="69">
        <v>1</v>
      </c>
      <c r="I266" s="38" t="s">
        <v>675</v>
      </c>
      <c r="J266" s="38"/>
      <c r="K266" s="38"/>
      <c r="L266" s="38" t="s">
        <v>49</v>
      </c>
      <c r="M266" s="38" t="s">
        <v>656</v>
      </c>
      <c r="N266" s="38" t="s">
        <v>49</v>
      </c>
      <c r="O266" s="38">
        <v>2016</v>
      </c>
    </row>
    <row r="267" spans="1:15" x14ac:dyDescent="0.25">
      <c r="A267" s="38">
        <v>600019</v>
      </c>
      <c r="B267" s="38" t="s">
        <v>242</v>
      </c>
      <c r="C267" s="38" t="s">
        <v>53</v>
      </c>
      <c r="D267" s="38" t="s">
        <v>243</v>
      </c>
      <c r="E267" s="38" t="s">
        <v>244</v>
      </c>
      <c r="F267" s="38" t="s">
        <v>10</v>
      </c>
      <c r="G267" s="38">
        <v>29230000</v>
      </c>
      <c r="H267" s="69">
        <v>1</v>
      </c>
      <c r="I267" s="38" t="s">
        <v>677</v>
      </c>
      <c r="J267" s="38"/>
      <c r="K267" s="38"/>
      <c r="L267" s="38" t="s">
        <v>32</v>
      </c>
      <c r="M267" s="38" t="s">
        <v>656</v>
      </c>
      <c r="N267" s="38" t="s">
        <v>32</v>
      </c>
      <c r="O267" s="38">
        <v>2016</v>
      </c>
    </row>
    <row r="268" spans="1:15" x14ac:dyDescent="0.25">
      <c r="A268" s="38">
        <v>600020</v>
      </c>
      <c r="B268" s="38" t="s">
        <v>333</v>
      </c>
      <c r="C268" s="38" t="s">
        <v>11</v>
      </c>
      <c r="D268" s="38" t="s">
        <v>334</v>
      </c>
      <c r="E268" s="38" t="s">
        <v>9</v>
      </c>
      <c r="F268" s="38" t="s">
        <v>10</v>
      </c>
      <c r="G268" s="38">
        <v>29052110</v>
      </c>
      <c r="H268" s="69">
        <v>1</v>
      </c>
      <c r="I268" s="38" t="s">
        <v>677</v>
      </c>
      <c r="J268" s="38"/>
      <c r="K268" s="38"/>
      <c r="L268" s="38" t="s">
        <v>32</v>
      </c>
      <c r="M268" s="38" t="s">
        <v>656</v>
      </c>
      <c r="N268" s="38" t="s">
        <v>32</v>
      </c>
      <c r="O268" s="38">
        <v>2016</v>
      </c>
    </row>
    <row r="269" spans="1:15" x14ac:dyDescent="0.25">
      <c r="A269" s="38">
        <v>600026</v>
      </c>
      <c r="B269" s="38" t="s">
        <v>245</v>
      </c>
      <c r="C269" s="38" t="s">
        <v>53</v>
      </c>
      <c r="D269" s="38" t="s">
        <v>246</v>
      </c>
      <c r="E269" s="38" t="s">
        <v>9</v>
      </c>
      <c r="F269" s="38" t="s">
        <v>10</v>
      </c>
      <c r="G269" s="38">
        <v>29050015</v>
      </c>
      <c r="H269" s="69">
        <v>1</v>
      </c>
      <c r="I269" s="38" t="s">
        <v>677</v>
      </c>
      <c r="J269" s="38"/>
      <c r="K269" s="38"/>
      <c r="L269" s="38" t="s">
        <v>669</v>
      </c>
      <c r="M269" s="38" t="s">
        <v>656</v>
      </c>
      <c r="N269" s="38" t="s">
        <v>669</v>
      </c>
      <c r="O269" s="38">
        <v>2016</v>
      </c>
    </row>
    <row r="270" spans="1:15" x14ac:dyDescent="0.25">
      <c r="A270" s="38">
        <v>600028</v>
      </c>
      <c r="B270" s="38" t="s">
        <v>247</v>
      </c>
      <c r="C270" s="38" t="s">
        <v>11</v>
      </c>
      <c r="D270" s="38" t="s">
        <v>248</v>
      </c>
      <c r="E270" s="38" t="s">
        <v>47</v>
      </c>
      <c r="F270" s="38" t="s">
        <v>10</v>
      </c>
      <c r="G270" s="38">
        <v>29146420</v>
      </c>
      <c r="H270" s="69">
        <v>3</v>
      </c>
      <c r="I270" s="38" t="s">
        <v>677</v>
      </c>
      <c r="J270" s="38"/>
      <c r="K270" s="38"/>
      <c r="L270" s="38" t="s">
        <v>117</v>
      </c>
      <c r="M270" s="38" t="s">
        <v>656</v>
      </c>
      <c r="N270" s="38" t="s">
        <v>117</v>
      </c>
      <c r="O270" s="38">
        <v>2016</v>
      </c>
    </row>
    <row r="271" spans="1:15" x14ac:dyDescent="0.25">
      <c r="A271" s="38">
        <v>600029</v>
      </c>
      <c r="B271" s="38" t="s">
        <v>249</v>
      </c>
      <c r="C271" s="38" t="s">
        <v>53</v>
      </c>
      <c r="D271" s="38" t="s">
        <v>250</v>
      </c>
      <c r="E271" s="38" t="s">
        <v>28</v>
      </c>
      <c r="F271" s="38" t="s">
        <v>10</v>
      </c>
      <c r="G271" s="38">
        <v>29161900</v>
      </c>
      <c r="H271" s="69">
        <v>2</v>
      </c>
      <c r="I271" s="38" t="s">
        <v>676</v>
      </c>
      <c r="J271" s="38"/>
      <c r="K271" s="38"/>
      <c r="L271" s="38" t="s">
        <v>142</v>
      </c>
      <c r="M271" s="38" t="s">
        <v>656</v>
      </c>
      <c r="N271" s="38" t="s">
        <v>142</v>
      </c>
      <c r="O271" s="38">
        <v>2016</v>
      </c>
    </row>
    <row r="272" spans="1:15" x14ac:dyDescent="0.25">
      <c r="A272" s="38">
        <v>600033</v>
      </c>
      <c r="B272" s="38" t="s">
        <v>251</v>
      </c>
      <c r="C272" s="38" t="s">
        <v>53</v>
      </c>
      <c r="D272" s="38" t="s">
        <v>252</v>
      </c>
      <c r="E272" s="38" t="s">
        <v>9</v>
      </c>
      <c r="F272" s="38" t="s">
        <v>10</v>
      </c>
      <c r="G272" s="38">
        <v>29045300</v>
      </c>
      <c r="H272" s="69">
        <v>1</v>
      </c>
      <c r="I272" s="38" t="s">
        <v>677</v>
      </c>
      <c r="J272" s="38"/>
      <c r="K272" s="38"/>
      <c r="L272" s="38" t="s">
        <v>32</v>
      </c>
      <c r="M272" s="38" t="s">
        <v>656</v>
      </c>
      <c r="N272" s="38" t="s">
        <v>32</v>
      </c>
      <c r="O272" s="38">
        <v>2016</v>
      </c>
    </row>
    <row r="273" spans="1:15" x14ac:dyDescent="0.25">
      <c r="A273" s="38">
        <v>600033</v>
      </c>
      <c r="B273" s="38" t="s">
        <v>251</v>
      </c>
      <c r="C273" s="38" t="s">
        <v>48</v>
      </c>
      <c r="D273" s="38" t="s">
        <v>253</v>
      </c>
      <c r="E273" s="38" t="s">
        <v>9</v>
      </c>
      <c r="F273" s="38" t="s">
        <v>10</v>
      </c>
      <c r="G273" s="38">
        <v>29045300</v>
      </c>
      <c r="H273" s="69">
        <v>1</v>
      </c>
      <c r="I273" s="38" t="s">
        <v>677</v>
      </c>
      <c r="J273" s="38"/>
      <c r="K273" s="38"/>
      <c r="L273" s="38" t="s">
        <v>32</v>
      </c>
      <c r="M273" s="38" t="s">
        <v>656</v>
      </c>
      <c r="N273" s="38" t="s">
        <v>32</v>
      </c>
      <c r="O273" s="38">
        <v>2016</v>
      </c>
    </row>
    <row r="274" spans="1:15" x14ac:dyDescent="0.25">
      <c r="A274" s="38">
        <v>600034</v>
      </c>
      <c r="B274" s="38" t="s">
        <v>254</v>
      </c>
      <c r="C274" s="38" t="s">
        <v>53</v>
      </c>
      <c r="D274" s="38" t="s">
        <v>255</v>
      </c>
      <c r="E274" s="38" t="s">
        <v>9</v>
      </c>
      <c r="F274" s="38" t="s">
        <v>10</v>
      </c>
      <c r="G274" s="38">
        <v>29062515</v>
      </c>
      <c r="H274" s="69">
        <v>1</v>
      </c>
      <c r="I274" s="38" t="s">
        <v>677</v>
      </c>
      <c r="J274" s="38"/>
      <c r="K274" s="38"/>
      <c r="L274" s="38" t="s">
        <v>32</v>
      </c>
      <c r="M274" s="38" t="s">
        <v>656</v>
      </c>
      <c r="N274" s="38" t="s">
        <v>32</v>
      </c>
      <c r="O274" s="38">
        <v>2016</v>
      </c>
    </row>
    <row r="275" spans="1:15" x14ac:dyDescent="0.25">
      <c r="A275" s="38">
        <v>600035</v>
      </c>
      <c r="B275" s="38" t="s">
        <v>256</v>
      </c>
      <c r="C275" s="38" t="s">
        <v>53</v>
      </c>
      <c r="D275" s="38" t="s">
        <v>257</v>
      </c>
      <c r="E275" s="38" t="s">
        <v>28</v>
      </c>
      <c r="F275" s="38" t="s">
        <v>10</v>
      </c>
      <c r="G275" s="38">
        <v>29161900</v>
      </c>
      <c r="H275" s="69">
        <v>2</v>
      </c>
      <c r="I275" s="38" t="s">
        <v>676</v>
      </c>
      <c r="J275" s="38"/>
      <c r="K275" s="38"/>
      <c r="L275" s="38" t="s">
        <v>29</v>
      </c>
      <c r="M275" s="38" t="s">
        <v>656</v>
      </c>
      <c r="N275" s="38" t="s">
        <v>29</v>
      </c>
      <c r="O275" s="38">
        <v>2016</v>
      </c>
    </row>
    <row r="276" spans="1:15" x14ac:dyDescent="0.25">
      <c r="A276" s="38">
        <v>600036</v>
      </c>
      <c r="B276" s="38" t="s">
        <v>258</v>
      </c>
      <c r="C276" s="38" t="s">
        <v>11</v>
      </c>
      <c r="D276" s="38" t="s">
        <v>259</v>
      </c>
      <c r="E276" s="38" t="s">
        <v>9</v>
      </c>
      <c r="F276" s="38" t="s">
        <v>10</v>
      </c>
      <c r="G276" s="38">
        <v>29050370</v>
      </c>
      <c r="H276" s="69">
        <v>2</v>
      </c>
      <c r="I276" s="38" t="s">
        <v>646</v>
      </c>
      <c r="J276" s="38"/>
      <c r="K276" s="38"/>
      <c r="L276" s="38" t="s">
        <v>117</v>
      </c>
      <c r="M276" s="38" t="s">
        <v>656</v>
      </c>
      <c r="N276" s="38" t="s">
        <v>117</v>
      </c>
      <c r="O276" s="38">
        <v>2016</v>
      </c>
    </row>
    <row r="277" spans="1:15" x14ac:dyDescent="0.25">
      <c r="A277" s="38">
        <v>600039</v>
      </c>
      <c r="B277" s="38" t="s">
        <v>271</v>
      </c>
      <c r="C277" s="38" t="s">
        <v>11</v>
      </c>
      <c r="D277" s="38" t="s">
        <v>272</v>
      </c>
      <c r="E277" s="38" t="s">
        <v>9</v>
      </c>
      <c r="F277" s="38" t="s">
        <v>10</v>
      </c>
      <c r="G277" s="38">
        <v>29015160</v>
      </c>
      <c r="H277" s="69">
        <v>6</v>
      </c>
      <c r="I277" s="38" t="s">
        <v>676</v>
      </c>
      <c r="J277" s="38">
        <v>102</v>
      </c>
      <c r="K277" s="38">
        <v>14</v>
      </c>
      <c r="L277" s="38" t="s">
        <v>111</v>
      </c>
      <c r="M277" s="38" t="s">
        <v>657</v>
      </c>
      <c r="N277" s="38" t="s">
        <v>657</v>
      </c>
      <c r="O277" s="38">
        <v>2016</v>
      </c>
    </row>
    <row r="278" spans="1:15" x14ac:dyDescent="0.25">
      <c r="A278" s="38">
        <v>600040</v>
      </c>
      <c r="B278" s="38" t="s">
        <v>273</v>
      </c>
      <c r="C278" s="38" t="s">
        <v>53</v>
      </c>
      <c r="D278" s="38" t="s">
        <v>274</v>
      </c>
      <c r="E278" s="38" t="s">
        <v>52</v>
      </c>
      <c r="F278" s="38" t="s">
        <v>10</v>
      </c>
      <c r="G278" s="38">
        <v>29215020</v>
      </c>
      <c r="H278" s="69">
        <v>6</v>
      </c>
      <c r="I278" s="38" t="s">
        <v>676</v>
      </c>
      <c r="J278" s="38"/>
      <c r="K278" s="38"/>
      <c r="L278" s="38" t="s">
        <v>61</v>
      </c>
      <c r="M278" s="38" t="s">
        <v>657</v>
      </c>
      <c r="N278" s="38" t="s">
        <v>657</v>
      </c>
      <c r="O278" s="38">
        <v>2016</v>
      </c>
    </row>
    <row r="279" spans="1:15" x14ac:dyDescent="0.25">
      <c r="A279" s="38">
        <v>600041</v>
      </c>
      <c r="B279" s="38" t="s">
        <v>530</v>
      </c>
      <c r="C279" s="38" t="s">
        <v>11</v>
      </c>
      <c r="D279" s="38" t="s">
        <v>531</v>
      </c>
      <c r="E279" s="38" t="s">
        <v>9</v>
      </c>
      <c r="F279" s="38" t="s">
        <v>10</v>
      </c>
      <c r="G279" s="38">
        <v>29052160</v>
      </c>
      <c r="H279" s="69">
        <v>1</v>
      </c>
      <c r="I279" s="38" t="s">
        <v>677</v>
      </c>
      <c r="J279" s="38"/>
      <c r="K279" s="38"/>
      <c r="L279" s="38" t="s">
        <v>17</v>
      </c>
      <c r="M279" s="38" t="s">
        <v>656</v>
      </c>
      <c r="N279" s="38" t="s">
        <v>17</v>
      </c>
      <c r="O279" s="38">
        <v>2016</v>
      </c>
    </row>
    <row r="280" spans="1:15" x14ac:dyDescent="0.25">
      <c r="A280" s="38">
        <v>600042</v>
      </c>
      <c r="B280" s="38" t="s">
        <v>74</v>
      </c>
      <c r="C280" s="38" t="s">
        <v>53</v>
      </c>
      <c r="D280" s="38" t="s">
        <v>75</v>
      </c>
      <c r="E280" s="38" t="s">
        <v>9</v>
      </c>
      <c r="F280" s="38" t="s">
        <v>10</v>
      </c>
      <c r="G280" s="38">
        <v>29060390</v>
      </c>
      <c r="H280" s="69">
        <v>1</v>
      </c>
      <c r="I280" s="38" t="s">
        <v>677</v>
      </c>
      <c r="J280" s="38"/>
      <c r="K280" s="38"/>
      <c r="L280" s="38" t="s">
        <v>32</v>
      </c>
      <c r="M280" s="38" t="s">
        <v>656</v>
      </c>
      <c r="N280" s="38" t="s">
        <v>32</v>
      </c>
      <c r="O280" s="38">
        <v>2016</v>
      </c>
    </row>
    <row r="281" spans="1:15" x14ac:dyDescent="0.25">
      <c r="A281" s="38">
        <v>600045</v>
      </c>
      <c r="B281" s="38" t="s">
        <v>147</v>
      </c>
      <c r="C281" s="38" t="s">
        <v>11</v>
      </c>
      <c r="D281" s="38" t="s">
        <v>421</v>
      </c>
      <c r="E281" s="38" t="s">
        <v>9</v>
      </c>
      <c r="F281" s="38" t="s">
        <v>10</v>
      </c>
      <c r="G281" s="38">
        <v>29050620</v>
      </c>
      <c r="H281" s="69">
        <v>1</v>
      </c>
      <c r="I281" s="38" t="s">
        <v>675</v>
      </c>
      <c r="J281" s="38"/>
      <c r="K281" s="38"/>
      <c r="L281" s="38" t="s">
        <v>49</v>
      </c>
      <c r="M281" s="38" t="s">
        <v>656</v>
      </c>
      <c r="N281" s="38" t="s">
        <v>49</v>
      </c>
      <c r="O281" s="38">
        <v>2016</v>
      </c>
    </row>
    <row r="282" spans="1:15" x14ac:dyDescent="0.25">
      <c r="A282" s="38">
        <v>600047</v>
      </c>
      <c r="B282" s="38" t="s">
        <v>305</v>
      </c>
      <c r="C282" s="38" t="s">
        <v>53</v>
      </c>
      <c r="D282" s="38" t="s">
        <v>306</v>
      </c>
      <c r="E282" s="38" t="s">
        <v>9</v>
      </c>
      <c r="F282" s="38" t="s">
        <v>10</v>
      </c>
      <c r="G282" s="38">
        <v>29052110</v>
      </c>
      <c r="H282" s="69">
        <v>2</v>
      </c>
      <c r="I282" s="38" t="s">
        <v>677</v>
      </c>
      <c r="J282" s="38"/>
      <c r="K282" s="38"/>
      <c r="L282" s="38" t="s">
        <v>219</v>
      </c>
      <c r="M282" s="38" t="s">
        <v>656</v>
      </c>
      <c r="N282" s="38" t="s">
        <v>32</v>
      </c>
      <c r="O282" s="38">
        <v>2016</v>
      </c>
    </row>
    <row r="283" spans="1:15" x14ac:dyDescent="0.25">
      <c r="A283" s="38">
        <v>600048</v>
      </c>
      <c r="B283" s="38" t="s">
        <v>260</v>
      </c>
      <c r="C283" s="38" t="s">
        <v>53</v>
      </c>
      <c r="D283" s="38" t="s">
        <v>261</v>
      </c>
      <c r="E283" s="38" t="s">
        <v>9</v>
      </c>
      <c r="F283" s="38" t="s">
        <v>10</v>
      </c>
      <c r="G283" s="38">
        <v>29018180</v>
      </c>
      <c r="H283" s="69">
        <v>13</v>
      </c>
      <c r="I283" s="38" t="s">
        <v>676</v>
      </c>
      <c r="J283" s="38">
        <v>234</v>
      </c>
      <c r="K283" s="38">
        <v>37</v>
      </c>
      <c r="L283" s="38" t="s">
        <v>111</v>
      </c>
      <c r="M283" s="38" t="s">
        <v>657</v>
      </c>
      <c r="N283" s="38" t="s">
        <v>657</v>
      </c>
      <c r="O283" s="38">
        <v>2016</v>
      </c>
    </row>
    <row r="284" spans="1:15" x14ac:dyDescent="0.25">
      <c r="A284" s="38">
        <v>600050</v>
      </c>
      <c r="B284" s="38" t="s">
        <v>262</v>
      </c>
      <c r="C284" s="38" t="s">
        <v>53</v>
      </c>
      <c r="D284" s="38" t="s">
        <v>263</v>
      </c>
      <c r="E284" s="38" t="s">
        <v>9</v>
      </c>
      <c r="F284" s="38" t="s">
        <v>10</v>
      </c>
      <c r="G284" s="38">
        <v>29050660</v>
      </c>
      <c r="H284" s="69">
        <v>2</v>
      </c>
      <c r="I284" s="38" t="s">
        <v>677</v>
      </c>
      <c r="J284" s="38"/>
      <c r="K284" s="38"/>
      <c r="L284" s="38" t="s">
        <v>219</v>
      </c>
      <c r="M284" s="38" t="s">
        <v>656</v>
      </c>
      <c r="N284" s="38" t="s">
        <v>32</v>
      </c>
      <c r="O284" s="38">
        <v>2016</v>
      </c>
    </row>
    <row r="285" spans="1:15" x14ac:dyDescent="0.25">
      <c r="A285" s="38">
        <v>600051</v>
      </c>
      <c r="B285" s="38" t="s">
        <v>264</v>
      </c>
      <c r="C285" s="38" t="s">
        <v>53</v>
      </c>
      <c r="D285" s="38" t="s">
        <v>265</v>
      </c>
      <c r="E285" s="38" t="s">
        <v>9</v>
      </c>
      <c r="F285" s="38" t="s">
        <v>10</v>
      </c>
      <c r="G285" s="38">
        <v>29050400</v>
      </c>
      <c r="H285" s="69">
        <v>1</v>
      </c>
      <c r="I285" s="38" t="s">
        <v>675</v>
      </c>
      <c r="J285" s="38"/>
      <c r="K285" s="38"/>
      <c r="L285" s="38" t="s">
        <v>668</v>
      </c>
      <c r="M285" s="38" t="s">
        <v>656</v>
      </c>
      <c r="N285" s="38" t="s">
        <v>668</v>
      </c>
      <c r="O285" s="38">
        <v>2016</v>
      </c>
    </row>
    <row r="286" spans="1:15" x14ac:dyDescent="0.25">
      <c r="A286" s="38">
        <v>600052</v>
      </c>
      <c r="B286" s="38" t="s">
        <v>307</v>
      </c>
      <c r="C286" s="38" t="s">
        <v>53</v>
      </c>
      <c r="D286" s="38" t="s">
        <v>308</v>
      </c>
      <c r="E286" s="38" t="s">
        <v>9</v>
      </c>
      <c r="F286" s="38" t="s">
        <v>10</v>
      </c>
      <c r="G286" s="38">
        <v>29056920</v>
      </c>
      <c r="H286" s="69">
        <v>1</v>
      </c>
      <c r="I286" s="38" t="s">
        <v>677</v>
      </c>
      <c r="J286" s="38"/>
      <c r="K286" s="38"/>
      <c r="L286" s="38" t="s">
        <v>17</v>
      </c>
      <c r="M286" s="38" t="s">
        <v>656</v>
      </c>
      <c r="N286" s="38" t="s">
        <v>17</v>
      </c>
      <c r="O286" s="38">
        <v>2016</v>
      </c>
    </row>
    <row r="287" spans="1:15" x14ac:dyDescent="0.25">
      <c r="A287" s="38">
        <v>600053</v>
      </c>
      <c r="B287" s="38" t="s">
        <v>309</v>
      </c>
      <c r="C287" s="38" t="s">
        <v>53</v>
      </c>
      <c r="D287" s="38" t="s">
        <v>310</v>
      </c>
      <c r="E287" s="38" t="s">
        <v>9</v>
      </c>
      <c r="F287" s="38" t="s">
        <v>10</v>
      </c>
      <c r="G287" s="38">
        <v>29055270</v>
      </c>
      <c r="H287" s="69">
        <v>1</v>
      </c>
      <c r="I287" s="38" t="s">
        <v>677</v>
      </c>
      <c r="J287" s="38"/>
      <c r="K287" s="38"/>
      <c r="L287" s="38" t="s">
        <v>17</v>
      </c>
      <c r="M287" s="38" t="s">
        <v>656</v>
      </c>
      <c r="N287" s="38" t="s">
        <v>17</v>
      </c>
      <c r="O287" s="38">
        <v>2016</v>
      </c>
    </row>
    <row r="288" spans="1:15" x14ac:dyDescent="0.25">
      <c r="A288" s="38">
        <v>600054</v>
      </c>
      <c r="B288" s="38" t="s">
        <v>311</v>
      </c>
      <c r="C288" s="38" t="s">
        <v>53</v>
      </c>
      <c r="D288" s="38" t="s">
        <v>312</v>
      </c>
      <c r="E288" s="38" t="s">
        <v>16</v>
      </c>
      <c r="F288" s="38" t="s">
        <v>10</v>
      </c>
      <c r="G288" s="38">
        <v>29100637</v>
      </c>
      <c r="H288" s="69">
        <v>4</v>
      </c>
      <c r="I288" s="38" t="s">
        <v>675</v>
      </c>
      <c r="J288" s="38">
        <v>0</v>
      </c>
      <c r="K288" s="38">
        <v>0</v>
      </c>
      <c r="L288" s="38" t="s">
        <v>61</v>
      </c>
      <c r="M288" s="38" t="s">
        <v>657</v>
      </c>
      <c r="N288" s="38" t="s">
        <v>657</v>
      </c>
      <c r="O288" s="38">
        <v>2016</v>
      </c>
    </row>
    <row r="289" spans="1:15" x14ac:dyDescent="0.25">
      <c r="A289" s="38">
        <v>600057</v>
      </c>
      <c r="B289" s="38" t="s">
        <v>266</v>
      </c>
      <c r="C289" s="38" t="s">
        <v>53</v>
      </c>
      <c r="D289" s="38" t="s">
        <v>267</v>
      </c>
      <c r="E289" s="38" t="s">
        <v>16</v>
      </c>
      <c r="F289" s="38" t="s">
        <v>10</v>
      </c>
      <c r="G289" s="38">
        <v>29122605</v>
      </c>
      <c r="H289" s="69">
        <v>7</v>
      </c>
      <c r="I289" s="38" t="s">
        <v>676</v>
      </c>
      <c r="J289" s="38">
        <v>12</v>
      </c>
      <c r="K289" s="38">
        <v>0</v>
      </c>
      <c r="L289" s="38" t="s">
        <v>61</v>
      </c>
      <c r="M289" s="38" t="s">
        <v>657</v>
      </c>
      <c r="N289" s="38" t="s">
        <v>657</v>
      </c>
      <c r="O289" s="38">
        <v>2016</v>
      </c>
    </row>
    <row r="290" spans="1:15" x14ac:dyDescent="0.25">
      <c r="A290" s="38">
        <v>600059</v>
      </c>
      <c r="B290" s="38" t="s">
        <v>313</v>
      </c>
      <c r="C290" s="38" t="s">
        <v>11</v>
      </c>
      <c r="D290" s="38" t="s">
        <v>197</v>
      </c>
      <c r="E290" s="38" t="s">
        <v>16</v>
      </c>
      <c r="F290" s="38" t="s">
        <v>10</v>
      </c>
      <c r="G290" s="38">
        <v>29102080</v>
      </c>
      <c r="H290" s="69">
        <v>2</v>
      </c>
      <c r="I290" s="38" t="s">
        <v>677</v>
      </c>
      <c r="J290" s="38"/>
      <c r="K290" s="38"/>
      <c r="L290" s="38" t="s">
        <v>219</v>
      </c>
      <c r="M290" s="38" t="s">
        <v>656</v>
      </c>
      <c r="N290" s="38" t="s">
        <v>32</v>
      </c>
      <c r="O290" s="38">
        <v>2016</v>
      </c>
    </row>
    <row r="291" spans="1:15" x14ac:dyDescent="0.25">
      <c r="A291" s="38">
        <v>600061</v>
      </c>
      <c r="B291" s="38" t="s">
        <v>96</v>
      </c>
      <c r="C291" s="38" t="s">
        <v>11</v>
      </c>
      <c r="D291" s="38" t="s">
        <v>97</v>
      </c>
      <c r="E291" s="38" t="s">
        <v>9</v>
      </c>
      <c r="F291" s="38" t="s">
        <v>10</v>
      </c>
      <c r="G291" s="38">
        <v>29050690</v>
      </c>
      <c r="H291" s="69">
        <v>6</v>
      </c>
      <c r="I291" s="38" t="s">
        <v>675</v>
      </c>
      <c r="J291" s="38">
        <v>9</v>
      </c>
      <c r="K291" s="38">
        <v>0</v>
      </c>
      <c r="L291" s="38" t="s">
        <v>670</v>
      </c>
      <c r="M291" s="38" t="s">
        <v>657</v>
      </c>
      <c r="N291" s="38" t="s">
        <v>657</v>
      </c>
      <c r="O291" s="38">
        <v>2016</v>
      </c>
    </row>
    <row r="292" spans="1:15" x14ac:dyDescent="0.25">
      <c r="A292" s="38">
        <v>600062</v>
      </c>
      <c r="B292" s="38" t="s">
        <v>401</v>
      </c>
      <c r="C292" s="38" t="s">
        <v>53</v>
      </c>
      <c r="D292" s="38" t="s">
        <v>402</v>
      </c>
      <c r="E292" s="38" t="s">
        <v>9</v>
      </c>
      <c r="F292" s="38" t="s">
        <v>10</v>
      </c>
      <c r="G292" s="38">
        <v>29050285</v>
      </c>
      <c r="H292" s="69">
        <v>1</v>
      </c>
      <c r="I292" s="38" t="s">
        <v>646</v>
      </c>
      <c r="J292" s="38"/>
      <c r="K292" s="38"/>
      <c r="L292" s="38" t="s">
        <v>139</v>
      </c>
      <c r="M292" s="38" t="s">
        <v>656</v>
      </c>
      <c r="N292" s="38" t="s">
        <v>139</v>
      </c>
      <c r="O292" s="38">
        <v>2016</v>
      </c>
    </row>
    <row r="293" spans="1:15" x14ac:dyDescent="0.25">
      <c r="A293" s="38">
        <v>600064</v>
      </c>
      <c r="B293" s="38" t="s">
        <v>268</v>
      </c>
      <c r="C293" s="38" t="s">
        <v>11</v>
      </c>
      <c r="D293" s="38" t="s">
        <v>269</v>
      </c>
      <c r="E293" s="38" t="s">
        <v>47</v>
      </c>
      <c r="F293" s="38" t="s">
        <v>10</v>
      </c>
      <c r="G293" s="38">
        <v>29146090</v>
      </c>
      <c r="H293" s="69">
        <v>3</v>
      </c>
      <c r="I293" s="38" t="s">
        <v>677</v>
      </c>
      <c r="J293" s="38"/>
      <c r="K293" s="38"/>
      <c r="L293" s="38" t="s">
        <v>219</v>
      </c>
      <c r="M293" s="38" t="s">
        <v>656</v>
      </c>
      <c r="N293" s="38" t="s">
        <v>32</v>
      </c>
      <c r="O293" s="38">
        <v>2016</v>
      </c>
    </row>
    <row r="294" spans="1:15" x14ac:dyDescent="0.25">
      <c r="A294" s="38">
        <v>600064</v>
      </c>
      <c r="B294" s="38" t="s">
        <v>268</v>
      </c>
      <c r="C294" s="38" t="s">
        <v>22</v>
      </c>
      <c r="D294" s="38" t="s">
        <v>270</v>
      </c>
      <c r="E294" s="38" t="s">
        <v>16</v>
      </c>
      <c r="F294" s="38" t="s">
        <v>10</v>
      </c>
      <c r="G294" s="38">
        <v>29101430</v>
      </c>
      <c r="H294" s="69">
        <v>3</v>
      </c>
      <c r="I294" s="38" t="s">
        <v>677</v>
      </c>
      <c r="J294" s="38"/>
      <c r="K294" s="38"/>
      <c r="L294" s="38" t="s">
        <v>219</v>
      </c>
      <c r="M294" s="38" t="s">
        <v>656</v>
      </c>
      <c r="N294" s="38" t="s">
        <v>32</v>
      </c>
      <c r="O294" s="38">
        <v>2016</v>
      </c>
    </row>
    <row r="295" spans="1:15" x14ac:dyDescent="0.25">
      <c r="A295" s="38">
        <v>600072</v>
      </c>
      <c r="B295" s="38" t="s">
        <v>316</v>
      </c>
      <c r="C295" s="38" t="s">
        <v>11</v>
      </c>
      <c r="D295" s="38" t="s">
        <v>317</v>
      </c>
      <c r="E295" s="38" t="s">
        <v>28</v>
      </c>
      <c r="F295" s="38" t="s">
        <v>10</v>
      </c>
      <c r="G295" s="38">
        <v>29165680</v>
      </c>
      <c r="H295" s="69">
        <v>13</v>
      </c>
      <c r="I295" s="38" t="s">
        <v>676</v>
      </c>
      <c r="J295" s="38">
        <v>74</v>
      </c>
      <c r="K295" s="38">
        <v>27</v>
      </c>
      <c r="L295" s="38" t="s">
        <v>111</v>
      </c>
      <c r="M295" s="38" t="s">
        <v>657</v>
      </c>
      <c r="N295" s="38" t="s">
        <v>657</v>
      </c>
      <c r="O295" s="38">
        <v>2016</v>
      </c>
    </row>
    <row r="296" spans="1:15" x14ac:dyDescent="0.25">
      <c r="A296" s="38">
        <v>600073</v>
      </c>
      <c r="B296" s="38" t="s">
        <v>356</v>
      </c>
      <c r="C296" s="38" t="s">
        <v>53</v>
      </c>
      <c r="D296" s="38" t="s">
        <v>357</v>
      </c>
      <c r="E296" s="38" t="s">
        <v>28</v>
      </c>
      <c r="F296" s="38" t="s">
        <v>10</v>
      </c>
      <c r="G296" s="38">
        <v>29165680</v>
      </c>
      <c r="H296" s="69">
        <v>1</v>
      </c>
      <c r="I296" s="38" t="s">
        <v>677</v>
      </c>
      <c r="J296" s="38"/>
      <c r="K296" s="38"/>
      <c r="L296" s="38" t="s">
        <v>32</v>
      </c>
      <c r="M296" s="38" t="s">
        <v>656</v>
      </c>
      <c r="N296" s="38" t="s">
        <v>32</v>
      </c>
      <c r="O296" s="38">
        <v>2016</v>
      </c>
    </row>
    <row r="297" spans="1:15" x14ac:dyDescent="0.25">
      <c r="A297" s="38">
        <v>600074</v>
      </c>
      <c r="B297" s="38" t="s">
        <v>217</v>
      </c>
      <c r="C297" s="38" t="s">
        <v>11</v>
      </c>
      <c r="D297" s="38" t="s">
        <v>218</v>
      </c>
      <c r="E297" s="38" t="s">
        <v>9</v>
      </c>
      <c r="F297" s="38" t="s">
        <v>10</v>
      </c>
      <c r="G297" s="38">
        <v>29050690</v>
      </c>
      <c r="H297" s="69">
        <v>4</v>
      </c>
      <c r="I297" s="38" t="s">
        <v>646</v>
      </c>
      <c r="J297" s="38">
        <v>9</v>
      </c>
      <c r="K297" s="38">
        <v>0</v>
      </c>
      <c r="L297" s="38" t="s">
        <v>219</v>
      </c>
      <c r="M297" s="38" t="s">
        <v>657</v>
      </c>
      <c r="N297" s="38" t="s">
        <v>657</v>
      </c>
      <c r="O297" s="38">
        <v>2016</v>
      </c>
    </row>
    <row r="298" spans="1:15" x14ac:dyDescent="0.25">
      <c r="A298" s="38">
        <v>600075</v>
      </c>
      <c r="B298" s="38" t="s">
        <v>225</v>
      </c>
      <c r="C298" s="38" t="s">
        <v>53</v>
      </c>
      <c r="D298" s="38" t="s">
        <v>226</v>
      </c>
      <c r="E298" s="38" t="s">
        <v>28</v>
      </c>
      <c r="F298" s="38" t="s">
        <v>10</v>
      </c>
      <c r="G298" s="38">
        <v>29175147</v>
      </c>
      <c r="H298" s="69">
        <v>2</v>
      </c>
      <c r="I298" s="38" t="s">
        <v>677</v>
      </c>
      <c r="J298" s="38"/>
      <c r="K298" s="38"/>
      <c r="L298" s="38" t="s">
        <v>117</v>
      </c>
      <c r="M298" s="38" t="s">
        <v>656</v>
      </c>
      <c r="N298" s="38" t="s">
        <v>117</v>
      </c>
      <c r="O298" s="38">
        <v>2016</v>
      </c>
    </row>
    <row r="299" spans="1:15" x14ac:dyDescent="0.25">
      <c r="A299" s="38">
        <v>600076</v>
      </c>
      <c r="B299" s="38" t="s">
        <v>227</v>
      </c>
      <c r="C299" s="38" t="s">
        <v>53</v>
      </c>
      <c r="D299" s="38" t="s">
        <v>228</v>
      </c>
      <c r="E299" s="38" t="s">
        <v>16</v>
      </c>
      <c r="F299" s="38" t="s">
        <v>10</v>
      </c>
      <c r="G299" s="38">
        <v>29100261</v>
      </c>
      <c r="H299" s="69">
        <v>12</v>
      </c>
      <c r="I299" s="38" t="s">
        <v>676</v>
      </c>
      <c r="J299" s="38">
        <v>37</v>
      </c>
      <c r="K299" s="38">
        <v>18</v>
      </c>
      <c r="L299" s="38" t="s">
        <v>111</v>
      </c>
      <c r="M299" s="38" t="s">
        <v>657</v>
      </c>
      <c r="N299" s="38" t="s">
        <v>657</v>
      </c>
      <c r="O299" s="38">
        <v>2016</v>
      </c>
    </row>
    <row r="300" spans="1:15" x14ac:dyDescent="0.25">
      <c r="A300" s="38">
        <v>600080</v>
      </c>
      <c r="B300" s="38" t="s">
        <v>396</v>
      </c>
      <c r="C300" s="38" t="s">
        <v>22</v>
      </c>
      <c r="D300" s="38" t="s">
        <v>397</v>
      </c>
      <c r="E300" s="38" t="s">
        <v>9</v>
      </c>
      <c r="F300" s="38" t="s">
        <v>10</v>
      </c>
      <c r="G300" s="38">
        <v>29050260</v>
      </c>
      <c r="H300" s="69">
        <v>1</v>
      </c>
      <c r="I300" s="38" t="s">
        <v>675</v>
      </c>
      <c r="J300" s="38"/>
      <c r="K300" s="38"/>
      <c r="L300" s="38" t="s">
        <v>668</v>
      </c>
      <c r="M300" s="38" t="s">
        <v>656</v>
      </c>
      <c r="N300" s="38" t="s">
        <v>668</v>
      </c>
      <c r="O300" s="38">
        <v>2016</v>
      </c>
    </row>
    <row r="301" spans="1:15" x14ac:dyDescent="0.25">
      <c r="A301" s="38">
        <v>600080</v>
      </c>
      <c r="B301" s="38" t="s">
        <v>396</v>
      </c>
      <c r="C301" s="38" t="s">
        <v>53</v>
      </c>
      <c r="D301" s="38" t="s">
        <v>398</v>
      </c>
      <c r="E301" s="38" t="s">
        <v>28</v>
      </c>
      <c r="F301" s="38" t="s">
        <v>10</v>
      </c>
      <c r="G301" s="38">
        <v>29165680</v>
      </c>
      <c r="H301" s="69">
        <v>1</v>
      </c>
      <c r="I301" s="38" t="s">
        <v>675</v>
      </c>
      <c r="J301" s="38"/>
      <c r="K301" s="38"/>
      <c r="L301" s="38" t="s">
        <v>668</v>
      </c>
      <c r="M301" s="38" t="s">
        <v>656</v>
      </c>
      <c r="N301" s="38" t="s">
        <v>668</v>
      </c>
      <c r="O301" s="38">
        <v>2016</v>
      </c>
    </row>
    <row r="302" spans="1:15" x14ac:dyDescent="0.25">
      <c r="A302" s="38">
        <v>600081</v>
      </c>
      <c r="B302" s="38" t="s">
        <v>231</v>
      </c>
      <c r="C302" s="38" t="s">
        <v>53</v>
      </c>
      <c r="D302" s="38" t="s">
        <v>232</v>
      </c>
      <c r="E302" s="38" t="s">
        <v>52</v>
      </c>
      <c r="F302" s="38" t="s">
        <v>10</v>
      </c>
      <c r="G302" s="38">
        <v>29200450</v>
      </c>
      <c r="H302" s="69">
        <v>1</v>
      </c>
      <c r="I302" s="38" t="s">
        <v>677</v>
      </c>
      <c r="J302" s="38"/>
      <c r="K302" s="38"/>
      <c r="L302" s="38" t="s">
        <v>32</v>
      </c>
      <c r="M302" s="38" t="s">
        <v>656</v>
      </c>
      <c r="N302" s="38" t="s">
        <v>32</v>
      </c>
      <c r="O302" s="38">
        <v>2016</v>
      </c>
    </row>
    <row r="303" spans="1:15" x14ac:dyDescent="0.25">
      <c r="A303" s="38">
        <v>600088</v>
      </c>
      <c r="B303" s="38" t="s">
        <v>318</v>
      </c>
      <c r="C303" s="38" t="s">
        <v>53</v>
      </c>
      <c r="D303" s="38" t="s">
        <v>319</v>
      </c>
      <c r="E303" s="38" t="s">
        <v>9</v>
      </c>
      <c r="F303" s="38" t="s">
        <v>10</v>
      </c>
      <c r="G303" s="38">
        <v>29055270</v>
      </c>
      <c r="H303" s="69">
        <v>1</v>
      </c>
      <c r="I303" s="38" t="s">
        <v>677</v>
      </c>
      <c r="J303" s="38"/>
      <c r="K303" s="38"/>
      <c r="L303" s="38" t="s">
        <v>320</v>
      </c>
      <c r="M303" s="38" t="s">
        <v>656</v>
      </c>
      <c r="N303" s="38" t="s">
        <v>320</v>
      </c>
      <c r="O303" s="38">
        <v>2016</v>
      </c>
    </row>
    <row r="304" spans="1:15" x14ac:dyDescent="0.25">
      <c r="A304" s="38">
        <v>600090</v>
      </c>
      <c r="B304" s="38" t="s">
        <v>289</v>
      </c>
      <c r="C304" s="38" t="s">
        <v>53</v>
      </c>
      <c r="D304" s="38" t="s">
        <v>290</v>
      </c>
      <c r="E304" s="38" t="s">
        <v>28</v>
      </c>
      <c r="F304" s="38" t="s">
        <v>10</v>
      </c>
      <c r="G304" s="38">
        <v>29165680</v>
      </c>
      <c r="H304" s="69">
        <v>2</v>
      </c>
      <c r="I304" s="38" t="s">
        <v>676</v>
      </c>
      <c r="J304" s="38"/>
      <c r="K304" s="38"/>
      <c r="L304" s="38" t="s">
        <v>142</v>
      </c>
      <c r="M304" s="38" t="s">
        <v>656</v>
      </c>
      <c r="N304" s="38" t="s">
        <v>142</v>
      </c>
      <c r="O304" s="38">
        <v>2016</v>
      </c>
    </row>
    <row r="305" spans="1:15" ht="15.75" thickBot="1" x14ac:dyDescent="0.3">
      <c r="A305" s="38">
        <v>600092</v>
      </c>
      <c r="B305" s="38" t="s">
        <v>291</v>
      </c>
      <c r="C305" s="38" t="s">
        <v>53</v>
      </c>
      <c r="D305" s="38" t="s">
        <v>292</v>
      </c>
      <c r="E305" s="38" t="s">
        <v>9</v>
      </c>
      <c r="F305" s="38" t="s">
        <v>10</v>
      </c>
      <c r="G305" s="38">
        <v>29056250</v>
      </c>
      <c r="H305" s="69">
        <v>1</v>
      </c>
      <c r="I305" s="38" t="s">
        <v>677</v>
      </c>
      <c r="J305" s="38"/>
      <c r="K305" s="38"/>
      <c r="L305" s="38" t="s">
        <v>17</v>
      </c>
      <c r="M305" s="38" t="s">
        <v>656</v>
      </c>
      <c r="N305" s="38" t="s">
        <v>17</v>
      </c>
      <c r="O305" s="38">
        <v>2016</v>
      </c>
    </row>
    <row r="306" spans="1:15" ht="15.75" thickBot="1" x14ac:dyDescent="0.3">
      <c r="A306" s="62">
        <v>600093</v>
      </c>
      <c r="B306" s="64" t="s">
        <v>614</v>
      </c>
      <c r="C306" s="33" t="s">
        <v>686</v>
      </c>
      <c r="D306" s="65" t="s">
        <v>641</v>
      </c>
      <c r="E306" s="15" t="s">
        <v>9</v>
      </c>
      <c r="F306" s="65" t="s">
        <v>10</v>
      </c>
      <c r="G306" s="17">
        <v>29056190</v>
      </c>
      <c r="H306" s="38"/>
      <c r="I306" s="38" t="e">
        <v>#N/A</v>
      </c>
      <c r="J306" s="38"/>
      <c r="K306" s="38"/>
      <c r="L306" s="38" t="s">
        <v>117</v>
      </c>
      <c r="M306" s="38" t="s">
        <v>656</v>
      </c>
      <c r="N306" s="38" t="s">
        <v>117</v>
      </c>
      <c r="O306" s="38">
        <v>2016</v>
      </c>
    </row>
    <row r="307" spans="1:15" x14ac:dyDescent="0.25">
      <c r="A307" s="38">
        <v>600094</v>
      </c>
      <c r="B307" s="38" t="s">
        <v>233</v>
      </c>
      <c r="C307" s="38" t="s">
        <v>53</v>
      </c>
      <c r="D307" s="38" t="s">
        <v>234</v>
      </c>
      <c r="E307" s="38" t="s">
        <v>9</v>
      </c>
      <c r="F307" s="38" t="s">
        <v>10</v>
      </c>
      <c r="G307" s="38">
        <v>29055721</v>
      </c>
      <c r="H307" s="69">
        <v>1</v>
      </c>
      <c r="I307" s="38" t="s">
        <v>675</v>
      </c>
      <c r="J307" s="38"/>
      <c r="K307" s="38"/>
      <c r="L307" s="38" t="s">
        <v>668</v>
      </c>
      <c r="M307" s="38" t="s">
        <v>656</v>
      </c>
      <c r="N307" s="38" t="s">
        <v>668</v>
      </c>
      <c r="O307" s="38">
        <v>2016</v>
      </c>
    </row>
    <row r="308" spans="1:15" x14ac:dyDescent="0.25">
      <c r="A308" s="38">
        <v>600097</v>
      </c>
      <c r="B308" s="38" t="s">
        <v>384</v>
      </c>
      <c r="C308" s="38" t="s">
        <v>53</v>
      </c>
      <c r="D308" s="38" t="s">
        <v>385</v>
      </c>
      <c r="E308" s="38" t="s">
        <v>9</v>
      </c>
      <c r="F308" s="38" t="s">
        <v>10</v>
      </c>
      <c r="G308" s="38">
        <v>29055620</v>
      </c>
      <c r="H308" s="69">
        <v>1</v>
      </c>
      <c r="I308" s="38" t="s">
        <v>646</v>
      </c>
      <c r="J308" s="38"/>
      <c r="K308" s="38"/>
      <c r="L308" s="38" t="s">
        <v>61</v>
      </c>
      <c r="M308" s="38" t="s">
        <v>656</v>
      </c>
      <c r="N308" s="38" t="s">
        <v>61</v>
      </c>
      <c r="O308" s="38">
        <v>2016</v>
      </c>
    </row>
    <row r="309" spans="1:15" x14ac:dyDescent="0.25">
      <c r="A309" s="38">
        <v>600098</v>
      </c>
      <c r="B309" s="38" t="s">
        <v>386</v>
      </c>
      <c r="C309" s="38" t="s">
        <v>53</v>
      </c>
      <c r="D309" s="38" t="s">
        <v>387</v>
      </c>
      <c r="E309" s="38" t="s">
        <v>52</v>
      </c>
      <c r="F309" s="38" t="s">
        <v>10</v>
      </c>
      <c r="G309" s="38">
        <v>29215140</v>
      </c>
      <c r="H309" s="69">
        <v>1</v>
      </c>
      <c r="I309" s="38" t="s">
        <v>677</v>
      </c>
      <c r="J309" s="38"/>
      <c r="K309" s="38"/>
      <c r="L309" s="38" t="s">
        <v>32</v>
      </c>
      <c r="M309" s="38" t="s">
        <v>656</v>
      </c>
      <c r="N309" s="38" t="s">
        <v>32</v>
      </c>
      <c r="O309" s="38">
        <v>2016</v>
      </c>
    </row>
    <row r="310" spans="1:15" x14ac:dyDescent="0.25">
      <c r="A310" s="38">
        <v>600100</v>
      </c>
      <c r="B310" s="38" t="s">
        <v>388</v>
      </c>
      <c r="C310" s="38" t="s">
        <v>53</v>
      </c>
      <c r="D310" s="38" t="s">
        <v>389</v>
      </c>
      <c r="E310" s="38" t="s">
        <v>84</v>
      </c>
      <c r="F310" s="38" t="s">
        <v>10</v>
      </c>
      <c r="G310" s="38">
        <v>29260000</v>
      </c>
      <c r="H310" s="69">
        <v>7</v>
      </c>
      <c r="I310" s="38" t="s">
        <v>676</v>
      </c>
      <c r="J310" s="38">
        <v>124</v>
      </c>
      <c r="K310" s="38">
        <v>0</v>
      </c>
      <c r="L310" s="38" t="s">
        <v>61</v>
      </c>
      <c r="M310" s="38" t="s">
        <v>657</v>
      </c>
      <c r="N310" s="38" t="s">
        <v>657</v>
      </c>
      <c r="O310" s="38">
        <v>2016</v>
      </c>
    </row>
    <row r="311" spans="1:15" x14ac:dyDescent="0.25">
      <c r="A311" s="38">
        <v>600104</v>
      </c>
      <c r="B311" s="38" t="s">
        <v>390</v>
      </c>
      <c r="C311" s="38" t="s">
        <v>53</v>
      </c>
      <c r="D311" s="38" t="s">
        <v>391</v>
      </c>
      <c r="E311" s="38" t="s">
        <v>9</v>
      </c>
      <c r="F311" s="38" t="s">
        <v>10</v>
      </c>
      <c r="G311" s="38">
        <v>29090640</v>
      </c>
      <c r="H311" s="69">
        <v>1</v>
      </c>
      <c r="I311" s="38" t="s">
        <v>675</v>
      </c>
      <c r="J311" s="38"/>
      <c r="K311" s="38"/>
      <c r="L311" s="38" t="s">
        <v>92</v>
      </c>
      <c r="M311" s="38" t="s">
        <v>656</v>
      </c>
      <c r="N311" s="38" t="s">
        <v>92</v>
      </c>
      <c r="O311" s="38">
        <v>2016</v>
      </c>
    </row>
    <row r="312" spans="1:15" x14ac:dyDescent="0.25">
      <c r="A312" s="38">
        <v>600106</v>
      </c>
      <c r="B312" s="38" t="s">
        <v>293</v>
      </c>
      <c r="C312" s="38" t="s">
        <v>22</v>
      </c>
      <c r="D312" s="38" t="s">
        <v>294</v>
      </c>
      <c r="E312" s="38" t="s">
        <v>9</v>
      </c>
      <c r="F312" s="38" t="s">
        <v>10</v>
      </c>
      <c r="G312" s="38">
        <v>29042715</v>
      </c>
      <c r="H312" s="69">
        <v>1</v>
      </c>
      <c r="I312" s="38" t="s">
        <v>677</v>
      </c>
      <c r="J312" s="38"/>
      <c r="K312" s="38"/>
      <c r="L312" s="38" t="s">
        <v>32</v>
      </c>
      <c r="M312" s="38" t="s">
        <v>656</v>
      </c>
      <c r="N312" s="38" t="s">
        <v>32</v>
      </c>
      <c r="O312" s="38">
        <v>2016</v>
      </c>
    </row>
    <row r="313" spans="1:15" x14ac:dyDescent="0.25">
      <c r="A313" s="38">
        <v>600106</v>
      </c>
      <c r="B313" s="38" t="s">
        <v>293</v>
      </c>
      <c r="C313" s="38" t="s">
        <v>53</v>
      </c>
      <c r="D313" s="38" t="s">
        <v>295</v>
      </c>
      <c r="E313" s="38" t="s">
        <v>9</v>
      </c>
      <c r="F313" s="38" t="s">
        <v>10</v>
      </c>
      <c r="G313" s="38">
        <v>29050680</v>
      </c>
      <c r="H313" s="69">
        <v>1</v>
      </c>
      <c r="I313" s="38" t="s">
        <v>677</v>
      </c>
      <c r="J313" s="38"/>
      <c r="K313" s="38"/>
      <c r="L313" s="38" t="s">
        <v>32</v>
      </c>
      <c r="M313" s="38" t="s">
        <v>656</v>
      </c>
      <c r="N313" s="38" t="s">
        <v>32</v>
      </c>
      <c r="O313" s="38">
        <v>2016</v>
      </c>
    </row>
    <row r="314" spans="1:15" x14ac:dyDescent="0.25">
      <c r="A314" s="62">
        <v>600107</v>
      </c>
      <c r="B314" s="63" t="s">
        <v>615</v>
      </c>
      <c r="C314" s="15" t="s">
        <v>11</v>
      </c>
      <c r="D314" s="65" t="s">
        <v>642</v>
      </c>
      <c r="E314" s="15" t="s">
        <v>28</v>
      </c>
      <c r="F314" s="65" t="s">
        <v>10</v>
      </c>
      <c r="G314" s="17">
        <v>29165390</v>
      </c>
      <c r="H314" s="38"/>
      <c r="I314" s="38" t="e">
        <v>#N/A</v>
      </c>
      <c r="J314" s="38"/>
      <c r="K314" s="38"/>
      <c r="L314" s="38" t="s">
        <v>117</v>
      </c>
      <c r="M314" s="38" t="s">
        <v>656</v>
      </c>
      <c r="N314" s="38" t="s">
        <v>117</v>
      </c>
      <c r="O314" s="38">
        <v>2016</v>
      </c>
    </row>
    <row r="315" spans="1:15" x14ac:dyDescent="0.25">
      <c r="A315" s="62">
        <v>600110</v>
      </c>
      <c r="B315" s="63" t="s">
        <v>616</v>
      </c>
      <c r="C315" s="15" t="s">
        <v>11</v>
      </c>
      <c r="D315" s="65" t="s">
        <v>643</v>
      </c>
      <c r="E315" s="15" t="s">
        <v>16</v>
      </c>
      <c r="F315" s="65" t="s">
        <v>10</v>
      </c>
      <c r="G315" s="17">
        <v>29101115</v>
      </c>
      <c r="H315" s="38"/>
      <c r="I315" s="38" t="e">
        <v>#N/A</v>
      </c>
      <c r="J315" s="38"/>
      <c r="K315" s="38"/>
      <c r="L315" s="38" t="s">
        <v>117</v>
      </c>
      <c r="M315" s="38" t="s">
        <v>656</v>
      </c>
      <c r="N315" s="38" t="s">
        <v>117</v>
      </c>
      <c r="O315" s="38">
        <v>2016</v>
      </c>
    </row>
    <row r="316" spans="1:15" x14ac:dyDescent="0.25">
      <c r="A316" s="38">
        <v>600111</v>
      </c>
      <c r="B316" s="38" t="s">
        <v>296</v>
      </c>
      <c r="C316" s="38" t="s">
        <v>53</v>
      </c>
      <c r="D316" s="38" t="s">
        <v>297</v>
      </c>
      <c r="E316" s="38" t="s">
        <v>9</v>
      </c>
      <c r="F316" s="38" t="s">
        <v>10</v>
      </c>
      <c r="G316" s="38">
        <v>29052210</v>
      </c>
      <c r="H316" s="69">
        <v>1</v>
      </c>
      <c r="I316" s="38" t="s">
        <v>677</v>
      </c>
      <c r="J316" s="38">
        <v>1</v>
      </c>
      <c r="K316" s="38">
        <v>0</v>
      </c>
      <c r="L316" s="38" t="s">
        <v>669</v>
      </c>
      <c r="M316" s="38" t="s">
        <v>656</v>
      </c>
      <c r="N316" s="38" t="s">
        <v>669</v>
      </c>
      <c r="O316" s="38">
        <v>2016</v>
      </c>
    </row>
    <row r="317" spans="1:15" x14ac:dyDescent="0.25">
      <c r="A317" s="62">
        <v>600112</v>
      </c>
      <c r="B317" s="63" t="s">
        <v>617</v>
      </c>
      <c r="C317" s="15" t="s">
        <v>11</v>
      </c>
      <c r="D317" s="65" t="s">
        <v>644</v>
      </c>
      <c r="E317" s="15" t="s">
        <v>47</v>
      </c>
      <c r="F317" s="65" t="s">
        <v>10</v>
      </c>
      <c r="G317" s="17">
        <v>29146300</v>
      </c>
      <c r="H317" s="38"/>
      <c r="I317" s="38" t="e">
        <v>#N/A</v>
      </c>
      <c r="J317" s="38"/>
      <c r="K317" s="38"/>
      <c r="L317" s="38" t="s">
        <v>117</v>
      </c>
      <c r="M317" s="38" t="s">
        <v>656</v>
      </c>
      <c r="N317" s="38" t="s">
        <v>117</v>
      </c>
      <c r="O317" s="38">
        <v>2016</v>
      </c>
    </row>
    <row r="318" spans="1:15" x14ac:dyDescent="0.25">
      <c r="A318" s="38">
        <v>600113</v>
      </c>
      <c r="B318" s="38" t="s">
        <v>298</v>
      </c>
      <c r="C318" s="38" t="s">
        <v>53</v>
      </c>
      <c r="D318" s="38" t="s">
        <v>299</v>
      </c>
      <c r="E318" s="38" t="s">
        <v>47</v>
      </c>
      <c r="F318" s="38" t="s">
        <v>10</v>
      </c>
      <c r="G318" s="38">
        <v>29151920</v>
      </c>
      <c r="H318" s="69">
        <v>15</v>
      </c>
      <c r="I318" s="38" t="s">
        <v>676</v>
      </c>
      <c r="J318" s="38">
        <v>77</v>
      </c>
      <c r="K318" s="38">
        <v>61</v>
      </c>
      <c r="L318" s="38" t="s">
        <v>111</v>
      </c>
      <c r="M318" s="38" t="s">
        <v>657</v>
      </c>
      <c r="N318" s="38" t="s">
        <v>657</v>
      </c>
      <c r="O318" s="38">
        <v>2016</v>
      </c>
    </row>
    <row r="319" spans="1:15" x14ac:dyDescent="0.25">
      <c r="A319" s="38">
        <v>600117</v>
      </c>
      <c r="B319" s="38" t="s">
        <v>392</v>
      </c>
      <c r="C319" s="38" t="s">
        <v>53</v>
      </c>
      <c r="D319" s="38" t="s">
        <v>393</v>
      </c>
      <c r="E319" s="38" t="s">
        <v>28</v>
      </c>
      <c r="F319" s="38" t="s">
        <v>10</v>
      </c>
      <c r="G319" s="38">
        <v>29161001</v>
      </c>
      <c r="H319" s="69">
        <v>20</v>
      </c>
      <c r="I319" s="38" t="s">
        <v>676</v>
      </c>
      <c r="J319" s="38">
        <v>165</v>
      </c>
      <c r="K319" s="38">
        <v>56</v>
      </c>
      <c r="L319" s="38" t="s">
        <v>111</v>
      </c>
      <c r="M319" s="38" t="s">
        <v>657</v>
      </c>
      <c r="N319" s="38" t="s">
        <v>657</v>
      </c>
      <c r="O319" s="38">
        <v>2016</v>
      </c>
    </row>
    <row r="320" spans="1:15" x14ac:dyDescent="0.25">
      <c r="A320" s="62">
        <v>600120</v>
      </c>
      <c r="B320" s="63" t="s">
        <v>618</v>
      </c>
      <c r="C320" s="15" t="s">
        <v>11</v>
      </c>
      <c r="D320" s="65" t="s">
        <v>645</v>
      </c>
      <c r="E320" s="15" t="s">
        <v>52</v>
      </c>
      <c r="F320" s="65" t="s">
        <v>10</v>
      </c>
      <c r="G320" s="17">
        <v>29200720</v>
      </c>
      <c r="H320" s="38"/>
      <c r="I320" s="38" t="e">
        <v>#N/A</v>
      </c>
      <c r="J320" s="38"/>
      <c r="K320" s="38"/>
      <c r="L320" s="38" t="s">
        <v>117</v>
      </c>
      <c r="M320" s="38" t="s">
        <v>656</v>
      </c>
      <c r="N320" s="38" t="s">
        <v>117</v>
      </c>
      <c r="O320" s="38">
        <v>2016</v>
      </c>
    </row>
    <row r="321" spans="1:17" x14ac:dyDescent="0.25">
      <c r="A321" s="38">
        <v>600123</v>
      </c>
      <c r="B321" s="38" t="s">
        <v>419</v>
      </c>
      <c r="C321" s="38" t="s">
        <v>22</v>
      </c>
      <c r="D321" s="38" t="s">
        <v>91</v>
      </c>
      <c r="E321" s="38" t="s">
        <v>28</v>
      </c>
      <c r="F321" s="38" t="s">
        <v>10</v>
      </c>
      <c r="G321" s="38">
        <v>29161900</v>
      </c>
      <c r="H321" s="69">
        <v>1</v>
      </c>
      <c r="I321" s="38" t="s">
        <v>676</v>
      </c>
      <c r="J321" s="38"/>
      <c r="K321" s="38"/>
      <c r="L321" s="38" t="s">
        <v>49</v>
      </c>
      <c r="M321" s="38" t="s">
        <v>656</v>
      </c>
      <c r="N321" s="38" t="s">
        <v>49</v>
      </c>
      <c r="O321" s="38">
        <v>2016</v>
      </c>
    </row>
    <row r="322" spans="1:17" x14ac:dyDescent="0.25">
      <c r="A322" s="38">
        <v>600123</v>
      </c>
      <c r="B322" s="38" t="s">
        <v>419</v>
      </c>
      <c r="C322" s="38" t="s">
        <v>53</v>
      </c>
      <c r="D322" s="38" t="s">
        <v>420</v>
      </c>
      <c r="E322" s="38" t="s">
        <v>9</v>
      </c>
      <c r="F322" s="38" t="s">
        <v>10</v>
      </c>
      <c r="G322" s="38">
        <v>29015160</v>
      </c>
      <c r="H322" s="69">
        <v>1</v>
      </c>
      <c r="I322" s="38" t="s">
        <v>676</v>
      </c>
      <c r="J322" s="38"/>
      <c r="K322" s="38"/>
      <c r="L322" s="38" t="s">
        <v>49</v>
      </c>
      <c r="M322" s="38" t="s">
        <v>656</v>
      </c>
      <c r="N322" s="38" t="s">
        <v>49</v>
      </c>
      <c r="O322" s="38">
        <v>2016</v>
      </c>
    </row>
    <row r="323" spans="1:17" ht="15.75" thickBot="1" x14ac:dyDescent="0.3">
      <c r="A323" s="38">
        <v>600130</v>
      </c>
      <c r="B323" s="38" t="s">
        <v>394</v>
      </c>
      <c r="C323" s="38" t="s">
        <v>53</v>
      </c>
      <c r="D323" s="38" t="s">
        <v>395</v>
      </c>
      <c r="E323" s="38" t="s">
        <v>160</v>
      </c>
      <c r="F323" s="38" t="s">
        <v>10</v>
      </c>
      <c r="G323" s="38">
        <v>29255000</v>
      </c>
      <c r="H323" s="69">
        <v>1</v>
      </c>
      <c r="I323" s="38" t="s">
        <v>677</v>
      </c>
      <c r="J323" s="38"/>
      <c r="K323" s="38"/>
      <c r="L323" s="38" t="s">
        <v>32</v>
      </c>
      <c r="M323" s="38" t="s">
        <v>656</v>
      </c>
      <c r="N323" s="38" t="s">
        <v>32</v>
      </c>
      <c r="O323" s="38">
        <v>2016</v>
      </c>
    </row>
    <row r="324" spans="1:17" ht="15.75" thickBot="1" x14ac:dyDescent="0.3">
      <c r="A324" s="62">
        <v>600133</v>
      </c>
      <c r="B324" s="64" t="s">
        <v>619</v>
      </c>
      <c r="C324" s="33" t="s">
        <v>686</v>
      </c>
      <c r="D324" s="65" t="s">
        <v>631</v>
      </c>
      <c r="E324" s="15" t="s">
        <v>9</v>
      </c>
      <c r="F324" s="65" t="s">
        <v>10</v>
      </c>
      <c r="G324" s="17">
        <v>29062030</v>
      </c>
      <c r="H324" s="38"/>
      <c r="I324" s="38" t="e">
        <v>#N/A</v>
      </c>
      <c r="J324" s="38"/>
      <c r="K324" s="38"/>
      <c r="L324" s="38" t="s">
        <v>117</v>
      </c>
      <c r="M324" s="38" t="s">
        <v>656</v>
      </c>
      <c r="N324" s="38" t="s">
        <v>117</v>
      </c>
      <c r="O324" s="38">
        <v>2016</v>
      </c>
    </row>
    <row r="325" spans="1:17" x14ac:dyDescent="0.25">
      <c r="A325" s="38">
        <v>600134</v>
      </c>
      <c r="B325" s="38" t="s">
        <v>90</v>
      </c>
      <c r="C325" s="38" t="s">
        <v>53</v>
      </c>
      <c r="D325" s="38" t="s">
        <v>91</v>
      </c>
      <c r="E325" s="38" t="s">
        <v>28</v>
      </c>
      <c r="F325" s="38" t="s">
        <v>10</v>
      </c>
      <c r="G325" s="38">
        <v>29161900</v>
      </c>
      <c r="H325" s="69">
        <v>1</v>
      </c>
      <c r="I325" s="38" t="s">
        <v>676</v>
      </c>
      <c r="J325" s="38"/>
      <c r="K325" s="38"/>
      <c r="L325" s="38" t="s">
        <v>92</v>
      </c>
      <c r="M325" s="38" t="s">
        <v>656</v>
      </c>
      <c r="N325" s="38" t="s">
        <v>92</v>
      </c>
      <c r="O325" s="38">
        <v>2016</v>
      </c>
    </row>
    <row r="326" spans="1:17" ht="15.75" thickBot="1" x14ac:dyDescent="0.3">
      <c r="A326" s="38">
        <v>600134</v>
      </c>
      <c r="B326" s="38" t="s">
        <v>90</v>
      </c>
      <c r="C326" s="38" t="s">
        <v>48</v>
      </c>
      <c r="D326" s="38" t="s">
        <v>93</v>
      </c>
      <c r="E326" s="38" t="s">
        <v>28</v>
      </c>
      <c r="F326" s="38" t="s">
        <v>10</v>
      </c>
      <c r="G326" s="38">
        <v>29161600</v>
      </c>
      <c r="H326" s="69">
        <v>1</v>
      </c>
      <c r="I326" s="38" t="s">
        <v>676</v>
      </c>
      <c r="J326" s="38"/>
      <c r="K326" s="38"/>
      <c r="L326" s="38" t="s">
        <v>92</v>
      </c>
      <c r="M326" s="38" t="s">
        <v>656</v>
      </c>
      <c r="N326" s="38" t="s">
        <v>92</v>
      </c>
      <c r="O326" s="38">
        <v>2016</v>
      </c>
    </row>
    <row r="327" spans="1:17" ht="15.75" thickBot="1" x14ac:dyDescent="0.3">
      <c r="A327" s="62">
        <v>600134</v>
      </c>
      <c r="B327" s="64" t="s">
        <v>619</v>
      </c>
      <c r="C327" s="33" t="s">
        <v>686</v>
      </c>
      <c r="D327" s="65" t="s">
        <v>632</v>
      </c>
      <c r="E327" s="15" t="s">
        <v>9</v>
      </c>
      <c r="F327" s="65" t="s">
        <v>10</v>
      </c>
      <c r="G327" s="17">
        <v>29052915</v>
      </c>
      <c r="H327" s="38"/>
      <c r="I327" s="38" t="s">
        <v>681</v>
      </c>
      <c r="J327" s="38"/>
      <c r="K327" s="38"/>
      <c r="L327" s="38" t="s">
        <v>92</v>
      </c>
      <c r="M327" s="38" t="s">
        <v>656</v>
      </c>
      <c r="N327" s="38" t="s">
        <v>92</v>
      </c>
      <c r="O327" s="38">
        <v>2016</v>
      </c>
    </row>
    <row r="328" spans="1:17" x14ac:dyDescent="0.25">
      <c r="A328" s="38">
        <v>600266</v>
      </c>
      <c r="B328" s="38" t="s">
        <v>321</v>
      </c>
      <c r="C328" s="38" t="s">
        <v>53</v>
      </c>
      <c r="D328" s="38" t="s">
        <v>322</v>
      </c>
      <c r="E328" s="38" t="s">
        <v>28</v>
      </c>
      <c r="F328" s="38" t="s">
        <v>10</v>
      </c>
      <c r="G328" s="38">
        <v>29165013</v>
      </c>
      <c r="H328" s="69">
        <v>1</v>
      </c>
      <c r="I328" s="38" t="s">
        <v>676</v>
      </c>
      <c r="J328" s="38"/>
      <c r="K328" s="38"/>
      <c r="L328" s="38" t="s">
        <v>92</v>
      </c>
      <c r="M328" s="38" t="s">
        <v>656</v>
      </c>
      <c r="N328" s="38" t="s">
        <v>92</v>
      </c>
      <c r="O328" s="38">
        <v>2016</v>
      </c>
    </row>
    <row r="329" spans="1:17" x14ac:dyDescent="0.25">
      <c r="A329" s="38">
        <v>600333</v>
      </c>
      <c r="B329" s="38" t="s">
        <v>94</v>
      </c>
      <c r="C329" s="38" t="s">
        <v>11</v>
      </c>
      <c r="D329" s="38" t="s">
        <v>95</v>
      </c>
      <c r="E329" s="38" t="s">
        <v>9</v>
      </c>
      <c r="F329" s="38" t="s">
        <v>10</v>
      </c>
      <c r="G329" s="38">
        <v>29045300</v>
      </c>
      <c r="H329" s="69">
        <v>1</v>
      </c>
      <c r="I329" s="38" t="s">
        <v>677</v>
      </c>
      <c r="J329" s="38"/>
      <c r="K329" s="38"/>
      <c r="L329" s="38" t="s">
        <v>32</v>
      </c>
      <c r="M329" s="38" t="s">
        <v>656</v>
      </c>
      <c r="N329" s="38" t="s">
        <v>32</v>
      </c>
      <c r="O329" s="38">
        <v>2016</v>
      </c>
    </row>
    <row r="330" spans="1:17" x14ac:dyDescent="0.25">
      <c r="A330" s="38">
        <v>600338</v>
      </c>
      <c r="B330" s="38" t="s">
        <v>362</v>
      </c>
      <c r="C330" s="38" t="s">
        <v>11</v>
      </c>
      <c r="D330" s="38" t="s">
        <v>363</v>
      </c>
      <c r="E330" s="38" t="s">
        <v>9</v>
      </c>
      <c r="F330" s="38" t="s">
        <v>10</v>
      </c>
      <c r="G330" s="38">
        <v>29055250</v>
      </c>
      <c r="H330" s="69">
        <v>1</v>
      </c>
      <c r="I330" s="38" t="s">
        <v>677</v>
      </c>
      <c r="J330" s="38"/>
      <c r="K330" s="38"/>
      <c r="L330" s="38" t="s">
        <v>679</v>
      </c>
      <c r="M330" s="38" t="s">
        <v>655</v>
      </c>
      <c r="N330" s="38" t="s">
        <v>655</v>
      </c>
      <c r="O330" s="38">
        <v>2016</v>
      </c>
    </row>
    <row r="331" spans="1:17" x14ac:dyDescent="0.25">
      <c r="A331" s="71">
        <v>500203</v>
      </c>
      <c r="B331" s="67" t="s">
        <v>707</v>
      </c>
      <c r="C331" s="67" t="s">
        <v>11</v>
      </c>
      <c r="D331" s="67" t="s">
        <v>708</v>
      </c>
      <c r="E331" s="67" t="s">
        <v>709</v>
      </c>
      <c r="F331" s="67" t="s">
        <v>10</v>
      </c>
      <c r="G331" s="71">
        <v>29194210</v>
      </c>
      <c r="H331" s="71"/>
      <c r="I331" s="71" t="s">
        <v>710</v>
      </c>
      <c r="J331" s="71">
        <v>31</v>
      </c>
      <c r="K331" s="67">
        <v>2</v>
      </c>
      <c r="L331" s="67" t="s">
        <v>111</v>
      </c>
      <c r="M331" s="67" t="s">
        <v>657</v>
      </c>
      <c r="N331" s="67" t="s">
        <v>657</v>
      </c>
      <c r="O331" s="38">
        <v>2016</v>
      </c>
      <c r="P331" s="68" t="s">
        <v>840</v>
      </c>
      <c r="Q331" s="68"/>
    </row>
    <row r="332" spans="1:17" x14ac:dyDescent="0.25">
      <c r="A332" s="71">
        <v>500204</v>
      </c>
      <c r="B332" s="67" t="s">
        <v>711</v>
      </c>
      <c r="C332" s="67" t="s">
        <v>11</v>
      </c>
      <c r="D332" s="67" t="s">
        <v>712</v>
      </c>
      <c r="E332" s="67" t="s">
        <v>713</v>
      </c>
      <c r="F332" s="67" t="s">
        <v>10</v>
      </c>
      <c r="G332" s="71">
        <v>29645000</v>
      </c>
      <c r="H332" s="71"/>
      <c r="I332" s="71" t="s">
        <v>710</v>
      </c>
      <c r="J332" s="71">
        <v>3</v>
      </c>
      <c r="K332" s="67">
        <v>0</v>
      </c>
      <c r="L332" s="67" t="s">
        <v>111</v>
      </c>
      <c r="M332" s="67" t="s">
        <v>657</v>
      </c>
      <c r="N332" s="67" t="s">
        <v>657</v>
      </c>
      <c r="O332" s="38">
        <v>2016</v>
      </c>
      <c r="P332" s="68" t="s">
        <v>840</v>
      </c>
      <c r="Q332" s="68"/>
    </row>
    <row r="333" spans="1:17" x14ac:dyDescent="0.25">
      <c r="A333" s="71">
        <v>500205</v>
      </c>
      <c r="B333" s="67" t="s">
        <v>714</v>
      </c>
      <c r="C333" s="67" t="s">
        <v>11</v>
      </c>
      <c r="D333" s="67" t="s">
        <v>715</v>
      </c>
      <c r="E333" s="67" t="s">
        <v>716</v>
      </c>
      <c r="F333" s="67" t="s">
        <v>10</v>
      </c>
      <c r="G333" s="71">
        <v>29650000</v>
      </c>
      <c r="H333" s="71"/>
      <c r="I333" s="71" t="s">
        <v>710</v>
      </c>
      <c r="J333" s="71">
        <v>6</v>
      </c>
      <c r="K333" s="67">
        <v>4</v>
      </c>
      <c r="L333" s="67" t="s">
        <v>111</v>
      </c>
      <c r="M333" s="67" t="s">
        <v>657</v>
      </c>
      <c r="N333" s="67" t="s">
        <v>657</v>
      </c>
      <c r="O333" s="38">
        <v>2016</v>
      </c>
      <c r="P333" s="68" t="s">
        <v>840</v>
      </c>
      <c r="Q333" s="68"/>
    </row>
    <row r="334" spans="1:17" x14ac:dyDescent="0.25">
      <c r="A334" s="71">
        <v>500206</v>
      </c>
      <c r="B334" s="67" t="s">
        <v>717</v>
      </c>
      <c r="C334" s="67" t="s">
        <v>11</v>
      </c>
      <c r="D334" s="67" t="s">
        <v>718</v>
      </c>
      <c r="E334" s="67" t="s">
        <v>719</v>
      </c>
      <c r="F334" s="67" t="s">
        <v>10</v>
      </c>
      <c r="G334" s="71">
        <v>29680000</v>
      </c>
      <c r="H334" s="71"/>
      <c r="I334" s="71" t="s">
        <v>710</v>
      </c>
      <c r="J334" s="71">
        <v>18</v>
      </c>
      <c r="K334" s="67">
        <v>6</v>
      </c>
      <c r="L334" s="67" t="s">
        <v>111</v>
      </c>
      <c r="M334" s="67" t="s">
        <v>657</v>
      </c>
      <c r="N334" s="67" t="s">
        <v>657</v>
      </c>
      <c r="O334" s="38">
        <v>2016</v>
      </c>
      <c r="P334" s="68" t="s">
        <v>840</v>
      </c>
      <c r="Q334" s="68"/>
    </row>
    <row r="335" spans="1:17" x14ac:dyDescent="0.25">
      <c r="A335" s="71">
        <v>500207</v>
      </c>
      <c r="B335" s="67" t="s">
        <v>720</v>
      </c>
      <c r="C335" s="67" t="s">
        <v>11</v>
      </c>
      <c r="D335" s="67" t="s">
        <v>721</v>
      </c>
      <c r="E335" s="67" t="s">
        <v>722</v>
      </c>
      <c r="F335" s="67" t="s">
        <v>10</v>
      </c>
      <c r="G335" s="71">
        <v>29620000</v>
      </c>
      <c r="H335" s="71"/>
      <c r="I335" s="71" t="s">
        <v>710</v>
      </c>
      <c r="J335" s="71">
        <v>5</v>
      </c>
      <c r="K335" s="67">
        <v>0</v>
      </c>
      <c r="L335" s="67" t="s">
        <v>111</v>
      </c>
      <c r="M335" s="67" t="s">
        <v>657</v>
      </c>
      <c r="N335" s="67" t="s">
        <v>657</v>
      </c>
      <c r="O335" s="38">
        <v>2016</v>
      </c>
      <c r="P335" s="68" t="s">
        <v>840</v>
      </c>
      <c r="Q335" s="68"/>
    </row>
    <row r="336" spans="1:17" x14ac:dyDescent="0.25">
      <c r="A336" s="71">
        <v>500208</v>
      </c>
      <c r="B336" s="67" t="s">
        <v>723</v>
      </c>
      <c r="C336" s="67" t="s">
        <v>11</v>
      </c>
      <c r="D336" s="67" t="s">
        <v>724</v>
      </c>
      <c r="E336" s="67" t="s">
        <v>725</v>
      </c>
      <c r="F336" s="67" t="s">
        <v>10</v>
      </c>
      <c r="G336" s="71">
        <v>29185000</v>
      </c>
      <c r="H336" s="71"/>
      <c r="I336" s="71" t="s">
        <v>710</v>
      </c>
      <c r="J336" s="71"/>
      <c r="K336" s="67"/>
      <c r="L336" s="67" t="s">
        <v>78</v>
      </c>
      <c r="M336" s="67" t="s">
        <v>726</v>
      </c>
      <c r="N336" s="67" t="s">
        <v>726</v>
      </c>
      <c r="O336" s="38">
        <v>2016</v>
      </c>
      <c r="P336" s="68" t="s">
        <v>840</v>
      </c>
      <c r="Q336" s="68"/>
    </row>
    <row r="337" spans="1:17" x14ac:dyDescent="0.25">
      <c r="A337" s="71">
        <v>500210</v>
      </c>
      <c r="B337" s="67" t="s">
        <v>727</v>
      </c>
      <c r="C337" s="67" t="s">
        <v>11</v>
      </c>
      <c r="D337" s="67" t="s">
        <v>728</v>
      </c>
      <c r="E337" s="67" t="s">
        <v>709</v>
      </c>
      <c r="F337" s="67" t="s">
        <v>10</v>
      </c>
      <c r="G337" s="71">
        <v>29190026</v>
      </c>
      <c r="H337" s="71"/>
      <c r="I337" s="71" t="s">
        <v>710</v>
      </c>
      <c r="J337" s="71"/>
      <c r="K337" s="67"/>
      <c r="L337" s="67" t="s">
        <v>78</v>
      </c>
      <c r="M337" s="67" t="s">
        <v>726</v>
      </c>
      <c r="N337" s="67" t="s">
        <v>726</v>
      </c>
      <c r="O337" s="38">
        <v>2016</v>
      </c>
      <c r="P337" s="68" t="s">
        <v>840</v>
      </c>
      <c r="Q337" s="68"/>
    </row>
    <row r="338" spans="1:17" x14ac:dyDescent="0.25">
      <c r="A338" s="71">
        <v>500211</v>
      </c>
      <c r="B338" s="67" t="s">
        <v>729</v>
      </c>
      <c r="C338" s="67" t="s">
        <v>11</v>
      </c>
      <c r="D338" s="67" t="s">
        <v>730</v>
      </c>
      <c r="E338" s="67" t="s">
        <v>713</v>
      </c>
      <c r="F338" s="67" t="s">
        <v>10</v>
      </c>
      <c r="G338" s="71">
        <v>29645000</v>
      </c>
      <c r="H338" s="71"/>
      <c r="I338" s="71" t="s">
        <v>710</v>
      </c>
      <c r="J338" s="71"/>
      <c r="K338" s="67"/>
      <c r="L338" s="67" t="s">
        <v>78</v>
      </c>
      <c r="M338" s="67" t="s">
        <v>726</v>
      </c>
      <c r="N338" s="67" t="s">
        <v>726</v>
      </c>
      <c r="O338" s="38">
        <v>2016</v>
      </c>
      <c r="P338" s="68" t="s">
        <v>840</v>
      </c>
      <c r="Q338" s="68"/>
    </row>
    <row r="339" spans="1:17" x14ac:dyDescent="0.25">
      <c r="A339" s="71">
        <v>500212</v>
      </c>
      <c r="B339" s="67" t="s">
        <v>731</v>
      </c>
      <c r="C339" s="67" t="s">
        <v>11</v>
      </c>
      <c r="D339" s="67" t="s">
        <v>732</v>
      </c>
      <c r="E339" s="67" t="s">
        <v>716</v>
      </c>
      <c r="F339" s="67" t="s">
        <v>10</v>
      </c>
      <c r="G339" s="71">
        <v>29650000</v>
      </c>
      <c r="H339" s="71"/>
      <c r="I339" s="71" t="s">
        <v>710</v>
      </c>
      <c r="J339" s="71"/>
      <c r="K339" s="67"/>
      <c r="L339" s="67" t="s">
        <v>78</v>
      </c>
      <c r="M339" s="67" t="s">
        <v>726</v>
      </c>
      <c r="N339" s="67" t="s">
        <v>726</v>
      </c>
      <c r="O339" s="38">
        <v>2016</v>
      </c>
      <c r="P339" s="68" t="s">
        <v>840</v>
      </c>
      <c r="Q339" s="68"/>
    </row>
    <row r="340" spans="1:17" x14ac:dyDescent="0.25">
      <c r="A340" s="71">
        <v>500213</v>
      </c>
      <c r="B340" s="67" t="s">
        <v>733</v>
      </c>
      <c r="C340" s="67" t="s">
        <v>11</v>
      </c>
      <c r="D340" s="67" t="s">
        <v>734</v>
      </c>
      <c r="E340" s="67" t="s">
        <v>716</v>
      </c>
      <c r="F340" s="67" t="s">
        <v>10</v>
      </c>
      <c r="G340" s="71">
        <v>29650000</v>
      </c>
      <c r="H340" s="71"/>
      <c r="I340" s="71" t="s">
        <v>710</v>
      </c>
      <c r="J340" s="71"/>
      <c r="K340" s="67"/>
      <c r="L340" s="67" t="s">
        <v>78</v>
      </c>
      <c r="M340" s="67" t="s">
        <v>726</v>
      </c>
      <c r="N340" s="67" t="s">
        <v>726</v>
      </c>
      <c r="O340" s="38">
        <v>2016</v>
      </c>
      <c r="P340" s="68" t="s">
        <v>840</v>
      </c>
      <c r="Q340" s="68"/>
    </row>
    <row r="341" spans="1:17" x14ac:dyDescent="0.25">
      <c r="A341" s="71">
        <v>500214</v>
      </c>
      <c r="B341" s="67" t="s">
        <v>735</v>
      </c>
      <c r="C341" s="67" t="s">
        <v>11</v>
      </c>
      <c r="D341" s="67" t="s">
        <v>736</v>
      </c>
      <c r="E341" s="67" t="s">
        <v>722</v>
      </c>
      <c r="F341" s="67" t="s">
        <v>10</v>
      </c>
      <c r="G341" s="71">
        <v>29620000</v>
      </c>
      <c r="H341" s="71"/>
      <c r="I341" s="71" t="s">
        <v>710</v>
      </c>
      <c r="J341" s="71"/>
      <c r="K341" s="67"/>
      <c r="L341" s="67" t="s">
        <v>78</v>
      </c>
      <c r="M341" s="67" t="s">
        <v>726</v>
      </c>
      <c r="N341" s="67" t="s">
        <v>726</v>
      </c>
      <c r="O341" s="38">
        <v>2016</v>
      </c>
      <c r="P341" s="68" t="s">
        <v>840</v>
      </c>
      <c r="Q341" s="68"/>
    </row>
    <row r="342" spans="1:17" x14ac:dyDescent="0.25">
      <c r="A342" s="71">
        <v>500215</v>
      </c>
      <c r="B342" s="67" t="s">
        <v>737</v>
      </c>
      <c r="C342" s="67" t="s">
        <v>11</v>
      </c>
      <c r="D342" s="67" t="s">
        <v>738</v>
      </c>
      <c r="E342" s="67" t="s">
        <v>722</v>
      </c>
      <c r="F342" s="67" t="s">
        <v>10</v>
      </c>
      <c r="G342" s="71">
        <v>29620000</v>
      </c>
      <c r="H342" s="71"/>
      <c r="I342" s="71" t="s">
        <v>710</v>
      </c>
      <c r="J342" s="71"/>
      <c r="K342" s="67"/>
      <c r="L342" s="67" t="s">
        <v>78</v>
      </c>
      <c r="M342" s="67" t="s">
        <v>726</v>
      </c>
      <c r="N342" s="67" t="s">
        <v>726</v>
      </c>
      <c r="O342" s="38">
        <v>2016</v>
      </c>
      <c r="P342" s="68" t="s">
        <v>840</v>
      </c>
      <c r="Q342" s="68"/>
    </row>
    <row r="343" spans="1:17" x14ac:dyDescent="0.25">
      <c r="A343" s="71">
        <v>500216</v>
      </c>
      <c r="B343" s="67" t="s">
        <v>739</v>
      </c>
      <c r="C343" s="67" t="s">
        <v>11</v>
      </c>
      <c r="D343" s="67" t="s">
        <v>740</v>
      </c>
      <c r="E343" s="67" t="s">
        <v>709</v>
      </c>
      <c r="F343" s="67" t="s">
        <v>10</v>
      </c>
      <c r="G343" s="71">
        <v>29199153</v>
      </c>
      <c r="H343" s="71"/>
      <c r="I343" s="71" t="s">
        <v>710</v>
      </c>
      <c r="J343" s="71"/>
      <c r="K343" s="67"/>
      <c r="L343" s="67" t="s">
        <v>78</v>
      </c>
      <c r="M343" s="67" t="s">
        <v>726</v>
      </c>
      <c r="N343" s="67" t="s">
        <v>726</v>
      </c>
      <c r="O343" s="38">
        <v>2016</v>
      </c>
      <c r="P343" s="68" t="s">
        <v>840</v>
      </c>
      <c r="Q343" s="68"/>
    </row>
    <row r="344" spans="1:17" x14ac:dyDescent="0.25">
      <c r="A344" s="71">
        <v>500216</v>
      </c>
      <c r="B344" s="67" t="s">
        <v>739</v>
      </c>
      <c r="C344" s="67" t="s">
        <v>67</v>
      </c>
      <c r="D344" s="67" t="s">
        <v>741</v>
      </c>
      <c r="E344" s="67" t="s">
        <v>709</v>
      </c>
      <c r="F344" s="67" t="s">
        <v>10</v>
      </c>
      <c r="G344" s="71">
        <v>29190014</v>
      </c>
      <c r="H344" s="71"/>
      <c r="I344" s="71" t="s">
        <v>710</v>
      </c>
      <c r="J344" s="71"/>
      <c r="K344" s="67"/>
      <c r="L344" s="67" t="s">
        <v>78</v>
      </c>
      <c r="M344" s="67" t="s">
        <v>726</v>
      </c>
      <c r="N344" s="67" t="s">
        <v>726</v>
      </c>
      <c r="O344" s="38">
        <v>2016</v>
      </c>
      <c r="P344" s="68" t="s">
        <v>840</v>
      </c>
      <c r="Q344" s="68"/>
    </row>
    <row r="345" spans="1:17" x14ac:dyDescent="0.25">
      <c r="A345" s="71">
        <v>500217</v>
      </c>
      <c r="B345" s="67" t="s">
        <v>742</v>
      </c>
      <c r="C345" s="67" t="s">
        <v>11</v>
      </c>
      <c r="D345" s="67" t="s">
        <v>743</v>
      </c>
      <c r="E345" s="67" t="s">
        <v>744</v>
      </c>
      <c r="F345" s="67" t="s">
        <v>10</v>
      </c>
      <c r="G345" s="71">
        <v>29670000</v>
      </c>
      <c r="H345" s="71"/>
      <c r="I345" s="71" t="s">
        <v>710</v>
      </c>
      <c r="J345" s="71"/>
      <c r="K345" s="67"/>
      <c r="L345" s="67" t="s">
        <v>78</v>
      </c>
      <c r="M345" s="67" t="s">
        <v>726</v>
      </c>
      <c r="N345" s="67" t="s">
        <v>726</v>
      </c>
      <c r="O345" s="38">
        <v>2016</v>
      </c>
      <c r="P345" s="68" t="s">
        <v>840</v>
      </c>
      <c r="Q345" s="68"/>
    </row>
    <row r="346" spans="1:17" x14ac:dyDescent="0.25">
      <c r="A346" s="71">
        <v>500219</v>
      </c>
      <c r="B346" s="67" t="s">
        <v>745</v>
      </c>
      <c r="C346" s="67" t="s">
        <v>11</v>
      </c>
      <c r="D346" s="67" t="s">
        <v>746</v>
      </c>
      <c r="E346" s="67" t="s">
        <v>709</v>
      </c>
      <c r="F346" s="67" t="s">
        <v>10</v>
      </c>
      <c r="G346" s="71">
        <v>29190058</v>
      </c>
      <c r="H346" s="71"/>
      <c r="I346" s="71" t="s">
        <v>710</v>
      </c>
      <c r="J346" s="71"/>
      <c r="K346" s="67"/>
      <c r="L346" s="67" t="s">
        <v>78</v>
      </c>
      <c r="M346" s="67" t="s">
        <v>726</v>
      </c>
      <c r="N346" s="67" t="s">
        <v>726</v>
      </c>
      <c r="O346" s="38">
        <v>2016</v>
      </c>
      <c r="P346" s="68" t="s">
        <v>840</v>
      </c>
      <c r="Q346" s="68"/>
    </row>
    <row r="347" spans="1:17" x14ac:dyDescent="0.25">
      <c r="A347" s="71">
        <v>500220</v>
      </c>
      <c r="B347" s="67" t="s">
        <v>747</v>
      </c>
      <c r="C347" s="67" t="s">
        <v>11</v>
      </c>
      <c r="D347" s="67" t="s">
        <v>748</v>
      </c>
      <c r="E347" s="67" t="s">
        <v>713</v>
      </c>
      <c r="F347" s="67" t="s">
        <v>10</v>
      </c>
      <c r="G347" s="71">
        <v>29645000</v>
      </c>
      <c r="H347" s="71"/>
      <c r="I347" s="71" t="s">
        <v>710</v>
      </c>
      <c r="J347" s="71"/>
      <c r="K347" s="67"/>
      <c r="L347" s="67" t="s">
        <v>78</v>
      </c>
      <c r="M347" s="67" t="s">
        <v>726</v>
      </c>
      <c r="N347" s="67" t="s">
        <v>726</v>
      </c>
      <c r="O347" s="38">
        <v>2016</v>
      </c>
      <c r="P347" s="68" t="s">
        <v>840</v>
      </c>
      <c r="Q347" s="68"/>
    </row>
    <row r="348" spans="1:17" x14ac:dyDescent="0.25">
      <c r="A348" s="71">
        <v>500222</v>
      </c>
      <c r="B348" s="67" t="s">
        <v>749</v>
      </c>
      <c r="C348" s="67" t="s">
        <v>11</v>
      </c>
      <c r="D348" s="67" t="s">
        <v>750</v>
      </c>
      <c r="E348" s="67" t="s">
        <v>751</v>
      </c>
      <c r="F348" s="67" t="s">
        <v>10</v>
      </c>
      <c r="G348" s="71">
        <v>29690000</v>
      </c>
      <c r="H348" s="71"/>
      <c r="I348" s="71" t="s">
        <v>710</v>
      </c>
      <c r="J348" s="71"/>
      <c r="K348" s="67"/>
      <c r="L348" s="67" t="s">
        <v>78</v>
      </c>
      <c r="M348" s="67" t="s">
        <v>726</v>
      </c>
      <c r="N348" s="67" t="s">
        <v>726</v>
      </c>
      <c r="O348" s="38">
        <v>2016</v>
      </c>
      <c r="P348" s="68" t="s">
        <v>840</v>
      </c>
      <c r="Q348" s="68"/>
    </row>
    <row r="349" spans="1:17" x14ac:dyDescent="0.25">
      <c r="A349" s="71">
        <v>500223</v>
      </c>
      <c r="B349" s="67" t="s">
        <v>752</v>
      </c>
      <c r="C349" s="67" t="s">
        <v>11</v>
      </c>
      <c r="D349" s="67" t="s">
        <v>753</v>
      </c>
      <c r="E349" s="67" t="s">
        <v>754</v>
      </c>
      <c r="F349" s="67" t="s">
        <v>10</v>
      </c>
      <c r="G349" s="71">
        <v>29615000</v>
      </c>
      <c r="H349" s="71"/>
      <c r="I349" s="71" t="s">
        <v>710</v>
      </c>
      <c r="J349" s="71"/>
      <c r="K349" s="67"/>
      <c r="L349" s="67" t="s">
        <v>78</v>
      </c>
      <c r="M349" s="67" t="s">
        <v>726</v>
      </c>
      <c r="N349" s="67" t="s">
        <v>726</v>
      </c>
      <c r="O349" s="38">
        <v>2016</v>
      </c>
      <c r="P349" s="68" t="s">
        <v>840</v>
      </c>
      <c r="Q349" s="68"/>
    </row>
    <row r="350" spans="1:17" x14ac:dyDescent="0.25">
      <c r="A350" s="71">
        <v>500224</v>
      </c>
      <c r="B350" s="67" t="s">
        <v>755</v>
      </c>
      <c r="C350" s="67" t="s">
        <v>11</v>
      </c>
      <c r="D350" s="67" t="s">
        <v>756</v>
      </c>
      <c r="E350" s="67" t="s">
        <v>713</v>
      </c>
      <c r="F350" s="67" t="s">
        <v>10</v>
      </c>
      <c r="G350" s="71">
        <v>29645000</v>
      </c>
      <c r="H350" s="71"/>
      <c r="I350" s="71" t="s">
        <v>710</v>
      </c>
      <c r="J350" s="71"/>
      <c r="K350" s="67"/>
      <c r="L350" s="67" t="s">
        <v>78</v>
      </c>
      <c r="M350" s="67" t="s">
        <v>726</v>
      </c>
      <c r="N350" s="67" t="s">
        <v>726</v>
      </c>
      <c r="O350" s="38">
        <v>2016</v>
      </c>
      <c r="P350" s="68" t="s">
        <v>840</v>
      </c>
      <c r="Q350" s="68"/>
    </row>
    <row r="351" spans="1:17" x14ac:dyDescent="0.25">
      <c r="A351" s="71">
        <v>500225</v>
      </c>
      <c r="B351" s="67" t="s">
        <v>757</v>
      </c>
      <c r="C351" s="67" t="s">
        <v>11</v>
      </c>
      <c r="D351" s="67" t="s">
        <v>758</v>
      </c>
      <c r="E351" s="67" t="s">
        <v>709</v>
      </c>
      <c r="F351" s="67" t="s">
        <v>10</v>
      </c>
      <c r="G351" s="71">
        <v>29190135</v>
      </c>
      <c r="H351" s="71"/>
      <c r="I351" s="71" t="s">
        <v>710</v>
      </c>
      <c r="J351" s="71"/>
      <c r="K351" s="67"/>
      <c r="L351" s="67" t="s">
        <v>78</v>
      </c>
      <c r="M351" s="67" t="s">
        <v>726</v>
      </c>
      <c r="N351" s="67" t="s">
        <v>726</v>
      </c>
      <c r="O351" s="38">
        <v>2016</v>
      </c>
      <c r="P351" s="68" t="s">
        <v>840</v>
      </c>
      <c r="Q351" s="68"/>
    </row>
    <row r="352" spans="1:17" x14ac:dyDescent="0.25">
      <c r="A352" s="71">
        <v>500226</v>
      </c>
      <c r="B352" s="67" t="s">
        <v>759</v>
      </c>
      <c r="C352" s="67" t="s">
        <v>11</v>
      </c>
      <c r="D352" s="67" t="s">
        <v>760</v>
      </c>
      <c r="E352" s="67" t="s">
        <v>719</v>
      </c>
      <c r="F352" s="67" t="s">
        <v>10</v>
      </c>
      <c r="G352" s="71">
        <v>29680000</v>
      </c>
      <c r="H352" s="71"/>
      <c r="I352" s="71" t="s">
        <v>710</v>
      </c>
      <c r="J352" s="71"/>
      <c r="K352" s="67"/>
      <c r="L352" s="67" t="s">
        <v>78</v>
      </c>
      <c r="M352" s="67" t="s">
        <v>726</v>
      </c>
      <c r="N352" s="67" t="s">
        <v>726</v>
      </c>
      <c r="O352" s="38">
        <v>2016</v>
      </c>
      <c r="P352" s="68" t="s">
        <v>840</v>
      </c>
      <c r="Q352" s="68"/>
    </row>
    <row r="353" spans="1:17" x14ac:dyDescent="0.25">
      <c r="A353" s="71">
        <v>500227</v>
      </c>
      <c r="B353" s="67" t="s">
        <v>761</v>
      </c>
      <c r="C353" s="67" t="s">
        <v>11</v>
      </c>
      <c r="D353" s="67" t="s">
        <v>762</v>
      </c>
      <c r="E353" s="67" t="s">
        <v>709</v>
      </c>
      <c r="F353" s="67" t="s">
        <v>10</v>
      </c>
      <c r="G353" s="71">
        <v>29197548</v>
      </c>
      <c r="H353" s="71"/>
      <c r="I353" s="71" t="s">
        <v>710</v>
      </c>
      <c r="J353" s="71"/>
      <c r="K353" s="67"/>
      <c r="L353" s="67" t="s">
        <v>78</v>
      </c>
      <c r="M353" s="67" t="s">
        <v>726</v>
      </c>
      <c r="N353" s="67" t="s">
        <v>726</v>
      </c>
      <c r="O353" s="38">
        <v>2016</v>
      </c>
      <c r="P353" s="68" t="s">
        <v>840</v>
      </c>
      <c r="Q353" s="68"/>
    </row>
    <row r="354" spans="1:17" x14ac:dyDescent="0.25">
      <c r="A354" s="71">
        <v>500228</v>
      </c>
      <c r="B354" s="67" t="s">
        <v>763</v>
      </c>
      <c r="C354" s="67" t="s">
        <v>11</v>
      </c>
      <c r="D354" s="67" t="s">
        <v>764</v>
      </c>
      <c r="E354" s="67" t="s">
        <v>713</v>
      </c>
      <c r="F354" s="67" t="s">
        <v>10</v>
      </c>
      <c r="G354" s="71">
        <v>29645000</v>
      </c>
      <c r="H354" s="71"/>
      <c r="I354" s="71" t="s">
        <v>710</v>
      </c>
      <c r="J354" s="71"/>
      <c r="K354" s="67"/>
      <c r="L354" s="67" t="s">
        <v>78</v>
      </c>
      <c r="M354" s="67" t="s">
        <v>726</v>
      </c>
      <c r="N354" s="67" t="s">
        <v>726</v>
      </c>
      <c r="O354" s="38">
        <v>2016</v>
      </c>
      <c r="P354" s="68" t="s">
        <v>840</v>
      </c>
      <c r="Q354" s="68"/>
    </row>
    <row r="355" spans="1:17" x14ac:dyDescent="0.25">
      <c r="A355" s="71">
        <v>500230</v>
      </c>
      <c r="B355" s="67" t="s">
        <v>765</v>
      </c>
      <c r="C355" s="67" t="s">
        <v>11</v>
      </c>
      <c r="D355" s="67" t="s">
        <v>766</v>
      </c>
      <c r="E355" s="67" t="s">
        <v>709</v>
      </c>
      <c r="F355" s="67" t="s">
        <v>10</v>
      </c>
      <c r="G355" s="71">
        <v>29190353</v>
      </c>
      <c r="H355" s="71"/>
      <c r="I355" s="71" t="s">
        <v>710</v>
      </c>
      <c r="J355" s="71"/>
      <c r="K355" s="67"/>
      <c r="L355" s="67" t="s">
        <v>17</v>
      </c>
      <c r="M355" s="67" t="s">
        <v>656</v>
      </c>
      <c r="N355" s="67" t="s">
        <v>17</v>
      </c>
      <c r="O355" s="38">
        <v>2016</v>
      </c>
      <c r="P355" s="68" t="s">
        <v>840</v>
      </c>
      <c r="Q355" s="68"/>
    </row>
    <row r="356" spans="1:17" x14ac:dyDescent="0.25">
      <c r="A356" s="71">
        <v>500233</v>
      </c>
      <c r="B356" s="67" t="s">
        <v>767</v>
      </c>
      <c r="C356" s="67" t="s">
        <v>11</v>
      </c>
      <c r="D356" s="67" t="s">
        <v>768</v>
      </c>
      <c r="E356" s="67" t="s">
        <v>709</v>
      </c>
      <c r="F356" s="67" t="s">
        <v>10</v>
      </c>
      <c r="G356" s="71">
        <v>29190230</v>
      </c>
      <c r="H356" s="71"/>
      <c r="I356" s="71" t="s">
        <v>710</v>
      </c>
      <c r="J356" s="71"/>
      <c r="K356" s="67"/>
      <c r="L356" s="67" t="s">
        <v>163</v>
      </c>
      <c r="M356" s="67" t="s">
        <v>655</v>
      </c>
      <c r="N356" s="67" t="s">
        <v>655</v>
      </c>
      <c r="O356" s="38">
        <v>2016</v>
      </c>
      <c r="P356" s="68" t="s">
        <v>840</v>
      </c>
      <c r="Q356" s="68"/>
    </row>
    <row r="357" spans="1:17" x14ac:dyDescent="0.25">
      <c r="A357" s="71">
        <v>500234</v>
      </c>
      <c r="B357" s="67" t="s">
        <v>769</v>
      </c>
      <c r="C357" s="67" t="s">
        <v>11</v>
      </c>
      <c r="D357" s="67" t="s">
        <v>770</v>
      </c>
      <c r="E357" s="67" t="s">
        <v>709</v>
      </c>
      <c r="F357" s="67" t="s">
        <v>10</v>
      </c>
      <c r="G357" s="71">
        <v>29194153</v>
      </c>
      <c r="H357" s="71"/>
      <c r="I357" s="71" t="s">
        <v>710</v>
      </c>
      <c r="J357" s="71"/>
      <c r="K357" s="67"/>
      <c r="L357" s="67" t="s">
        <v>771</v>
      </c>
      <c r="M357" s="67" t="s">
        <v>655</v>
      </c>
      <c r="N357" s="67" t="s">
        <v>655</v>
      </c>
      <c r="O357" s="38">
        <v>2016</v>
      </c>
      <c r="P357" s="68" t="s">
        <v>840</v>
      </c>
      <c r="Q357" s="68"/>
    </row>
    <row r="358" spans="1:17" x14ac:dyDescent="0.25">
      <c r="A358" s="71">
        <v>500236</v>
      </c>
      <c r="B358" s="67" t="s">
        <v>772</v>
      </c>
      <c r="C358" s="67" t="s">
        <v>11</v>
      </c>
      <c r="D358" s="67" t="s">
        <v>773</v>
      </c>
      <c r="E358" s="67" t="s">
        <v>709</v>
      </c>
      <c r="F358" s="67" t="s">
        <v>10</v>
      </c>
      <c r="G358" s="71">
        <v>29190080</v>
      </c>
      <c r="H358" s="71"/>
      <c r="I358" s="71" t="s">
        <v>710</v>
      </c>
      <c r="J358" s="71"/>
      <c r="K358" s="67"/>
      <c r="L358" s="67" t="s">
        <v>12</v>
      </c>
      <c r="M358" s="67" t="s">
        <v>655</v>
      </c>
      <c r="N358" s="67" t="s">
        <v>655</v>
      </c>
      <c r="O358" s="38">
        <v>2016</v>
      </c>
      <c r="P358" s="68" t="s">
        <v>840</v>
      </c>
      <c r="Q358" s="68"/>
    </row>
    <row r="359" spans="1:17" x14ac:dyDescent="0.25">
      <c r="A359" s="71">
        <v>500237</v>
      </c>
      <c r="B359" s="67" t="s">
        <v>774</v>
      </c>
      <c r="C359" s="67" t="s">
        <v>11</v>
      </c>
      <c r="D359" s="67" t="s">
        <v>775</v>
      </c>
      <c r="E359" s="67" t="s">
        <v>709</v>
      </c>
      <c r="F359" s="67" t="s">
        <v>10</v>
      </c>
      <c r="G359" s="71">
        <v>29199153</v>
      </c>
      <c r="H359" s="71"/>
      <c r="I359" s="71" t="s">
        <v>710</v>
      </c>
      <c r="J359" s="71"/>
      <c r="K359" s="67"/>
      <c r="L359" s="67" t="s">
        <v>776</v>
      </c>
      <c r="M359" s="67" t="s">
        <v>656</v>
      </c>
      <c r="N359" s="72" t="s">
        <v>671</v>
      </c>
      <c r="O359" s="38">
        <v>2016</v>
      </c>
      <c r="P359" s="68" t="s">
        <v>840</v>
      </c>
      <c r="Q359" s="68"/>
    </row>
    <row r="360" spans="1:17" x14ac:dyDescent="0.25">
      <c r="A360" s="71">
        <v>500238</v>
      </c>
      <c r="B360" s="67" t="s">
        <v>777</v>
      </c>
      <c r="C360" s="67" t="s">
        <v>11</v>
      </c>
      <c r="D360" s="67" t="s">
        <v>778</v>
      </c>
      <c r="E360" s="67" t="s">
        <v>709</v>
      </c>
      <c r="F360" s="67" t="s">
        <v>10</v>
      </c>
      <c r="G360" s="71">
        <v>29190026</v>
      </c>
      <c r="H360" s="71"/>
      <c r="I360" s="71" t="s">
        <v>710</v>
      </c>
      <c r="J360" s="71"/>
      <c r="K360" s="67"/>
      <c r="L360" s="67" t="s">
        <v>12</v>
      </c>
      <c r="M360" s="67" t="s">
        <v>655</v>
      </c>
      <c r="N360" s="67" t="s">
        <v>655</v>
      </c>
      <c r="O360" s="38">
        <v>2016</v>
      </c>
      <c r="P360" s="68" t="s">
        <v>840</v>
      </c>
      <c r="Q360" s="68"/>
    </row>
    <row r="361" spans="1:17" x14ac:dyDescent="0.25">
      <c r="A361" s="71">
        <v>500239</v>
      </c>
      <c r="B361" s="67" t="s">
        <v>779</v>
      </c>
      <c r="C361" s="67" t="s">
        <v>11</v>
      </c>
      <c r="D361" s="67" t="s">
        <v>780</v>
      </c>
      <c r="E361" s="67" t="s">
        <v>709</v>
      </c>
      <c r="F361" s="67" t="s">
        <v>10</v>
      </c>
      <c r="G361" s="71">
        <v>29192733</v>
      </c>
      <c r="H361" s="71"/>
      <c r="I361" s="71" t="s">
        <v>710</v>
      </c>
      <c r="J361" s="71"/>
      <c r="K361" s="67"/>
      <c r="L361" s="67" t="s">
        <v>771</v>
      </c>
      <c r="M361" s="67" t="s">
        <v>655</v>
      </c>
      <c r="N361" s="67" t="s">
        <v>655</v>
      </c>
      <c r="O361" s="38">
        <v>2016</v>
      </c>
      <c r="P361" s="68" t="s">
        <v>840</v>
      </c>
      <c r="Q361" s="68"/>
    </row>
    <row r="362" spans="1:17" x14ac:dyDescent="0.25">
      <c r="A362" s="71">
        <v>500241</v>
      </c>
      <c r="B362" s="67" t="s">
        <v>781</v>
      </c>
      <c r="C362" s="67" t="s">
        <v>11</v>
      </c>
      <c r="D362" s="67" t="s">
        <v>782</v>
      </c>
      <c r="E362" s="67" t="s">
        <v>709</v>
      </c>
      <c r="F362" s="67" t="s">
        <v>10</v>
      </c>
      <c r="G362" s="71">
        <v>29194162</v>
      </c>
      <c r="H362" s="71"/>
      <c r="I362" s="71" t="s">
        <v>710</v>
      </c>
      <c r="J362" s="71"/>
      <c r="K362" s="67"/>
      <c r="L362" s="67" t="s">
        <v>29</v>
      </c>
      <c r="M362" s="67" t="s">
        <v>656</v>
      </c>
      <c r="N362" s="67" t="s">
        <v>29</v>
      </c>
      <c r="O362" s="38">
        <v>2016</v>
      </c>
      <c r="P362" s="68" t="s">
        <v>840</v>
      </c>
      <c r="Q362" s="68"/>
    </row>
    <row r="363" spans="1:17" x14ac:dyDescent="0.25">
      <c r="A363" s="71">
        <v>500244</v>
      </c>
      <c r="B363" s="67" t="s">
        <v>783</v>
      </c>
      <c r="C363" s="67" t="s">
        <v>11</v>
      </c>
      <c r="D363" s="67" t="s">
        <v>784</v>
      </c>
      <c r="E363" s="67" t="s">
        <v>709</v>
      </c>
      <c r="F363" s="67" t="s">
        <v>10</v>
      </c>
      <c r="G363" s="71">
        <v>29194264</v>
      </c>
      <c r="H363" s="71"/>
      <c r="I363" s="71" t="s">
        <v>710</v>
      </c>
      <c r="J363" s="71"/>
      <c r="K363" s="67"/>
      <c r="L363" s="67" t="s">
        <v>212</v>
      </c>
      <c r="M363" s="67" t="s">
        <v>656</v>
      </c>
      <c r="N363" s="67" t="s">
        <v>20</v>
      </c>
      <c r="O363" s="38">
        <v>2016</v>
      </c>
      <c r="P363" s="68" t="s">
        <v>840</v>
      </c>
      <c r="Q363" s="68"/>
    </row>
    <row r="364" spans="1:17" x14ac:dyDescent="0.25">
      <c r="A364" s="71">
        <v>500246</v>
      </c>
      <c r="B364" s="67" t="s">
        <v>785</v>
      </c>
      <c r="C364" s="67" t="s">
        <v>11</v>
      </c>
      <c r="D364" s="67" t="s">
        <v>786</v>
      </c>
      <c r="E364" s="67" t="s">
        <v>719</v>
      </c>
      <c r="F364" s="67" t="s">
        <v>10</v>
      </c>
      <c r="G364" s="71">
        <v>29680000</v>
      </c>
      <c r="H364" s="71"/>
      <c r="I364" s="71" t="s">
        <v>710</v>
      </c>
      <c r="J364" s="71"/>
      <c r="K364" s="67"/>
      <c r="L364" s="67" t="s">
        <v>32</v>
      </c>
      <c r="M364" s="67" t="s">
        <v>656</v>
      </c>
      <c r="N364" s="67" t="s">
        <v>32</v>
      </c>
      <c r="O364" s="38">
        <v>2016</v>
      </c>
      <c r="P364" s="68" t="s">
        <v>840</v>
      </c>
      <c r="Q364" s="68"/>
    </row>
    <row r="365" spans="1:17" x14ac:dyDescent="0.25">
      <c r="A365" s="71">
        <v>500248</v>
      </c>
      <c r="B365" s="67" t="s">
        <v>787</v>
      </c>
      <c r="C365" s="67" t="s">
        <v>11</v>
      </c>
      <c r="D365" s="67" t="s">
        <v>788</v>
      </c>
      <c r="E365" s="67" t="s">
        <v>722</v>
      </c>
      <c r="F365" s="67" t="s">
        <v>10</v>
      </c>
      <c r="G365" s="71">
        <v>29620000</v>
      </c>
      <c r="H365" s="71"/>
      <c r="I365" s="71" t="s">
        <v>710</v>
      </c>
      <c r="J365" s="71"/>
      <c r="K365" s="67"/>
      <c r="L365" s="67" t="s">
        <v>32</v>
      </c>
      <c r="M365" s="67" t="s">
        <v>656</v>
      </c>
      <c r="N365" s="67" t="s">
        <v>32</v>
      </c>
      <c r="O365" s="38">
        <v>2016</v>
      </c>
      <c r="P365" s="68" t="s">
        <v>840</v>
      </c>
      <c r="Q365" s="68"/>
    </row>
    <row r="366" spans="1:17" x14ac:dyDescent="0.25">
      <c r="A366" s="71">
        <v>500250</v>
      </c>
      <c r="B366" s="67" t="s">
        <v>789</v>
      </c>
      <c r="C366" s="67" t="s">
        <v>11</v>
      </c>
      <c r="D366" s="67" t="s">
        <v>790</v>
      </c>
      <c r="E366" s="67" t="s">
        <v>709</v>
      </c>
      <c r="F366" s="67" t="s">
        <v>10</v>
      </c>
      <c r="G366" s="71">
        <v>29190180</v>
      </c>
      <c r="H366" s="71"/>
      <c r="I366" s="71" t="s">
        <v>710</v>
      </c>
      <c r="J366" s="71"/>
      <c r="K366" s="67"/>
      <c r="L366" s="67" t="s">
        <v>32</v>
      </c>
      <c r="M366" s="67" t="s">
        <v>656</v>
      </c>
      <c r="N366" s="67" t="s">
        <v>32</v>
      </c>
      <c r="O366" s="38">
        <v>2016</v>
      </c>
      <c r="P366" s="68" t="s">
        <v>840</v>
      </c>
      <c r="Q366" s="68"/>
    </row>
    <row r="367" spans="1:17" x14ac:dyDescent="0.25">
      <c r="A367" s="71">
        <v>500251</v>
      </c>
      <c r="B367" s="67" t="s">
        <v>791</v>
      </c>
      <c r="C367" s="67" t="s">
        <v>11</v>
      </c>
      <c r="D367" s="67" t="s">
        <v>792</v>
      </c>
      <c r="E367" s="67" t="s">
        <v>725</v>
      </c>
      <c r="F367" s="67" t="s">
        <v>10</v>
      </c>
      <c r="G367" s="71">
        <v>29185000</v>
      </c>
      <c r="H367" s="71"/>
      <c r="I367" s="71" t="s">
        <v>710</v>
      </c>
      <c r="J367" s="71"/>
      <c r="K367" s="67"/>
      <c r="L367" s="67" t="s">
        <v>32</v>
      </c>
      <c r="M367" s="67" t="s">
        <v>656</v>
      </c>
      <c r="N367" s="67" t="s">
        <v>32</v>
      </c>
      <c r="O367" s="38">
        <v>2016</v>
      </c>
      <c r="P367" s="68" t="s">
        <v>840</v>
      </c>
      <c r="Q367" s="68"/>
    </row>
    <row r="368" spans="1:17" x14ac:dyDescent="0.25">
      <c r="A368" s="71">
        <v>500253</v>
      </c>
      <c r="B368" s="67" t="s">
        <v>793</v>
      </c>
      <c r="C368" s="67" t="s">
        <v>11</v>
      </c>
      <c r="D368" s="67" t="s">
        <v>794</v>
      </c>
      <c r="E368" s="67" t="s">
        <v>709</v>
      </c>
      <c r="F368" s="67" t="s">
        <v>10</v>
      </c>
      <c r="G368" s="71">
        <v>29190058</v>
      </c>
      <c r="H368" s="71"/>
      <c r="I368" s="71" t="s">
        <v>710</v>
      </c>
      <c r="J368" s="71"/>
      <c r="K368" s="67"/>
      <c r="L368" s="67" t="s">
        <v>32</v>
      </c>
      <c r="M368" s="67" t="s">
        <v>656</v>
      </c>
      <c r="N368" s="67" t="s">
        <v>32</v>
      </c>
      <c r="O368" s="38">
        <v>2016</v>
      </c>
      <c r="P368" s="68" t="s">
        <v>840</v>
      </c>
      <c r="Q368" s="68"/>
    </row>
    <row r="369" spans="1:17" x14ac:dyDescent="0.25">
      <c r="A369" s="71">
        <v>500257</v>
      </c>
      <c r="B369" s="67" t="s">
        <v>795</v>
      </c>
      <c r="C369" s="67" t="s">
        <v>11</v>
      </c>
      <c r="D369" s="67" t="s">
        <v>796</v>
      </c>
      <c r="E369" s="67" t="s">
        <v>716</v>
      </c>
      <c r="F369" s="67" t="s">
        <v>10</v>
      </c>
      <c r="G369" s="71">
        <v>29650000</v>
      </c>
      <c r="H369" s="71"/>
      <c r="I369" s="71" t="s">
        <v>710</v>
      </c>
      <c r="J369" s="71"/>
      <c r="K369" s="67"/>
      <c r="L369" s="67" t="s">
        <v>32</v>
      </c>
      <c r="M369" s="67" t="s">
        <v>656</v>
      </c>
      <c r="N369" s="67" t="s">
        <v>32</v>
      </c>
      <c r="O369" s="38">
        <v>2016</v>
      </c>
      <c r="P369" s="68" t="s">
        <v>840</v>
      </c>
      <c r="Q369" s="68"/>
    </row>
    <row r="370" spans="1:17" x14ac:dyDescent="0.25">
      <c r="A370" s="71">
        <v>500258</v>
      </c>
      <c r="B370" s="67" t="s">
        <v>797</v>
      </c>
      <c r="C370" s="67" t="s">
        <v>11</v>
      </c>
      <c r="D370" s="67" t="s">
        <v>798</v>
      </c>
      <c r="E370" s="67" t="s">
        <v>709</v>
      </c>
      <c r="F370" s="67" t="s">
        <v>10</v>
      </c>
      <c r="G370" s="71">
        <v>29194106</v>
      </c>
      <c r="H370" s="71"/>
      <c r="I370" s="71" t="s">
        <v>710</v>
      </c>
      <c r="J370" s="71"/>
      <c r="K370" s="67"/>
      <c r="L370" s="67" t="s">
        <v>32</v>
      </c>
      <c r="M370" s="67" t="s">
        <v>656</v>
      </c>
      <c r="N370" s="67" t="s">
        <v>32</v>
      </c>
      <c r="O370" s="38">
        <v>2016</v>
      </c>
      <c r="P370" s="68" t="s">
        <v>840</v>
      </c>
      <c r="Q370" s="68"/>
    </row>
    <row r="371" spans="1:17" x14ac:dyDescent="0.25">
      <c r="A371" s="71">
        <v>500258</v>
      </c>
      <c r="B371" s="67" t="s">
        <v>797</v>
      </c>
      <c r="C371" s="67" t="s">
        <v>347</v>
      </c>
      <c r="D371" s="67" t="s">
        <v>799</v>
      </c>
      <c r="E371" s="67" t="s">
        <v>709</v>
      </c>
      <c r="F371" s="67" t="s">
        <v>10</v>
      </c>
      <c r="G371" s="71">
        <v>29199126</v>
      </c>
      <c r="H371" s="71"/>
      <c r="I371" s="71" t="s">
        <v>710</v>
      </c>
      <c r="J371" s="71"/>
      <c r="K371" s="67"/>
      <c r="L371" s="67" t="s">
        <v>32</v>
      </c>
      <c r="M371" s="67" t="s">
        <v>656</v>
      </c>
      <c r="N371" s="67" t="s">
        <v>32</v>
      </c>
      <c r="O371" s="38">
        <v>2016</v>
      </c>
      <c r="P371" s="68" t="s">
        <v>840</v>
      </c>
      <c r="Q371" s="68"/>
    </row>
    <row r="372" spans="1:17" x14ac:dyDescent="0.25">
      <c r="A372" s="71">
        <v>500259</v>
      </c>
      <c r="B372" s="67" t="s">
        <v>800</v>
      </c>
      <c r="C372" s="67" t="s">
        <v>11</v>
      </c>
      <c r="D372" s="67" t="s">
        <v>801</v>
      </c>
      <c r="E372" s="67" t="s">
        <v>744</v>
      </c>
      <c r="F372" s="67" t="s">
        <v>10</v>
      </c>
      <c r="G372" s="71">
        <v>29670000</v>
      </c>
      <c r="H372" s="71"/>
      <c r="I372" s="71" t="s">
        <v>710</v>
      </c>
      <c r="J372" s="71"/>
      <c r="K372" s="67"/>
      <c r="L372" s="67" t="s">
        <v>32</v>
      </c>
      <c r="M372" s="67" t="s">
        <v>656</v>
      </c>
      <c r="N372" s="67" t="s">
        <v>32</v>
      </c>
      <c r="O372" s="38">
        <v>2016</v>
      </c>
      <c r="P372" s="68" t="s">
        <v>840</v>
      </c>
      <c r="Q372" s="68"/>
    </row>
    <row r="373" spans="1:17" x14ac:dyDescent="0.25">
      <c r="A373" s="71">
        <v>500260</v>
      </c>
      <c r="B373" s="67" t="s">
        <v>802</v>
      </c>
      <c r="C373" s="67" t="s">
        <v>11</v>
      </c>
      <c r="D373" s="67" t="s">
        <v>803</v>
      </c>
      <c r="E373" s="67" t="s">
        <v>709</v>
      </c>
      <c r="F373" s="67" t="s">
        <v>10</v>
      </c>
      <c r="G373" s="71">
        <v>29190035</v>
      </c>
      <c r="H373" s="71"/>
      <c r="I373" s="71" t="s">
        <v>710</v>
      </c>
      <c r="J373" s="71"/>
      <c r="K373" s="67"/>
      <c r="L373" s="67" t="s">
        <v>21</v>
      </c>
      <c r="M373" s="67" t="s">
        <v>655</v>
      </c>
      <c r="N373" s="67" t="s">
        <v>655</v>
      </c>
      <c r="O373" s="38">
        <v>2016</v>
      </c>
      <c r="P373" s="68" t="s">
        <v>840</v>
      </c>
      <c r="Q373" s="68"/>
    </row>
    <row r="374" spans="1:17" x14ac:dyDescent="0.25">
      <c r="A374" s="71">
        <v>500261</v>
      </c>
      <c r="B374" s="67" t="s">
        <v>804</v>
      </c>
      <c r="C374" s="67" t="s">
        <v>11</v>
      </c>
      <c r="D374" s="67" t="s">
        <v>805</v>
      </c>
      <c r="E374" s="67" t="s">
        <v>709</v>
      </c>
      <c r="F374" s="67" t="s">
        <v>10</v>
      </c>
      <c r="G374" s="71">
        <v>29194106</v>
      </c>
      <c r="H374" s="71"/>
      <c r="I374" s="71" t="s">
        <v>710</v>
      </c>
      <c r="J374" s="71"/>
      <c r="K374" s="67"/>
      <c r="L374" s="67" t="s">
        <v>806</v>
      </c>
      <c r="M374" s="67" t="s">
        <v>655</v>
      </c>
      <c r="N374" s="67" t="s">
        <v>655</v>
      </c>
      <c r="O374" s="38">
        <v>2016</v>
      </c>
      <c r="P374" s="68" t="s">
        <v>840</v>
      </c>
      <c r="Q374" s="68"/>
    </row>
    <row r="375" spans="1:17" x14ac:dyDescent="0.25">
      <c r="A375" s="71">
        <v>500262</v>
      </c>
      <c r="B375" s="67" t="s">
        <v>807</v>
      </c>
      <c r="C375" s="67" t="s">
        <v>11</v>
      </c>
      <c r="D375" s="67" t="s">
        <v>808</v>
      </c>
      <c r="E375" s="67" t="s">
        <v>709</v>
      </c>
      <c r="F375" s="67" t="s">
        <v>10</v>
      </c>
      <c r="G375" s="71">
        <v>29190014</v>
      </c>
      <c r="H375" s="71"/>
      <c r="I375" s="71" t="s">
        <v>710</v>
      </c>
      <c r="J375" s="71"/>
      <c r="K375" s="67"/>
      <c r="L375" s="67" t="s">
        <v>32</v>
      </c>
      <c r="M375" s="67" t="s">
        <v>655</v>
      </c>
      <c r="N375" s="67" t="s">
        <v>655</v>
      </c>
      <c r="O375" s="38">
        <v>2016</v>
      </c>
      <c r="P375" s="68" t="s">
        <v>840</v>
      </c>
      <c r="Q375" s="68"/>
    </row>
    <row r="376" spans="1:17" x14ac:dyDescent="0.25">
      <c r="A376" s="71">
        <v>500263</v>
      </c>
      <c r="B376" s="67" t="s">
        <v>809</v>
      </c>
      <c r="C376" s="67" t="s">
        <v>11</v>
      </c>
      <c r="D376" s="67" t="s">
        <v>810</v>
      </c>
      <c r="E376" s="67" t="s">
        <v>719</v>
      </c>
      <c r="F376" s="67" t="s">
        <v>10</v>
      </c>
      <c r="G376" s="71">
        <v>29680000</v>
      </c>
      <c r="H376" s="71"/>
      <c r="I376" s="71" t="s">
        <v>710</v>
      </c>
      <c r="J376" s="71"/>
      <c r="K376" s="67"/>
      <c r="L376" s="67" t="s">
        <v>21</v>
      </c>
      <c r="M376" s="67" t="s">
        <v>655</v>
      </c>
      <c r="N376" s="67" t="s">
        <v>655</v>
      </c>
      <c r="O376" s="38">
        <v>2016</v>
      </c>
      <c r="P376" s="68" t="s">
        <v>840</v>
      </c>
      <c r="Q376" s="68"/>
    </row>
    <row r="377" spans="1:17" x14ac:dyDescent="0.25">
      <c r="A377" s="71">
        <v>500264</v>
      </c>
      <c r="B377" s="67" t="s">
        <v>811</v>
      </c>
      <c r="C377" s="67" t="s">
        <v>11</v>
      </c>
      <c r="D377" s="67" t="s">
        <v>812</v>
      </c>
      <c r="E377" s="67" t="s">
        <v>709</v>
      </c>
      <c r="F377" s="67" t="s">
        <v>10</v>
      </c>
      <c r="G377" s="71">
        <v>29194109</v>
      </c>
      <c r="H377" s="71"/>
      <c r="I377" s="71" t="s">
        <v>710</v>
      </c>
      <c r="J377" s="71"/>
      <c r="K377" s="67"/>
      <c r="L377" s="67" t="s">
        <v>21</v>
      </c>
      <c r="M377" s="67" t="s">
        <v>655</v>
      </c>
      <c r="N377" s="67" t="s">
        <v>655</v>
      </c>
      <c r="O377" s="38">
        <v>2016</v>
      </c>
      <c r="P377" s="68" t="s">
        <v>840</v>
      </c>
      <c r="Q377" s="68"/>
    </row>
    <row r="378" spans="1:17" x14ac:dyDescent="0.25">
      <c r="A378" s="71">
        <v>500265</v>
      </c>
      <c r="B378" s="67" t="s">
        <v>813</v>
      </c>
      <c r="C378" s="67" t="s">
        <v>11</v>
      </c>
      <c r="D378" s="67" t="s">
        <v>814</v>
      </c>
      <c r="E378" s="67" t="s">
        <v>709</v>
      </c>
      <c r="F378" s="67" t="s">
        <v>10</v>
      </c>
      <c r="G378" s="71">
        <v>29190035</v>
      </c>
      <c r="H378" s="71"/>
      <c r="I378" s="71" t="s">
        <v>710</v>
      </c>
      <c r="J378" s="71"/>
      <c r="K378" s="67"/>
      <c r="L378" s="67" t="s">
        <v>145</v>
      </c>
      <c r="M378" s="67" t="s">
        <v>655</v>
      </c>
      <c r="N378" s="67" t="s">
        <v>655</v>
      </c>
      <c r="O378" s="38">
        <v>2016</v>
      </c>
      <c r="P378" s="68" t="s">
        <v>840</v>
      </c>
      <c r="Q378" s="68"/>
    </row>
    <row r="379" spans="1:17" x14ac:dyDescent="0.25">
      <c r="A379" s="71">
        <v>500266</v>
      </c>
      <c r="B379" s="67" t="s">
        <v>815</v>
      </c>
      <c r="C379" s="67" t="s">
        <v>11</v>
      </c>
      <c r="D379" s="67" t="s">
        <v>816</v>
      </c>
      <c r="E379" s="67" t="s">
        <v>709</v>
      </c>
      <c r="F379" s="67" t="s">
        <v>10</v>
      </c>
      <c r="G379" s="71">
        <v>29194156</v>
      </c>
      <c r="H379" s="71"/>
      <c r="I379" s="71" t="s">
        <v>710</v>
      </c>
      <c r="J379" s="71"/>
      <c r="K379" s="67"/>
      <c r="L379" s="67" t="s">
        <v>139</v>
      </c>
      <c r="M379" s="67" t="s">
        <v>655</v>
      </c>
      <c r="N379" s="67" t="s">
        <v>655</v>
      </c>
      <c r="O379" s="38">
        <v>2016</v>
      </c>
      <c r="P379" s="68" t="s">
        <v>840</v>
      </c>
      <c r="Q379" s="68"/>
    </row>
    <row r="380" spans="1:17" x14ac:dyDescent="0.25">
      <c r="A380" s="71">
        <v>500268</v>
      </c>
      <c r="B380" s="67" t="s">
        <v>817</v>
      </c>
      <c r="C380" s="67" t="s">
        <v>11</v>
      </c>
      <c r="D380" s="67" t="s">
        <v>818</v>
      </c>
      <c r="E380" s="67" t="s">
        <v>713</v>
      </c>
      <c r="F380" s="67" t="s">
        <v>10</v>
      </c>
      <c r="G380" s="71">
        <v>29645000</v>
      </c>
      <c r="H380" s="71"/>
      <c r="I380" s="71" t="s">
        <v>710</v>
      </c>
      <c r="J380" s="71"/>
      <c r="K380" s="67"/>
      <c r="L380" s="67" t="s">
        <v>21</v>
      </c>
      <c r="M380" s="67" t="s">
        <v>655</v>
      </c>
      <c r="N380" s="67" t="s">
        <v>655</v>
      </c>
      <c r="O380" s="38">
        <v>2016</v>
      </c>
      <c r="P380" s="68" t="s">
        <v>840</v>
      </c>
      <c r="Q380" s="68"/>
    </row>
    <row r="381" spans="1:17" x14ac:dyDescent="0.25">
      <c r="A381" s="71">
        <v>500269</v>
      </c>
      <c r="B381" s="67" t="s">
        <v>819</v>
      </c>
      <c r="C381" s="67" t="s">
        <v>11</v>
      </c>
      <c r="D381" s="67" t="s">
        <v>820</v>
      </c>
      <c r="E381" s="67" t="s">
        <v>709</v>
      </c>
      <c r="F381" s="67" t="s">
        <v>10</v>
      </c>
      <c r="G381" s="71">
        <v>29192154</v>
      </c>
      <c r="H381" s="71"/>
      <c r="I381" s="71" t="s">
        <v>710</v>
      </c>
      <c r="J381" s="71"/>
      <c r="K381" s="67"/>
      <c r="L381" s="67" t="s">
        <v>21</v>
      </c>
      <c r="M381" s="67" t="s">
        <v>655</v>
      </c>
      <c r="N381" s="67" t="s">
        <v>655</v>
      </c>
      <c r="O381" s="38">
        <v>2016</v>
      </c>
      <c r="P381" s="68" t="s">
        <v>840</v>
      </c>
      <c r="Q381" s="68"/>
    </row>
    <row r="382" spans="1:17" x14ac:dyDescent="0.25">
      <c r="A382" s="71">
        <v>500080</v>
      </c>
      <c r="B382" s="67" t="s">
        <v>571</v>
      </c>
      <c r="C382" s="67" t="s">
        <v>53</v>
      </c>
      <c r="D382" s="67" t="s">
        <v>821</v>
      </c>
      <c r="E382" s="67" t="s">
        <v>9</v>
      </c>
      <c r="F382" s="67" t="s">
        <v>10</v>
      </c>
      <c r="G382" s="71">
        <v>29090640</v>
      </c>
      <c r="H382" s="71"/>
      <c r="I382" s="71" t="s">
        <v>677</v>
      </c>
      <c r="J382" s="71"/>
      <c r="K382" s="67"/>
      <c r="L382" s="67" t="s">
        <v>806</v>
      </c>
      <c r="M382" s="67" t="s">
        <v>655</v>
      </c>
      <c r="N382" s="67" t="s">
        <v>655</v>
      </c>
      <c r="O382" s="38">
        <v>2016</v>
      </c>
      <c r="P382" s="68" t="s">
        <v>840</v>
      </c>
      <c r="Q382" s="68"/>
    </row>
    <row r="383" spans="1:17" x14ac:dyDescent="0.25">
      <c r="A383" s="71">
        <v>500275</v>
      </c>
      <c r="B383" s="67" t="s">
        <v>822</v>
      </c>
      <c r="C383" s="67" t="s">
        <v>11</v>
      </c>
      <c r="D383" s="67" t="s">
        <v>823</v>
      </c>
      <c r="E383" s="67" t="s">
        <v>9</v>
      </c>
      <c r="F383" s="67" t="s">
        <v>10</v>
      </c>
      <c r="G383" s="71">
        <v>29050260</v>
      </c>
      <c r="H383" s="71"/>
      <c r="I383" s="71" t="s">
        <v>677</v>
      </c>
      <c r="J383" s="71"/>
      <c r="K383" s="67"/>
      <c r="L383" s="67" t="s">
        <v>25</v>
      </c>
      <c r="M383" s="67" t="s">
        <v>656</v>
      </c>
      <c r="N383" s="67" t="s">
        <v>25</v>
      </c>
      <c r="O383" s="38">
        <v>2016</v>
      </c>
      <c r="P383" s="68" t="s">
        <v>840</v>
      </c>
      <c r="Q383" s="68"/>
    </row>
    <row r="384" spans="1:17" x14ac:dyDescent="0.25">
      <c r="A384" s="71">
        <v>500277</v>
      </c>
      <c r="B384" s="67" t="s">
        <v>824</v>
      </c>
      <c r="C384" s="67" t="s">
        <v>11</v>
      </c>
      <c r="D384" s="67" t="s">
        <v>825</v>
      </c>
      <c r="E384" s="67" t="s">
        <v>725</v>
      </c>
      <c r="F384" s="67" t="s">
        <v>10</v>
      </c>
      <c r="G384" s="71">
        <v>29185000</v>
      </c>
      <c r="H384" s="71"/>
      <c r="I384" s="71" t="s">
        <v>675</v>
      </c>
      <c r="J384" s="71"/>
      <c r="K384" s="67"/>
      <c r="L384" s="67" t="s">
        <v>826</v>
      </c>
      <c r="M384" s="67" t="s">
        <v>656</v>
      </c>
      <c r="N384" s="67" t="s">
        <v>667</v>
      </c>
      <c r="O384" s="38">
        <v>2016</v>
      </c>
      <c r="P384" s="68" t="s">
        <v>840</v>
      </c>
      <c r="Q384" s="68"/>
    </row>
    <row r="385" spans="1:17" x14ac:dyDescent="0.25">
      <c r="A385" s="71">
        <v>500278</v>
      </c>
      <c r="B385" s="67" t="s">
        <v>827</v>
      </c>
      <c r="C385" s="67" t="s">
        <v>11</v>
      </c>
      <c r="D385" s="67" t="s">
        <v>828</v>
      </c>
      <c r="E385" s="67" t="s">
        <v>9</v>
      </c>
      <c r="F385" s="67" t="s">
        <v>10</v>
      </c>
      <c r="G385" s="71">
        <v>29055360</v>
      </c>
      <c r="H385" s="71"/>
      <c r="I385" s="71" t="s">
        <v>677</v>
      </c>
      <c r="J385" s="71"/>
      <c r="K385" s="67"/>
      <c r="L385" s="67" t="s">
        <v>17</v>
      </c>
      <c r="M385" s="67" t="s">
        <v>656</v>
      </c>
      <c r="N385" s="67" t="s">
        <v>17</v>
      </c>
      <c r="O385" s="38">
        <v>2016</v>
      </c>
      <c r="P385" s="68" t="s">
        <v>840</v>
      </c>
      <c r="Q385" s="68"/>
    </row>
    <row r="386" spans="1:17" x14ac:dyDescent="0.25">
      <c r="A386" s="71">
        <v>500280</v>
      </c>
      <c r="B386" s="67" t="s">
        <v>829</v>
      </c>
      <c r="C386" s="67" t="s">
        <v>11</v>
      </c>
      <c r="D386" s="67" t="s">
        <v>830</v>
      </c>
      <c r="E386" s="67" t="s">
        <v>47</v>
      </c>
      <c r="F386" s="67" t="s">
        <v>10</v>
      </c>
      <c r="G386" s="71">
        <v>29156701</v>
      </c>
      <c r="H386" s="71"/>
      <c r="I386" s="71" t="s">
        <v>646</v>
      </c>
      <c r="J386" s="71"/>
      <c r="K386" s="67"/>
      <c r="L386" s="67" t="s">
        <v>20</v>
      </c>
      <c r="M386" s="67" t="s">
        <v>656</v>
      </c>
      <c r="N386" s="67" t="s">
        <v>20</v>
      </c>
      <c r="O386" s="38">
        <v>2016</v>
      </c>
      <c r="P386" s="68" t="s">
        <v>840</v>
      </c>
      <c r="Q386" s="68"/>
    </row>
    <row r="387" spans="1:17" x14ac:dyDescent="0.25">
      <c r="A387" s="71">
        <v>500281</v>
      </c>
      <c r="B387" s="67" t="s">
        <v>831</v>
      </c>
      <c r="C387" s="67" t="s">
        <v>11</v>
      </c>
      <c r="D387" s="67" t="s">
        <v>832</v>
      </c>
      <c r="E387" s="67" t="s">
        <v>84</v>
      </c>
      <c r="F387" s="67" t="s">
        <v>10</v>
      </c>
      <c r="G387" s="71">
        <v>29260000</v>
      </c>
      <c r="H387" s="71"/>
      <c r="I387" s="71" t="s">
        <v>675</v>
      </c>
      <c r="J387" s="71"/>
      <c r="K387" s="67"/>
      <c r="L387" s="67" t="s">
        <v>78</v>
      </c>
      <c r="M387" s="67" t="s">
        <v>726</v>
      </c>
      <c r="N387" s="67" t="s">
        <v>726</v>
      </c>
      <c r="O387" s="38">
        <v>2016</v>
      </c>
      <c r="P387" s="68" t="s">
        <v>840</v>
      </c>
      <c r="Q387" s="68"/>
    </row>
    <row r="388" spans="1:17" x14ac:dyDescent="0.25">
      <c r="A388" s="71">
        <v>500281</v>
      </c>
      <c r="B388" s="67" t="s">
        <v>831</v>
      </c>
      <c r="C388" s="67" t="s">
        <v>67</v>
      </c>
      <c r="D388" s="67" t="s">
        <v>833</v>
      </c>
      <c r="E388" s="67" t="s">
        <v>160</v>
      </c>
      <c r="F388" s="67" t="s">
        <v>10</v>
      </c>
      <c r="G388" s="71">
        <v>29255000</v>
      </c>
      <c r="H388" s="71"/>
      <c r="I388" s="71" t="s">
        <v>675</v>
      </c>
      <c r="J388" s="71"/>
      <c r="K388" s="67"/>
      <c r="L388" s="67" t="s">
        <v>78</v>
      </c>
      <c r="M388" s="67" t="s">
        <v>726</v>
      </c>
      <c r="N388" s="67" t="s">
        <v>726</v>
      </c>
      <c r="O388" s="38">
        <v>2016</v>
      </c>
      <c r="P388" s="68" t="s">
        <v>840</v>
      </c>
      <c r="Q388" s="68"/>
    </row>
    <row r="389" spans="1:17" x14ac:dyDescent="0.25">
      <c r="A389" s="71">
        <v>500282</v>
      </c>
      <c r="B389" s="67" t="s">
        <v>834</v>
      </c>
      <c r="C389" s="67" t="s">
        <v>11</v>
      </c>
      <c r="D389" s="67" t="s">
        <v>835</v>
      </c>
      <c r="E389" s="67" t="s">
        <v>9</v>
      </c>
      <c r="F389" s="67" t="s">
        <v>10</v>
      </c>
      <c r="G389" s="71">
        <v>29056210</v>
      </c>
      <c r="H389" s="71"/>
      <c r="I389" s="71" t="s">
        <v>646</v>
      </c>
      <c r="J389" s="71"/>
      <c r="K389" s="67"/>
      <c r="L389" s="67" t="s">
        <v>836</v>
      </c>
      <c r="M389" s="67" t="s">
        <v>656</v>
      </c>
      <c r="N389" s="67" t="s">
        <v>836</v>
      </c>
      <c r="O389" s="38">
        <v>2016</v>
      </c>
      <c r="P389" s="68" t="s">
        <v>840</v>
      </c>
      <c r="Q389" s="68"/>
    </row>
    <row r="390" spans="1:17" x14ac:dyDescent="0.25">
      <c r="A390" s="71">
        <v>500284</v>
      </c>
      <c r="B390" s="67" t="s">
        <v>837</v>
      </c>
      <c r="C390" s="67" t="s">
        <v>11</v>
      </c>
      <c r="D390" s="67" t="s">
        <v>838</v>
      </c>
      <c r="E390" s="67" t="s">
        <v>244</v>
      </c>
      <c r="F390" s="67" t="s">
        <v>10</v>
      </c>
      <c r="G390" s="71">
        <v>29230000</v>
      </c>
      <c r="H390" s="71"/>
      <c r="I390" s="71" t="s">
        <v>676</v>
      </c>
      <c r="J390" s="71">
        <v>2</v>
      </c>
      <c r="K390" s="67">
        <v>0</v>
      </c>
      <c r="L390" s="67" t="s">
        <v>111</v>
      </c>
      <c r="M390" s="67" t="s">
        <v>657</v>
      </c>
      <c r="N390" s="67" t="s">
        <v>657</v>
      </c>
      <c r="O390" s="38">
        <v>2016</v>
      </c>
      <c r="P390" s="68" t="s">
        <v>840</v>
      </c>
      <c r="Q390" s="68"/>
    </row>
    <row r="391" spans="1:17" x14ac:dyDescent="0.25">
      <c r="P391" s="13"/>
      <c r="Q391" s="13"/>
    </row>
    <row r="392" spans="1:17" ht="15.75" thickBot="1" x14ac:dyDescent="0.3">
      <c r="P392" s="13"/>
      <c r="Q392" s="13"/>
    </row>
    <row r="393" spans="1:17" ht="15.75" thickBot="1" x14ac:dyDescent="0.3">
      <c r="A393" s="19"/>
      <c r="B393" s="20" t="s">
        <v>647</v>
      </c>
    </row>
    <row r="394" spans="1:17" ht="15.75" thickBot="1" x14ac:dyDescent="0.3"/>
    <row r="395" spans="1:17" ht="15.75" thickBot="1" x14ac:dyDescent="0.3">
      <c r="A395" s="32"/>
      <c r="B395" s="33" t="s">
        <v>686</v>
      </c>
    </row>
    <row r="396" spans="1:17" ht="15.75" thickBot="1" x14ac:dyDescent="0.3"/>
    <row r="397" spans="1:17" ht="15.75" thickBot="1" x14ac:dyDescent="0.3">
      <c r="A397" s="66"/>
      <c r="B397" s="20" t="s">
        <v>839</v>
      </c>
    </row>
  </sheetData>
  <autoFilter ref="A3:O39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showGridLines="0" workbookViewId="0">
      <selection activeCell="A3" sqref="A3"/>
    </sheetView>
  </sheetViews>
  <sheetFormatPr defaultRowHeight="15" x14ac:dyDescent="0.25"/>
  <cols>
    <col min="1" max="1" width="22.140625" customWidth="1"/>
    <col min="2" max="2" width="22" customWidth="1"/>
    <col min="3" max="3" width="34.7109375" customWidth="1"/>
    <col min="4" max="4" width="11.42578125" customWidth="1"/>
    <col min="5" max="7" width="5.42578125" customWidth="1"/>
    <col min="8" max="8" width="22.140625" customWidth="1"/>
    <col min="9" max="9" width="43.140625" customWidth="1"/>
    <col min="10" max="10" width="43" customWidth="1"/>
    <col min="11" max="11" width="11.42578125" customWidth="1"/>
    <col min="12" max="12" width="5.42578125" customWidth="1"/>
    <col min="14" max="14" width="22.140625" customWidth="1"/>
    <col min="15" max="15" width="43.140625" customWidth="1"/>
    <col min="16" max="16" width="43" customWidth="1"/>
    <col min="17" max="17" width="11.42578125" customWidth="1"/>
    <col min="18" max="18" width="5.42578125" customWidth="1"/>
  </cols>
  <sheetData>
    <row r="2" spans="1:18" x14ac:dyDescent="0.25">
      <c r="A2" s="25" t="s">
        <v>682</v>
      </c>
      <c r="H2" s="25" t="s">
        <v>683</v>
      </c>
      <c r="N2" s="25" t="s">
        <v>841</v>
      </c>
    </row>
    <row r="5" spans="1:18" x14ac:dyDescent="0.25">
      <c r="A5" s="1" t="s">
        <v>652</v>
      </c>
      <c r="B5" s="5">
        <v>2014</v>
      </c>
      <c r="H5" s="1" t="s">
        <v>652</v>
      </c>
      <c r="I5" s="5">
        <v>2015</v>
      </c>
      <c r="N5" s="1" t="s">
        <v>652</v>
      </c>
      <c r="O5" s="5">
        <v>2016</v>
      </c>
    </row>
    <row r="7" spans="1:18" x14ac:dyDescent="0.25">
      <c r="A7" s="1" t="s">
        <v>666</v>
      </c>
      <c r="H7" s="1" t="s">
        <v>666</v>
      </c>
      <c r="N7" s="1" t="s">
        <v>666</v>
      </c>
    </row>
    <row r="8" spans="1:18" x14ac:dyDescent="0.25">
      <c r="A8" s="1" t="s">
        <v>0</v>
      </c>
      <c r="B8" s="1" t="s">
        <v>1</v>
      </c>
      <c r="C8" s="1" t="s">
        <v>684</v>
      </c>
      <c r="D8" s="1" t="s">
        <v>3</v>
      </c>
      <c r="E8" t="s">
        <v>600</v>
      </c>
      <c r="H8" s="1" t="s">
        <v>0</v>
      </c>
      <c r="I8" s="1" t="s">
        <v>1</v>
      </c>
      <c r="J8" s="1" t="s">
        <v>684</v>
      </c>
      <c r="K8" s="1" t="s">
        <v>3</v>
      </c>
      <c r="L8" t="s">
        <v>600</v>
      </c>
      <c r="N8" s="1" t="s">
        <v>0</v>
      </c>
      <c r="O8" s="1" t="s">
        <v>1</v>
      </c>
      <c r="P8" s="1" t="s">
        <v>684</v>
      </c>
      <c r="Q8" s="1" t="s">
        <v>3</v>
      </c>
      <c r="R8" t="s">
        <v>600</v>
      </c>
    </row>
    <row r="9" spans="1:18" x14ac:dyDescent="0.25">
      <c r="A9">
        <v>500119</v>
      </c>
      <c r="B9" t="s">
        <v>115</v>
      </c>
      <c r="C9" t="s">
        <v>117</v>
      </c>
      <c r="D9" t="s">
        <v>28</v>
      </c>
      <c r="E9" s="2">
        <v>1</v>
      </c>
      <c r="H9">
        <v>500119</v>
      </c>
      <c r="I9" t="s">
        <v>115</v>
      </c>
      <c r="J9" t="s">
        <v>117</v>
      </c>
      <c r="K9" t="s">
        <v>28</v>
      </c>
      <c r="L9" s="2">
        <v>1</v>
      </c>
      <c r="N9">
        <v>500119</v>
      </c>
      <c r="O9" t="s">
        <v>115</v>
      </c>
      <c r="P9" t="s">
        <v>117</v>
      </c>
      <c r="Q9" t="s">
        <v>28</v>
      </c>
      <c r="R9" s="2">
        <v>1</v>
      </c>
    </row>
    <row r="10" spans="1:18" x14ac:dyDescent="0.25">
      <c r="A10">
        <v>500127</v>
      </c>
      <c r="B10" t="s">
        <v>604</v>
      </c>
      <c r="C10" t="s">
        <v>117</v>
      </c>
      <c r="D10" t="s">
        <v>9</v>
      </c>
      <c r="E10" s="2">
        <v>1</v>
      </c>
      <c r="H10">
        <v>500127</v>
      </c>
      <c r="I10" t="s">
        <v>604</v>
      </c>
      <c r="J10" t="s">
        <v>117</v>
      </c>
      <c r="K10" t="s">
        <v>9</v>
      </c>
      <c r="L10" s="2">
        <v>1</v>
      </c>
      <c r="N10">
        <v>500127</v>
      </c>
      <c r="O10" t="s">
        <v>604</v>
      </c>
      <c r="P10" t="s">
        <v>117</v>
      </c>
      <c r="Q10" t="s">
        <v>9</v>
      </c>
      <c r="R10" s="2">
        <v>1</v>
      </c>
    </row>
    <row r="11" spans="1:18" x14ac:dyDescent="0.25">
      <c r="A11">
        <v>500147</v>
      </c>
      <c r="B11" t="s">
        <v>605</v>
      </c>
      <c r="C11" t="s">
        <v>117</v>
      </c>
      <c r="D11" t="s">
        <v>9</v>
      </c>
      <c r="E11" s="2">
        <v>1</v>
      </c>
      <c r="H11">
        <v>500147</v>
      </c>
      <c r="I11" t="s">
        <v>605</v>
      </c>
      <c r="J11" t="s">
        <v>117</v>
      </c>
      <c r="K11" t="s">
        <v>9</v>
      </c>
      <c r="L11" s="2">
        <v>1</v>
      </c>
      <c r="N11">
        <v>500147</v>
      </c>
      <c r="O11" t="s">
        <v>605</v>
      </c>
      <c r="P11" t="s">
        <v>117</v>
      </c>
      <c r="Q11" t="s">
        <v>9</v>
      </c>
      <c r="R11" s="2">
        <v>1</v>
      </c>
    </row>
    <row r="12" spans="1:18" x14ac:dyDescent="0.25">
      <c r="A12">
        <v>500148</v>
      </c>
      <c r="B12" t="s">
        <v>161</v>
      </c>
      <c r="C12" t="s">
        <v>163</v>
      </c>
      <c r="D12" t="s">
        <v>9</v>
      </c>
      <c r="E12" s="2">
        <v>1</v>
      </c>
      <c r="H12">
        <v>500148</v>
      </c>
      <c r="I12" t="s">
        <v>161</v>
      </c>
      <c r="J12" t="s">
        <v>163</v>
      </c>
      <c r="K12" t="s">
        <v>9</v>
      </c>
      <c r="L12" s="2">
        <v>1</v>
      </c>
      <c r="N12">
        <v>500153</v>
      </c>
      <c r="O12" t="s">
        <v>164</v>
      </c>
      <c r="P12" t="s">
        <v>20</v>
      </c>
      <c r="Q12" t="s">
        <v>16</v>
      </c>
      <c r="R12" s="2">
        <v>1</v>
      </c>
    </row>
    <row r="13" spans="1:18" x14ac:dyDescent="0.25">
      <c r="A13">
        <v>500151</v>
      </c>
      <c r="B13" t="s">
        <v>168</v>
      </c>
      <c r="C13" t="s">
        <v>20</v>
      </c>
      <c r="D13" t="s">
        <v>9</v>
      </c>
      <c r="E13" s="2">
        <v>1</v>
      </c>
      <c r="H13">
        <v>500151</v>
      </c>
      <c r="I13" t="s">
        <v>168</v>
      </c>
      <c r="J13" t="s">
        <v>20</v>
      </c>
      <c r="K13" t="s">
        <v>9</v>
      </c>
      <c r="L13" s="2">
        <v>1</v>
      </c>
      <c r="N13">
        <v>500163</v>
      </c>
      <c r="O13" t="s">
        <v>607</v>
      </c>
      <c r="P13" t="s">
        <v>117</v>
      </c>
      <c r="Q13" t="s">
        <v>9</v>
      </c>
      <c r="R13" s="2">
        <v>1</v>
      </c>
    </row>
    <row r="14" spans="1:18" x14ac:dyDescent="0.25">
      <c r="A14">
        <v>500153</v>
      </c>
      <c r="B14" t="s">
        <v>164</v>
      </c>
      <c r="C14" t="s">
        <v>20</v>
      </c>
      <c r="D14" t="s">
        <v>16</v>
      </c>
      <c r="E14" s="2">
        <v>1</v>
      </c>
      <c r="H14">
        <v>500153</v>
      </c>
      <c r="I14" t="s">
        <v>164</v>
      </c>
      <c r="J14" t="s">
        <v>20</v>
      </c>
      <c r="K14" t="s">
        <v>16</v>
      </c>
      <c r="L14" s="2">
        <v>1</v>
      </c>
      <c r="N14">
        <v>500164</v>
      </c>
      <c r="O14" t="s">
        <v>608</v>
      </c>
      <c r="P14" t="s">
        <v>117</v>
      </c>
      <c r="Q14" t="s">
        <v>28</v>
      </c>
      <c r="R14" s="2">
        <v>1</v>
      </c>
    </row>
    <row r="15" spans="1:18" x14ac:dyDescent="0.25">
      <c r="A15">
        <v>500163</v>
      </c>
      <c r="B15" t="s">
        <v>607</v>
      </c>
      <c r="C15" t="s">
        <v>117</v>
      </c>
      <c r="D15" t="s">
        <v>9</v>
      </c>
      <c r="E15" s="2">
        <v>1</v>
      </c>
      <c r="H15">
        <v>500163</v>
      </c>
      <c r="I15" t="s">
        <v>607</v>
      </c>
      <c r="J15" t="s">
        <v>117</v>
      </c>
      <c r="K15" t="s">
        <v>9</v>
      </c>
      <c r="L15" s="2">
        <v>1</v>
      </c>
      <c r="N15">
        <v>500169</v>
      </c>
      <c r="O15" t="s">
        <v>184</v>
      </c>
      <c r="P15" t="s">
        <v>17</v>
      </c>
      <c r="Q15" t="s">
        <v>9</v>
      </c>
      <c r="R15" s="2">
        <v>2</v>
      </c>
    </row>
    <row r="16" spans="1:18" x14ac:dyDescent="0.25">
      <c r="A16">
        <v>500164</v>
      </c>
      <c r="B16" t="s">
        <v>608</v>
      </c>
      <c r="C16" t="s">
        <v>117</v>
      </c>
      <c r="D16" t="s">
        <v>28</v>
      </c>
      <c r="E16" s="2">
        <v>1</v>
      </c>
      <c r="H16">
        <v>500164</v>
      </c>
      <c r="I16" t="s">
        <v>608</v>
      </c>
      <c r="J16" t="s">
        <v>117</v>
      </c>
      <c r="K16" t="s">
        <v>28</v>
      </c>
      <c r="L16" s="2">
        <v>1</v>
      </c>
      <c r="N16">
        <v>500173</v>
      </c>
      <c r="O16" t="s">
        <v>610</v>
      </c>
      <c r="P16" t="s">
        <v>117</v>
      </c>
      <c r="Q16" t="s">
        <v>9</v>
      </c>
      <c r="R16" s="2">
        <v>1</v>
      </c>
    </row>
    <row r="17" spans="1:18" x14ac:dyDescent="0.25">
      <c r="A17">
        <v>500169</v>
      </c>
      <c r="B17" t="s">
        <v>184</v>
      </c>
      <c r="C17" t="s">
        <v>17</v>
      </c>
      <c r="D17" t="s">
        <v>9</v>
      </c>
      <c r="E17" s="2">
        <v>2</v>
      </c>
      <c r="H17">
        <v>500169</v>
      </c>
      <c r="I17" t="s">
        <v>184</v>
      </c>
      <c r="J17" t="s">
        <v>17</v>
      </c>
      <c r="K17" t="s">
        <v>9</v>
      </c>
      <c r="L17" s="2">
        <v>2</v>
      </c>
      <c r="N17">
        <v>500174</v>
      </c>
      <c r="O17" t="s">
        <v>611</v>
      </c>
      <c r="P17" t="s">
        <v>117</v>
      </c>
      <c r="Q17" t="s">
        <v>16</v>
      </c>
      <c r="R17" s="2">
        <v>1</v>
      </c>
    </row>
    <row r="18" spans="1:18" x14ac:dyDescent="0.25">
      <c r="A18">
        <v>500172</v>
      </c>
      <c r="B18" t="s">
        <v>596</v>
      </c>
      <c r="C18" t="s">
        <v>17</v>
      </c>
      <c r="D18" t="s">
        <v>9</v>
      </c>
      <c r="E18" s="2">
        <v>1</v>
      </c>
      <c r="H18">
        <v>500173</v>
      </c>
      <c r="I18" t="s">
        <v>610</v>
      </c>
      <c r="J18" t="s">
        <v>117</v>
      </c>
      <c r="K18" t="s">
        <v>9</v>
      </c>
      <c r="L18" s="2">
        <v>1</v>
      </c>
      <c r="N18">
        <v>500180</v>
      </c>
      <c r="O18" t="s">
        <v>192</v>
      </c>
      <c r="P18" t="s">
        <v>17</v>
      </c>
      <c r="Q18" t="s">
        <v>9</v>
      </c>
      <c r="R18" s="2">
        <v>1</v>
      </c>
    </row>
    <row r="19" spans="1:18" x14ac:dyDescent="0.25">
      <c r="A19">
        <v>500173</v>
      </c>
      <c r="B19" t="s">
        <v>610</v>
      </c>
      <c r="C19" t="s">
        <v>117</v>
      </c>
      <c r="D19" t="s">
        <v>9</v>
      </c>
      <c r="E19" s="2">
        <v>1</v>
      </c>
      <c r="H19">
        <v>500174</v>
      </c>
      <c r="I19" t="s">
        <v>611</v>
      </c>
      <c r="J19" t="s">
        <v>117</v>
      </c>
      <c r="K19" t="s">
        <v>16</v>
      </c>
      <c r="L19" s="2">
        <v>1</v>
      </c>
      <c r="N19">
        <v>500181</v>
      </c>
      <c r="O19" t="s">
        <v>194</v>
      </c>
      <c r="P19" t="s">
        <v>29</v>
      </c>
      <c r="Q19" t="s">
        <v>9</v>
      </c>
      <c r="R19" s="2">
        <v>1</v>
      </c>
    </row>
    <row r="20" spans="1:18" x14ac:dyDescent="0.25">
      <c r="A20">
        <v>500174</v>
      </c>
      <c r="B20" t="s">
        <v>611</v>
      </c>
      <c r="C20" t="s">
        <v>117</v>
      </c>
      <c r="D20" t="s">
        <v>16</v>
      </c>
      <c r="E20" s="2">
        <v>1</v>
      </c>
      <c r="H20">
        <v>500180</v>
      </c>
      <c r="I20" t="s">
        <v>192</v>
      </c>
      <c r="J20" t="s">
        <v>17</v>
      </c>
      <c r="K20" t="s">
        <v>9</v>
      </c>
      <c r="L20" s="2">
        <v>1</v>
      </c>
      <c r="N20">
        <v>500188</v>
      </c>
      <c r="O20" t="s">
        <v>202</v>
      </c>
      <c r="P20" t="s">
        <v>29</v>
      </c>
      <c r="Q20" t="s">
        <v>9</v>
      </c>
      <c r="R20" s="2">
        <v>1</v>
      </c>
    </row>
    <row r="21" spans="1:18" x14ac:dyDescent="0.25">
      <c r="A21">
        <v>500180</v>
      </c>
      <c r="B21" t="s">
        <v>192</v>
      </c>
      <c r="C21" t="s">
        <v>17</v>
      </c>
      <c r="D21" t="s">
        <v>9</v>
      </c>
      <c r="E21" s="2">
        <v>1</v>
      </c>
      <c r="H21">
        <v>500181</v>
      </c>
      <c r="I21" t="s">
        <v>194</v>
      </c>
      <c r="J21" t="s">
        <v>29</v>
      </c>
      <c r="K21" t="s">
        <v>9</v>
      </c>
      <c r="L21" s="2">
        <v>1</v>
      </c>
      <c r="N21">
        <v>500190</v>
      </c>
      <c r="O21" t="s">
        <v>14</v>
      </c>
      <c r="P21" t="s">
        <v>17</v>
      </c>
      <c r="Q21" t="s">
        <v>16</v>
      </c>
      <c r="R21" s="2">
        <v>1</v>
      </c>
    </row>
    <row r="22" spans="1:18" x14ac:dyDescent="0.25">
      <c r="A22">
        <v>500181</v>
      </c>
      <c r="B22" t="s">
        <v>194</v>
      </c>
      <c r="C22" t="s">
        <v>29</v>
      </c>
      <c r="D22" t="s">
        <v>9</v>
      </c>
      <c r="E22" s="2">
        <v>1</v>
      </c>
      <c r="H22">
        <v>500188</v>
      </c>
      <c r="I22" t="s">
        <v>202</v>
      </c>
      <c r="J22" t="s">
        <v>29</v>
      </c>
      <c r="K22" t="s">
        <v>9</v>
      </c>
      <c r="L22" s="2">
        <v>1</v>
      </c>
      <c r="N22">
        <v>500191</v>
      </c>
      <c r="O22" t="s">
        <v>208</v>
      </c>
      <c r="P22" t="s">
        <v>20</v>
      </c>
      <c r="Q22" t="s">
        <v>9</v>
      </c>
      <c r="R22" s="2">
        <v>1</v>
      </c>
    </row>
    <row r="23" spans="1:18" x14ac:dyDescent="0.25">
      <c r="A23">
        <v>500188</v>
      </c>
      <c r="B23" t="s">
        <v>202</v>
      </c>
      <c r="C23" t="s">
        <v>29</v>
      </c>
      <c r="D23" t="s">
        <v>9</v>
      </c>
      <c r="E23" s="2">
        <v>1</v>
      </c>
      <c r="H23">
        <v>500190</v>
      </c>
      <c r="I23" t="s">
        <v>14</v>
      </c>
      <c r="J23" t="s">
        <v>17</v>
      </c>
      <c r="K23" t="s">
        <v>16</v>
      </c>
      <c r="L23" s="2">
        <v>1</v>
      </c>
      <c r="N23">
        <v>500196</v>
      </c>
      <c r="O23" t="s">
        <v>33</v>
      </c>
      <c r="P23" t="s">
        <v>29</v>
      </c>
      <c r="Q23" t="s">
        <v>9</v>
      </c>
      <c r="R23" s="2">
        <v>1</v>
      </c>
    </row>
    <row r="24" spans="1:18" x14ac:dyDescent="0.25">
      <c r="A24">
        <v>500190</v>
      </c>
      <c r="B24" t="s">
        <v>14</v>
      </c>
      <c r="C24" t="s">
        <v>17</v>
      </c>
      <c r="D24" t="s">
        <v>16</v>
      </c>
      <c r="E24" s="2">
        <v>1</v>
      </c>
      <c r="H24">
        <v>500191</v>
      </c>
      <c r="I24" t="s">
        <v>208</v>
      </c>
      <c r="J24" t="s">
        <v>20</v>
      </c>
      <c r="K24" t="s">
        <v>9</v>
      </c>
      <c r="L24" s="2">
        <v>1</v>
      </c>
      <c r="N24">
        <v>600016</v>
      </c>
      <c r="O24" t="s">
        <v>200</v>
      </c>
      <c r="P24" t="s">
        <v>29</v>
      </c>
      <c r="Q24" t="s">
        <v>9</v>
      </c>
      <c r="R24" s="2">
        <v>1</v>
      </c>
    </row>
    <row r="25" spans="1:18" x14ac:dyDescent="0.25">
      <c r="A25">
        <v>500191</v>
      </c>
      <c r="B25" t="s">
        <v>208</v>
      </c>
      <c r="C25" t="s">
        <v>20</v>
      </c>
      <c r="D25" t="s">
        <v>9</v>
      </c>
      <c r="E25" s="2">
        <v>1</v>
      </c>
      <c r="H25">
        <v>500196</v>
      </c>
      <c r="I25" t="s">
        <v>33</v>
      </c>
      <c r="J25" t="s">
        <v>29</v>
      </c>
      <c r="K25" t="s">
        <v>9</v>
      </c>
      <c r="L25" s="2">
        <v>1</v>
      </c>
      <c r="N25">
        <v>600028</v>
      </c>
      <c r="O25" t="s">
        <v>247</v>
      </c>
      <c r="P25" t="s">
        <v>117</v>
      </c>
      <c r="Q25" t="s">
        <v>47</v>
      </c>
      <c r="R25" s="2">
        <v>1</v>
      </c>
    </row>
    <row r="26" spans="1:18" x14ac:dyDescent="0.25">
      <c r="A26">
        <v>500196</v>
      </c>
      <c r="B26" t="s">
        <v>33</v>
      </c>
      <c r="C26" t="s">
        <v>29</v>
      </c>
      <c r="D26" t="s">
        <v>9</v>
      </c>
      <c r="E26" s="2">
        <v>1</v>
      </c>
      <c r="H26">
        <v>600016</v>
      </c>
      <c r="I26" t="s">
        <v>200</v>
      </c>
      <c r="J26" t="s">
        <v>29</v>
      </c>
      <c r="K26" t="s">
        <v>9</v>
      </c>
      <c r="L26" s="2">
        <v>1</v>
      </c>
      <c r="N26">
        <v>600035</v>
      </c>
      <c r="O26" t="s">
        <v>256</v>
      </c>
      <c r="P26" t="s">
        <v>29</v>
      </c>
      <c r="Q26" t="s">
        <v>28</v>
      </c>
      <c r="R26" s="2">
        <v>1</v>
      </c>
    </row>
    <row r="27" spans="1:18" x14ac:dyDescent="0.25">
      <c r="A27">
        <v>600016</v>
      </c>
      <c r="B27" t="s">
        <v>200</v>
      </c>
      <c r="C27" t="s">
        <v>29</v>
      </c>
      <c r="D27" t="s">
        <v>9</v>
      </c>
      <c r="E27" s="2">
        <v>1</v>
      </c>
      <c r="H27">
        <v>600028</v>
      </c>
      <c r="I27" t="s">
        <v>247</v>
      </c>
      <c r="J27" t="s">
        <v>117</v>
      </c>
      <c r="K27" t="s">
        <v>47</v>
      </c>
      <c r="L27" s="2">
        <v>1</v>
      </c>
      <c r="N27">
        <v>600036</v>
      </c>
      <c r="O27" t="s">
        <v>258</v>
      </c>
      <c r="P27" t="s">
        <v>117</v>
      </c>
      <c r="Q27" t="s">
        <v>9</v>
      </c>
      <c r="R27" s="2">
        <v>1</v>
      </c>
    </row>
    <row r="28" spans="1:18" x14ac:dyDescent="0.25">
      <c r="A28">
        <v>600028</v>
      </c>
      <c r="B28" t="s">
        <v>247</v>
      </c>
      <c r="C28" t="s">
        <v>117</v>
      </c>
      <c r="D28" t="s">
        <v>47</v>
      </c>
      <c r="E28" s="2">
        <v>1</v>
      </c>
      <c r="H28">
        <v>600035</v>
      </c>
      <c r="I28" t="s">
        <v>256</v>
      </c>
      <c r="J28" t="s">
        <v>29</v>
      </c>
      <c r="K28" t="s">
        <v>28</v>
      </c>
      <c r="L28" s="2">
        <v>1</v>
      </c>
      <c r="N28">
        <v>600041</v>
      </c>
      <c r="O28" t="s">
        <v>530</v>
      </c>
      <c r="P28" t="s">
        <v>17</v>
      </c>
      <c r="Q28" t="s">
        <v>9</v>
      </c>
      <c r="R28" s="2">
        <v>1</v>
      </c>
    </row>
    <row r="29" spans="1:18" x14ac:dyDescent="0.25">
      <c r="A29">
        <v>600035</v>
      </c>
      <c r="B29" t="s">
        <v>256</v>
      </c>
      <c r="C29" t="s">
        <v>29</v>
      </c>
      <c r="D29" t="s">
        <v>28</v>
      </c>
      <c r="E29" s="2">
        <v>1</v>
      </c>
      <c r="H29">
        <v>600036</v>
      </c>
      <c r="I29" t="s">
        <v>258</v>
      </c>
      <c r="J29" t="s">
        <v>117</v>
      </c>
      <c r="K29" t="s">
        <v>9</v>
      </c>
      <c r="L29" s="2">
        <v>1</v>
      </c>
      <c r="N29">
        <v>600052</v>
      </c>
      <c r="O29" t="s">
        <v>307</v>
      </c>
      <c r="P29" t="s">
        <v>17</v>
      </c>
      <c r="Q29" t="s">
        <v>9</v>
      </c>
      <c r="R29" s="2">
        <v>1</v>
      </c>
    </row>
    <row r="30" spans="1:18" x14ac:dyDescent="0.25">
      <c r="A30">
        <v>600036</v>
      </c>
      <c r="B30" t="s">
        <v>258</v>
      </c>
      <c r="C30" t="s">
        <v>117</v>
      </c>
      <c r="D30" t="s">
        <v>9</v>
      </c>
      <c r="E30" s="2">
        <v>1</v>
      </c>
      <c r="H30">
        <v>600041</v>
      </c>
      <c r="I30" t="s">
        <v>530</v>
      </c>
      <c r="J30" t="s">
        <v>17</v>
      </c>
      <c r="K30" t="s">
        <v>9</v>
      </c>
      <c r="L30" s="2">
        <v>1</v>
      </c>
      <c r="N30">
        <v>600053</v>
      </c>
      <c r="O30" t="s">
        <v>309</v>
      </c>
      <c r="P30" t="s">
        <v>17</v>
      </c>
      <c r="Q30" t="s">
        <v>9</v>
      </c>
      <c r="R30" s="2">
        <v>1</v>
      </c>
    </row>
    <row r="31" spans="1:18" x14ac:dyDescent="0.25">
      <c r="A31">
        <v>600041</v>
      </c>
      <c r="B31" t="s">
        <v>530</v>
      </c>
      <c r="C31" t="s">
        <v>17</v>
      </c>
      <c r="D31" t="s">
        <v>9</v>
      </c>
      <c r="E31" s="2">
        <v>1</v>
      </c>
      <c r="H31">
        <v>600052</v>
      </c>
      <c r="I31" t="s">
        <v>307</v>
      </c>
      <c r="J31" t="s">
        <v>17</v>
      </c>
      <c r="K31" t="s">
        <v>9</v>
      </c>
      <c r="L31" s="2">
        <v>1</v>
      </c>
      <c r="N31">
        <v>600075</v>
      </c>
      <c r="O31" t="s">
        <v>225</v>
      </c>
      <c r="P31" t="s">
        <v>117</v>
      </c>
      <c r="Q31" t="s">
        <v>28</v>
      </c>
      <c r="R31" s="2">
        <v>1</v>
      </c>
    </row>
    <row r="32" spans="1:18" x14ac:dyDescent="0.25">
      <c r="A32">
        <v>600052</v>
      </c>
      <c r="B32" t="s">
        <v>307</v>
      </c>
      <c r="C32" t="s">
        <v>17</v>
      </c>
      <c r="D32" t="s">
        <v>9</v>
      </c>
      <c r="E32" s="2">
        <v>1</v>
      </c>
      <c r="H32">
        <v>600053</v>
      </c>
      <c r="I32" t="s">
        <v>309</v>
      </c>
      <c r="J32" t="s">
        <v>17</v>
      </c>
      <c r="K32" t="s">
        <v>9</v>
      </c>
      <c r="L32" s="2">
        <v>1</v>
      </c>
      <c r="N32">
        <v>600092</v>
      </c>
      <c r="O32" t="s">
        <v>291</v>
      </c>
      <c r="P32" t="s">
        <v>17</v>
      </c>
      <c r="Q32" t="s">
        <v>9</v>
      </c>
      <c r="R32" s="2">
        <v>1</v>
      </c>
    </row>
    <row r="33" spans="1:18" x14ac:dyDescent="0.25">
      <c r="A33">
        <v>600053</v>
      </c>
      <c r="B33" t="s">
        <v>309</v>
      </c>
      <c r="C33" t="s">
        <v>17</v>
      </c>
      <c r="D33" t="s">
        <v>9</v>
      </c>
      <c r="E33" s="2">
        <v>1</v>
      </c>
      <c r="H33">
        <v>600075</v>
      </c>
      <c r="I33" t="s">
        <v>225</v>
      </c>
      <c r="J33" t="s">
        <v>117</v>
      </c>
      <c r="K33" t="s">
        <v>28</v>
      </c>
      <c r="L33" s="2">
        <v>1</v>
      </c>
      <c r="N33">
        <v>600093</v>
      </c>
      <c r="O33" t="s">
        <v>614</v>
      </c>
      <c r="P33" t="s">
        <v>117</v>
      </c>
      <c r="Q33" t="s">
        <v>9</v>
      </c>
      <c r="R33" s="2">
        <v>1</v>
      </c>
    </row>
    <row r="34" spans="1:18" x14ac:dyDescent="0.25">
      <c r="A34">
        <v>600065</v>
      </c>
      <c r="B34" t="s">
        <v>578</v>
      </c>
      <c r="C34" t="s">
        <v>117</v>
      </c>
      <c r="D34" t="s">
        <v>9</v>
      </c>
      <c r="E34" s="2">
        <v>1</v>
      </c>
      <c r="H34">
        <v>600092</v>
      </c>
      <c r="I34" t="s">
        <v>291</v>
      </c>
      <c r="J34" t="s">
        <v>17</v>
      </c>
      <c r="K34" t="s">
        <v>9</v>
      </c>
      <c r="L34" s="2">
        <v>1</v>
      </c>
      <c r="N34">
        <v>600107</v>
      </c>
      <c r="O34" t="s">
        <v>615</v>
      </c>
      <c r="P34" t="s">
        <v>117</v>
      </c>
      <c r="Q34" t="s">
        <v>28</v>
      </c>
      <c r="R34" s="2">
        <v>1</v>
      </c>
    </row>
    <row r="35" spans="1:18" x14ac:dyDescent="0.25">
      <c r="A35">
        <v>600092</v>
      </c>
      <c r="B35" t="s">
        <v>291</v>
      </c>
      <c r="C35" t="s">
        <v>17</v>
      </c>
      <c r="D35" t="s">
        <v>9</v>
      </c>
      <c r="E35" s="2">
        <v>1</v>
      </c>
      <c r="H35">
        <v>600093</v>
      </c>
      <c r="I35" t="s">
        <v>614</v>
      </c>
      <c r="J35" t="s">
        <v>117</v>
      </c>
      <c r="K35" t="s">
        <v>9</v>
      </c>
      <c r="L35" s="2">
        <v>1</v>
      </c>
      <c r="N35">
        <v>600110</v>
      </c>
      <c r="O35" t="s">
        <v>616</v>
      </c>
      <c r="P35" t="s">
        <v>117</v>
      </c>
      <c r="Q35" t="s">
        <v>16</v>
      </c>
      <c r="R35" s="2">
        <v>1</v>
      </c>
    </row>
    <row r="36" spans="1:18" x14ac:dyDescent="0.25">
      <c r="A36">
        <v>600093</v>
      </c>
      <c r="B36" t="s">
        <v>614</v>
      </c>
      <c r="C36" t="s">
        <v>117</v>
      </c>
      <c r="D36" t="s">
        <v>9</v>
      </c>
      <c r="E36" s="2">
        <v>1</v>
      </c>
      <c r="H36">
        <v>600107</v>
      </c>
      <c r="I36" t="s">
        <v>615</v>
      </c>
      <c r="J36" t="s">
        <v>117</v>
      </c>
      <c r="K36" t="s">
        <v>28</v>
      </c>
      <c r="L36" s="2">
        <v>1</v>
      </c>
      <c r="N36">
        <v>600112</v>
      </c>
      <c r="O36" t="s">
        <v>617</v>
      </c>
      <c r="P36" t="s">
        <v>117</v>
      </c>
      <c r="Q36" t="s">
        <v>47</v>
      </c>
      <c r="R36" s="2">
        <v>1</v>
      </c>
    </row>
    <row r="37" spans="1:18" x14ac:dyDescent="0.25">
      <c r="A37">
        <v>600095</v>
      </c>
      <c r="B37" t="s">
        <v>576</v>
      </c>
      <c r="C37" t="s">
        <v>117</v>
      </c>
      <c r="D37" t="s">
        <v>9</v>
      </c>
      <c r="E37" s="2">
        <v>1</v>
      </c>
      <c r="H37">
        <v>600110</v>
      </c>
      <c r="I37" t="s">
        <v>616</v>
      </c>
      <c r="J37" t="s">
        <v>117</v>
      </c>
      <c r="K37" t="s">
        <v>16</v>
      </c>
      <c r="L37" s="2">
        <v>1</v>
      </c>
      <c r="N37">
        <v>600120</v>
      </c>
      <c r="O37" t="s">
        <v>618</v>
      </c>
      <c r="P37" t="s">
        <v>117</v>
      </c>
      <c r="Q37" t="s">
        <v>52</v>
      </c>
      <c r="R37" s="2">
        <v>1</v>
      </c>
    </row>
    <row r="38" spans="1:18" x14ac:dyDescent="0.25">
      <c r="A38">
        <v>600107</v>
      </c>
      <c r="B38" t="s">
        <v>615</v>
      </c>
      <c r="C38" t="s">
        <v>117</v>
      </c>
      <c r="D38" t="s">
        <v>28</v>
      </c>
      <c r="E38" s="2">
        <v>1</v>
      </c>
      <c r="H38">
        <v>600112</v>
      </c>
      <c r="I38" t="s">
        <v>617</v>
      </c>
      <c r="J38" t="s">
        <v>117</v>
      </c>
      <c r="K38" t="s">
        <v>47</v>
      </c>
      <c r="L38" s="2">
        <v>1</v>
      </c>
      <c r="N38">
        <v>600133</v>
      </c>
      <c r="O38" t="s">
        <v>619</v>
      </c>
      <c r="P38" t="s">
        <v>117</v>
      </c>
      <c r="Q38" t="s">
        <v>9</v>
      </c>
      <c r="R38" s="2">
        <v>1</v>
      </c>
    </row>
    <row r="39" spans="1:18" x14ac:dyDescent="0.25">
      <c r="A39">
        <v>600110</v>
      </c>
      <c r="B39" t="s">
        <v>616</v>
      </c>
      <c r="C39" t="s">
        <v>117</v>
      </c>
      <c r="D39" t="s">
        <v>16</v>
      </c>
      <c r="E39" s="2">
        <v>1</v>
      </c>
      <c r="H39">
        <v>600120</v>
      </c>
      <c r="I39" t="s">
        <v>618</v>
      </c>
      <c r="J39" t="s">
        <v>117</v>
      </c>
      <c r="K39" t="s">
        <v>52</v>
      </c>
      <c r="L39" s="2">
        <v>1</v>
      </c>
      <c r="N39" t="s">
        <v>599</v>
      </c>
      <c r="R39" s="2">
        <v>31</v>
      </c>
    </row>
    <row r="40" spans="1:18" x14ac:dyDescent="0.25">
      <c r="A40">
        <v>600112</v>
      </c>
      <c r="B40" t="s">
        <v>617</v>
      </c>
      <c r="C40" t="s">
        <v>117</v>
      </c>
      <c r="D40" t="s">
        <v>47</v>
      </c>
      <c r="E40" s="2">
        <v>1</v>
      </c>
      <c r="H40">
        <v>600133</v>
      </c>
      <c r="I40" t="s">
        <v>619</v>
      </c>
      <c r="J40" t="s">
        <v>117</v>
      </c>
      <c r="K40" t="s">
        <v>9</v>
      </c>
      <c r="L40" s="2">
        <v>1</v>
      </c>
    </row>
    <row r="41" spans="1:18" x14ac:dyDescent="0.25">
      <c r="A41">
        <v>600120</v>
      </c>
      <c r="B41" t="s">
        <v>618</v>
      </c>
      <c r="C41" t="s">
        <v>117</v>
      </c>
      <c r="D41" t="s">
        <v>52</v>
      </c>
      <c r="E41" s="2">
        <v>1</v>
      </c>
      <c r="H41" t="s">
        <v>599</v>
      </c>
      <c r="L41" s="2">
        <v>33</v>
      </c>
    </row>
    <row r="42" spans="1:18" x14ac:dyDescent="0.25">
      <c r="A42">
        <v>600133</v>
      </c>
      <c r="B42" t="s">
        <v>619</v>
      </c>
      <c r="C42" t="s">
        <v>117</v>
      </c>
      <c r="D42" t="s">
        <v>9</v>
      </c>
      <c r="E42" s="2">
        <v>1</v>
      </c>
    </row>
    <row r="43" spans="1:18" x14ac:dyDescent="0.25">
      <c r="A43" t="s">
        <v>599</v>
      </c>
      <c r="E43" s="2">
        <v>35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32"/>
  <sheetViews>
    <sheetView showGridLines="0" topLeftCell="R1" workbookViewId="0">
      <selection activeCell="U9" sqref="U9:V25"/>
    </sheetView>
  </sheetViews>
  <sheetFormatPr defaultRowHeight="15" x14ac:dyDescent="0.25"/>
  <cols>
    <col min="1" max="1" width="24.85546875" customWidth="1"/>
    <col min="2" max="2" width="42.7109375" customWidth="1"/>
    <col min="3" max="4" width="5.42578125" customWidth="1"/>
    <col min="5" max="5" width="22.140625" customWidth="1"/>
    <col min="6" max="6" width="15.140625" customWidth="1"/>
    <col min="7" max="8" width="10" customWidth="1"/>
    <col min="9" max="9" width="20" customWidth="1"/>
    <col min="10" max="10" width="42.7109375" customWidth="1"/>
    <col min="11" max="12" width="5.42578125" customWidth="1"/>
    <col min="13" max="13" width="22.140625" customWidth="1"/>
    <col min="14" max="14" width="15.140625" customWidth="1"/>
    <col min="15" max="16" width="11.5703125" customWidth="1"/>
    <col min="17" max="17" width="20" customWidth="1"/>
    <col min="18" max="18" width="35.85546875" customWidth="1"/>
    <col min="19" max="20" width="5.42578125" customWidth="1"/>
    <col min="21" max="21" width="22.7109375" customWidth="1"/>
    <col min="22" max="22" width="15.140625" customWidth="1"/>
  </cols>
  <sheetData>
    <row r="2" spans="1:22" x14ac:dyDescent="0.25">
      <c r="A2" s="25" t="s">
        <v>673</v>
      </c>
      <c r="I2" s="25" t="s">
        <v>674</v>
      </c>
      <c r="Q2" s="25" t="s">
        <v>842</v>
      </c>
    </row>
    <row r="3" spans="1:22" x14ac:dyDescent="0.25">
      <c r="E3" t="s">
        <v>852</v>
      </c>
      <c r="M3" t="s">
        <v>852</v>
      </c>
      <c r="U3" t="s">
        <v>852</v>
      </c>
    </row>
    <row r="4" spans="1:22" x14ac:dyDescent="0.25">
      <c r="A4" s="1" t="s">
        <v>652</v>
      </c>
      <c r="B4" s="5">
        <v>2014</v>
      </c>
      <c r="E4" s="1" t="s">
        <v>652</v>
      </c>
      <c r="F4" s="5">
        <v>2014</v>
      </c>
      <c r="I4" s="1" t="s">
        <v>652</v>
      </c>
      <c r="J4" s="5">
        <v>2015</v>
      </c>
      <c r="M4" s="1" t="s">
        <v>652</v>
      </c>
      <c r="N4" s="5">
        <v>2015</v>
      </c>
      <c r="Q4" s="1" t="s">
        <v>652</v>
      </c>
      <c r="R4" s="5">
        <v>2016</v>
      </c>
      <c r="U4" s="1" t="s">
        <v>652</v>
      </c>
      <c r="V4" s="5">
        <v>2016</v>
      </c>
    </row>
    <row r="5" spans="1:22" x14ac:dyDescent="0.25">
      <c r="A5" s="1" t="s">
        <v>6</v>
      </c>
      <c r="B5" t="s">
        <v>706</v>
      </c>
      <c r="E5" s="1" t="s">
        <v>6</v>
      </c>
      <c r="F5" t="s">
        <v>648</v>
      </c>
      <c r="I5" s="1" t="s">
        <v>6</v>
      </c>
      <c r="J5" t="s">
        <v>706</v>
      </c>
      <c r="M5" s="1" t="s">
        <v>6</v>
      </c>
      <c r="N5" t="s">
        <v>648</v>
      </c>
      <c r="Q5" s="1" t="s">
        <v>6</v>
      </c>
      <c r="R5" t="s">
        <v>706</v>
      </c>
      <c r="U5" s="1" t="s">
        <v>6</v>
      </c>
      <c r="V5" t="s">
        <v>648</v>
      </c>
    </row>
    <row r="7" spans="1:22" x14ac:dyDescent="0.25">
      <c r="A7" s="1" t="s">
        <v>666</v>
      </c>
      <c r="E7" s="1" t="s">
        <v>666</v>
      </c>
      <c r="I7" s="1" t="s">
        <v>666</v>
      </c>
      <c r="M7" s="1" t="s">
        <v>666</v>
      </c>
      <c r="Q7" s="1" t="s">
        <v>666</v>
      </c>
      <c r="U7" s="1" t="s">
        <v>666</v>
      </c>
    </row>
    <row r="8" spans="1:22" s="59" customFormat="1" x14ac:dyDescent="0.25">
      <c r="A8" s="75" t="s">
        <v>3</v>
      </c>
      <c r="B8" s="75" t="s">
        <v>672</v>
      </c>
      <c r="C8" t="s">
        <v>600</v>
      </c>
      <c r="E8" s="75" t="s">
        <v>3</v>
      </c>
      <c r="F8" s="59" t="s">
        <v>600</v>
      </c>
      <c r="I8" s="75" t="s">
        <v>3</v>
      </c>
      <c r="J8" s="75" t="s">
        <v>672</v>
      </c>
      <c r="K8" t="s">
        <v>600</v>
      </c>
      <c r="M8" s="75" t="s">
        <v>3</v>
      </c>
      <c r="N8" s="59" t="s">
        <v>600</v>
      </c>
      <c r="Q8" s="75" t="s">
        <v>3</v>
      </c>
      <c r="R8" s="75" t="s">
        <v>672</v>
      </c>
      <c r="S8" t="s">
        <v>600</v>
      </c>
      <c r="U8" s="75" t="s">
        <v>3</v>
      </c>
      <c r="V8" t="s">
        <v>600</v>
      </c>
    </row>
    <row r="9" spans="1:22" x14ac:dyDescent="0.25">
      <c r="A9" t="s">
        <v>244</v>
      </c>
      <c r="B9" t="s">
        <v>32</v>
      </c>
      <c r="C9" s="2">
        <v>1</v>
      </c>
      <c r="E9" t="s">
        <v>244</v>
      </c>
      <c r="F9" s="2">
        <v>2</v>
      </c>
      <c r="I9" t="s">
        <v>244</v>
      </c>
      <c r="J9" t="s">
        <v>32</v>
      </c>
      <c r="K9" s="2">
        <v>1</v>
      </c>
      <c r="M9" t="s">
        <v>244</v>
      </c>
      <c r="N9" s="2">
        <v>2</v>
      </c>
      <c r="Q9" t="s">
        <v>244</v>
      </c>
      <c r="R9" t="s">
        <v>32</v>
      </c>
      <c r="S9" s="2">
        <v>1</v>
      </c>
      <c r="U9" t="s">
        <v>244</v>
      </c>
      <c r="V9" s="2">
        <v>3</v>
      </c>
    </row>
    <row r="10" spans="1:22" x14ac:dyDescent="0.25">
      <c r="A10" t="s">
        <v>244</v>
      </c>
      <c r="B10" t="s">
        <v>654</v>
      </c>
      <c r="C10" s="2">
        <v>1</v>
      </c>
      <c r="E10" t="s">
        <v>47</v>
      </c>
      <c r="F10" s="2">
        <v>26</v>
      </c>
      <c r="I10" t="s">
        <v>244</v>
      </c>
      <c r="J10" t="s">
        <v>654</v>
      </c>
      <c r="K10" s="2">
        <v>1</v>
      </c>
      <c r="M10" t="s">
        <v>47</v>
      </c>
      <c r="N10" s="2">
        <v>29</v>
      </c>
      <c r="Q10" t="s">
        <v>244</v>
      </c>
      <c r="R10" t="s">
        <v>657</v>
      </c>
      <c r="S10" s="2">
        <v>1</v>
      </c>
      <c r="U10" t="s">
        <v>709</v>
      </c>
      <c r="V10" s="2">
        <v>27</v>
      </c>
    </row>
    <row r="11" spans="1:22" x14ac:dyDescent="0.25">
      <c r="A11" t="s">
        <v>658</v>
      </c>
      <c r="C11" s="2">
        <v>2</v>
      </c>
      <c r="E11" t="s">
        <v>84</v>
      </c>
      <c r="F11" s="2">
        <v>6</v>
      </c>
      <c r="I11" t="s">
        <v>658</v>
      </c>
      <c r="K11" s="2">
        <v>2</v>
      </c>
      <c r="M11" t="s">
        <v>84</v>
      </c>
      <c r="N11" s="2">
        <v>6</v>
      </c>
      <c r="Q11" t="s">
        <v>244</v>
      </c>
      <c r="R11" t="s">
        <v>654</v>
      </c>
      <c r="S11" s="2">
        <v>1</v>
      </c>
      <c r="U11" t="s">
        <v>47</v>
      </c>
      <c r="V11" s="2">
        <v>30</v>
      </c>
    </row>
    <row r="12" spans="1:22" x14ac:dyDescent="0.25">
      <c r="A12" t="s">
        <v>47</v>
      </c>
      <c r="B12" t="s">
        <v>117</v>
      </c>
      <c r="C12" s="2">
        <v>2</v>
      </c>
      <c r="E12" t="s">
        <v>52</v>
      </c>
      <c r="F12" s="2">
        <v>13</v>
      </c>
      <c r="I12" t="s">
        <v>47</v>
      </c>
      <c r="J12" t="s">
        <v>117</v>
      </c>
      <c r="K12" s="2">
        <v>2</v>
      </c>
      <c r="M12" t="s">
        <v>52</v>
      </c>
      <c r="N12" s="2">
        <v>15</v>
      </c>
      <c r="Q12" t="s">
        <v>658</v>
      </c>
      <c r="S12" s="2">
        <v>3</v>
      </c>
      <c r="U12" t="s">
        <v>84</v>
      </c>
      <c r="V12" s="2">
        <v>7</v>
      </c>
    </row>
    <row r="13" spans="1:22" x14ac:dyDescent="0.25">
      <c r="A13" t="s">
        <v>47</v>
      </c>
      <c r="B13" t="s">
        <v>348</v>
      </c>
      <c r="C13" s="2">
        <v>1</v>
      </c>
      <c r="E13" t="s">
        <v>160</v>
      </c>
      <c r="F13" s="2">
        <v>2</v>
      </c>
      <c r="I13" t="s">
        <v>47</v>
      </c>
      <c r="J13" t="s">
        <v>29</v>
      </c>
      <c r="K13" s="2">
        <v>1</v>
      </c>
      <c r="M13" t="s">
        <v>160</v>
      </c>
      <c r="N13" s="2">
        <v>2</v>
      </c>
      <c r="Q13" t="s">
        <v>47</v>
      </c>
      <c r="R13" t="s">
        <v>117</v>
      </c>
      <c r="S13" s="2">
        <v>2</v>
      </c>
      <c r="U13" t="s">
        <v>725</v>
      </c>
      <c r="V13" s="2">
        <v>3</v>
      </c>
    </row>
    <row r="14" spans="1:22" x14ac:dyDescent="0.25">
      <c r="A14" t="s">
        <v>47</v>
      </c>
      <c r="B14" t="s">
        <v>655</v>
      </c>
      <c r="C14" s="2">
        <v>5</v>
      </c>
      <c r="E14" t="s">
        <v>28</v>
      </c>
      <c r="F14" s="2">
        <v>54</v>
      </c>
      <c r="I14" t="s">
        <v>47</v>
      </c>
      <c r="J14" t="s">
        <v>348</v>
      </c>
      <c r="K14" s="2">
        <v>1</v>
      </c>
      <c r="M14" t="s">
        <v>28</v>
      </c>
      <c r="N14" s="2">
        <v>53</v>
      </c>
      <c r="Q14" t="s">
        <v>47</v>
      </c>
      <c r="R14" t="s">
        <v>29</v>
      </c>
      <c r="S14" s="2">
        <v>1</v>
      </c>
      <c r="U14" t="s">
        <v>52</v>
      </c>
      <c r="V14" s="2">
        <v>15</v>
      </c>
    </row>
    <row r="15" spans="1:22" x14ac:dyDescent="0.25">
      <c r="A15" t="s">
        <v>47</v>
      </c>
      <c r="B15" t="s">
        <v>49</v>
      </c>
      <c r="C15" s="2">
        <v>1</v>
      </c>
      <c r="E15" t="s">
        <v>16</v>
      </c>
      <c r="F15" s="2">
        <v>68</v>
      </c>
      <c r="I15" t="s">
        <v>47</v>
      </c>
      <c r="J15" t="s">
        <v>655</v>
      </c>
      <c r="K15" s="2">
        <v>5</v>
      </c>
      <c r="M15" t="s">
        <v>16</v>
      </c>
      <c r="N15" s="2">
        <v>69</v>
      </c>
      <c r="Q15" t="s">
        <v>47</v>
      </c>
      <c r="R15" t="s">
        <v>20</v>
      </c>
      <c r="S15" s="2">
        <v>1</v>
      </c>
      <c r="U15" t="s">
        <v>744</v>
      </c>
      <c r="V15" s="2">
        <v>2</v>
      </c>
    </row>
    <row r="16" spans="1:22" x14ac:dyDescent="0.25">
      <c r="A16" t="s">
        <v>47</v>
      </c>
      <c r="B16" t="s">
        <v>32</v>
      </c>
      <c r="C16" s="2">
        <v>3</v>
      </c>
      <c r="E16" t="s">
        <v>9</v>
      </c>
      <c r="F16" s="2">
        <v>166</v>
      </c>
      <c r="I16" t="s">
        <v>47</v>
      </c>
      <c r="J16" t="s">
        <v>49</v>
      </c>
      <c r="K16" s="2">
        <v>1</v>
      </c>
      <c r="M16" t="s">
        <v>9</v>
      </c>
      <c r="N16" s="2">
        <v>158</v>
      </c>
      <c r="Q16" t="s">
        <v>47</v>
      </c>
      <c r="R16" t="s">
        <v>348</v>
      </c>
      <c r="S16" s="2">
        <v>1</v>
      </c>
      <c r="U16" t="s">
        <v>751</v>
      </c>
      <c r="V16" s="2">
        <v>1</v>
      </c>
    </row>
    <row r="17" spans="1:22" x14ac:dyDescent="0.25">
      <c r="A17" t="s">
        <v>47</v>
      </c>
      <c r="B17" t="s">
        <v>144</v>
      </c>
      <c r="C17" s="2">
        <v>1</v>
      </c>
      <c r="E17" t="s">
        <v>599</v>
      </c>
      <c r="F17" s="2">
        <v>337</v>
      </c>
      <c r="I17" t="s">
        <v>47</v>
      </c>
      <c r="J17" t="s">
        <v>12</v>
      </c>
      <c r="K17" s="2">
        <v>1</v>
      </c>
      <c r="M17" t="s">
        <v>599</v>
      </c>
      <c r="N17" s="2">
        <v>334</v>
      </c>
      <c r="Q17" t="s">
        <v>47</v>
      </c>
      <c r="R17" t="s">
        <v>655</v>
      </c>
      <c r="S17" s="2">
        <v>5</v>
      </c>
      <c r="U17" t="s">
        <v>722</v>
      </c>
      <c r="V17" s="2">
        <v>4</v>
      </c>
    </row>
    <row r="18" spans="1:22" x14ac:dyDescent="0.25">
      <c r="A18" t="s">
        <v>47</v>
      </c>
      <c r="B18" t="s">
        <v>657</v>
      </c>
      <c r="C18" s="2">
        <v>2</v>
      </c>
      <c r="I18" t="s">
        <v>47</v>
      </c>
      <c r="J18" t="s">
        <v>32</v>
      </c>
      <c r="K18" s="2">
        <v>3</v>
      </c>
      <c r="Q18" t="s">
        <v>47</v>
      </c>
      <c r="R18" t="s">
        <v>49</v>
      </c>
      <c r="S18" s="2">
        <v>1</v>
      </c>
      <c r="U18" t="s">
        <v>719</v>
      </c>
      <c r="V18" s="2">
        <v>4</v>
      </c>
    </row>
    <row r="19" spans="1:22" x14ac:dyDescent="0.25">
      <c r="A19" t="s">
        <v>47</v>
      </c>
      <c r="B19" t="s">
        <v>654</v>
      </c>
      <c r="C19" s="2">
        <v>11</v>
      </c>
      <c r="I19" t="s">
        <v>47</v>
      </c>
      <c r="J19" t="s">
        <v>144</v>
      </c>
      <c r="K19" s="2">
        <v>1</v>
      </c>
      <c r="Q19" t="s">
        <v>47</v>
      </c>
      <c r="R19" t="s">
        <v>12</v>
      </c>
      <c r="S19" s="2">
        <v>1</v>
      </c>
      <c r="U19" t="s">
        <v>754</v>
      </c>
      <c r="V19" s="2">
        <v>1</v>
      </c>
    </row>
    <row r="20" spans="1:22" x14ac:dyDescent="0.25">
      <c r="A20" t="s">
        <v>659</v>
      </c>
      <c r="C20" s="2">
        <v>26</v>
      </c>
      <c r="I20" t="s">
        <v>47</v>
      </c>
      <c r="J20" t="s">
        <v>657</v>
      </c>
      <c r="K20" s="2">
        <v>2</v>
      </c>
      <c r="Q20" t="s">
        <v>47</v>
      </c>
      <c r="R20" t="s">
        <v>32</v>
      </c>
      <c r="S20" s="2">
        <v>3</v>
      </c>
      <c r="U20" t="s">
        <v>160</v>
      </c>
      <c r="V20" s="2">
        <v>3</v>
      </c>
    </row>
    <row r="21" spans="1:22" x14ac:dyDescent="0.25">
      <c r="A21" t="s">
        <v>84</v>
      </c>
      <c r="B21" t="s">
        <v>32</v>
      </c>
      <c r="C21" s="2">
        <v>1</v>
      </c>
      <c r="I21" t="s">
        <v>47</v>
      </c>
      <c r="J21" t="s">
        <v>654</v>
      </c>
      <c r="K21" s="2">
        <v>12</v>
      </c>
      <c r="Q21" t="s">
        <v>47</v>
      </c>
      <c r="R21" t="s">
        <v>144</v>
      </c>
      <c r="S21" s="2">
        <v>1</v>
      </c>
      <c r="U21" t="s">
        <v>713</v>
      </c>
      <c r="V21" s="2">
        <v>6</v>
      </c>
    </row>
    <row r="22" spans="1:22" x14ac:dyDescent="0.25">
      <c r="A22" t="s">
        <v>84</v>
      </c>
      <c r="B22" t="s">
        <v>657</v>
      </c>
      <c r="C22" s="2">
        <v>1</v>
      </c>
      <c r="I22" t="s">
        <v>659</v>
      </c>
      <c r="K22" s="2">
        <v>29</v>
      </c>
      <c r="Q22" t="s">
        <v>47</v>
      </c>
      <c r="R22" t="s">
        <v>657</v>
      </c>
      <c r="S22" s="2">
        <v>2</v>
      </c>
      <c r="U22" t="s">
        <v>716</v>
      </c>
      <c r="V22" s="2">
        <v>4</v>
      </c>
    </row>
    <row r="23" spans="1:22" x14ac:dyDescent="0.25">
      <c r="A23" t="s">
        <v>84</v>
      </c>
      <c r="B23" t="s">
        <v>654</v>
      </c>
      <c r="C23" s="2">
        <v>4</v>
      </c>
      <c r="I23" t="s">
        <v>84</v>
      </c>
      <c r="J23" t="s">
        <v>32</v>
      </c>
      <c r="K23" s="2">
        <v>1</v>
      </c>
      <c r="Q23" t="s">
        <v>47</v>
      </c>
      <c r="R23" t="s">
        <v>654</v>
      </c>
      <c r="S23" s="2">
        <v>12</v>
      </c>
      <c r="U23" t="s">
        <v>28</v>
      </c>
      <c r="V23" s="2">
        <v>51</v>
      </c>
    </row>
    <row r="24" spans="1:22" x14ac:dyDescent="0.25">
      <c r="A24" t="s">
        <v>660</v>
      </c>
      <c r="C24" s="2">
        <v>6</v>
      </c>
      <c r="I24" t="s">
        <v>84</v>
      </c>
      <c r="J24" t="s">
        <v>657</v>
      </c>
      <c r="K24" s="2">
        <v>1</v>
      </c>
      <c r="Q24" t="s">
        <v>659</v>
      </c>
      <c r="S24" s="2">
        <v>30</v>
      </c>
      <c r="U24" t="s">
        <v>16</v>
      </c>
      <c r="V24" s="2">
        <v>65</v>
      </c>
    </row>
    <row r="25" spans="1:22" x14ac:dyDescent="0.25">
      <c r="A25" t="s">
        <v>52</v>
      </c>
      <c r="B25" t="s">
        <v>117</v>
      </c>
      <c r="C25" s="2">
        <v>1</v>
      </c>
      <c r="I25" t="s">
        <v>84</v>
      </c>
      <c r="J25" t="s">
        <v>654</v>
      </c>
      <c r="K25" s="2">
        <v>4</v>
      </c>
      <c r="Q25" t="s">
        <v>84</v>
      </c>
      <c r="R25" t="s">
        <v>32</v>
      </c>
      <c r="S25" s="2">
        <v>1</v>
      </c>
      <c r="U25" t="s">
        <v>9</v>
      </c>
      <c r="V25" s="2">
        <v>156</v>
      </c>
    </row>
    <row r="26" spans="1:22" x14ac:dyDescent="0.25">
      <c r="A26" t="s">
        <v>52</v>
      </c>
      <c r="B26" t="s">
        <v>655</v>
      </c>
      <c r="C26" s="2">
        <v>1</v>
      </c>
      <c r="I26" t="s">
        <v>660</v>
      </c>
      <c r="K26" s="2">
        <v>6</v>
      </c>
      <c r="Q26" t="s">
        <v>84</v>
      </c>
      <c r="R26" t="s">
        <v>657</v>
      </c>
      <c r="S26" s="2">
        <v>1</v>
      </c>
      <c r="U26" t="s">
        <v>599</v>
      </c>
      <c r="V26" s="2">
        <v>382</v>
      </c>
    </row>
    <row r="27" spans="1:22" x14ac:dyDescent="0.25">
      <c r="A27" t="s">
        <v>52</v>
      </c>
      <c r="B27" t="s">
        <v>49</v>
      </c>
      <c r="C27" s="2">
        <v>2</v>
      </c>
      <c r="I27" t="s">
        <v>52</v>
      </c>
      <c r="J27" t="s">
        <v>117</v>
      </c>
      <c r="K27" s="2">
        <v>1</v>
      </c>
      <c r="Q27" t="s">
        <v>84</v>
      </c>
      <c r="R27" t="s">
        <v>654</v>
      </c>
      <c r="S27" s="2">
        <v>4</v>
      </c>
    </row>
    <row r="28" spans="1:22" x14ac:dyDescent="0.25">
      <c r="A28" t="s">
        <v>52</v>
      </c>
      <c r="B28" t="s">
        <v>32</v>
      </c>
      <c r="C28" s="2">
        <v>5</v>
      </c>
      <c r="I28" t="s">
        <v>52</v>
      </c>
      <c r="J28" t="s">
        <v>655</v>
      </c>
      <c r="K28" s="2">
        <v>1</v>
      </c>
      <c r="Q28" t="s">
        <v>84</v>
      </c>
      <c r="R28" t="s">
        <v>726</v>
      </c>
      <c r="S28" s="2">
        <v>1</v>
      </c>
    </row>
    <row r="29" spans="1:22" x14ac:dyDescent="0.25">
      <c r="A29" t="s">
        <v>52</v>
      </c>
      <c r="B29" t="s">
        <v>657</v>
      </c>
      <c r="C29" s="2">
        <v>1</v>
      </c>
      <c r="I29" t="s">
        <v>52</v>
      </c>
      <c r="J29" t="s">
        <v>49</v>
      </c>
      <c r="K29" s="2">
        <v>2</v>
      </c>
      <c r="Q29" t="s">
        <v>660</v>
      </c>
      <c r="S29" s="2">
        <v>7</v>
      </c>
    </row>
    <row r="30" spans="1:22" x14ac:dyDescent="0.25">
      <c r="A30" t="s">
        <v>52</v>
      </c>
      <c r="B30" t="s">
        <v>654</v>
      </c>
      <c r="C30" s="2">
        <v>3</v>
      </c>
      <c r="I30" t="s">
        <v>52</v>
      </c>
      <c r="J30" t="s">
        <v>32</v>
      </c>
      <c r="K30" s="2">
        <v>4</v>
      </c>
      <c r="Q30" t="s">
        <v>52</v>
      </c>
      <c r="R30" t="s">
        <v>117</v>
      </c>
      <c r="S30" s="2">
        <v>1</v>
      </c>
    </row>
    <row r="31" spans="1:22" x14ac:dyDescent="0.25">
      <c r="A31" t="s">
        <v>661</v>
      </c>
      <c r="C31" s="2">
        <v>13</v>
      </c>
      <c r="I31" t="s">
        <v>52</v>
      </c>
      <c r="J31" t="s">
        <v>657</v>
      </c>
      <c r="K31" s="2">
        <v>1</v>
      </c>
      <c r="Q31" t="s">
        <v>52</v>
      </c>
      <c r="R31" t="s">
        <v>655</v>
      </c>
      <c r="S31" s="2">
        <v>1</v>
      </c>
    </row>
    <row r="32" spans="1:22" x14ac:dyDescent="0.25">
      <c r="A32" t="s">
        <v>160</v>
      </c>
      <c r="B32" t="s">
        <v>32</v>
      </c>
      <c r="C32" s="2">
        <v>1</v>
      </c>
      <c r="I32" t="s">
        <v>52</v>
      </c>
      <c r="J32" t="s">
        <v>654</v>
      </c>
      <c r="K32" s="2">
        <v>6</v>
      </c>
      <c r="Q32" t="s">
        <v>52</v>
      </c>
      <c r="R32" t="s">
        <v>49</v>
      </c>
      <c r="S32" s="2">
        <v>2</v>
      </c>
    </row>
    <row r="33" spans="1:19" x14ac:dyDescent="0.25">
      <c r="A33" t="s">
        <v>160</v>
      </c>
      <c r="B33" t="s">
        <v>654</v>
      </c>
      <c r="C33" s="2">
        <v>1</v>
      </c>
      <c r="I33" t="s">
        <v>661</v>
      </c>
      <c r="K33" s="2">
        <v>15</v>
      </c>
      <c r="Q33" t="s">
        <v>52</v>
      </c>
      <c r="R33" t="s">
        <v>32</v>
      </c>
      <c r="S33" s="2">
        <v>4</v>
      </c>
    </row>
    <row r="34" spans="1:19" x14ac:dyDescent="0.25">
      <c r="A34" t="s">
        <v>662</v>
      </c>
      <c r="C34" s="2">
        <v>2</v>
      </c>
      <c r="I34" t="s">
        <v>160</v>
      </c>
      <c r="J34" t="s">
        <v>32</v>
      </c>
      <c r="K34" s="2">
        <v>1</v>
      </c>
      <c r="Q34" t="s">
        <v>52</v>
      </c>
      <c r="R34" t="s">
        <v>657</v>
      </c>
      <c r="S34" s="2">
        <v>1</v>
      </c>
    </row>
    <row r="35" spans="1:19" x14ac:dyDescent="0.25">
      <c r="A35" t="s">
        <v>28</v>
      </c>
      <c r="B35" t="s">
        <v>117</v>
      </c>
      <c r="C35" s="2">
        <v>3</v>
      </c>
      <c r="I35" t="s">
        <v>160</v>
      </c>
      <c r="J35" t="s">
        <v>654</v>
      </c>
      <c r="K35" s="2">
        <v>1</v>
      </c>
      <c r="Q35" t="s">
        <v>52</v>
      </c>
      <c r="R35" t="s">
        <v>654</v>
      </c>
      <c r="S35" s="2">
        <v>6</v>
      </c>
    </row>
    <row r="36" spans="1:19" x14ac:dyDescent="0.25">
      <c r="A36" t="s">
        <v>28</v>
      </c>
      <c r="B36" t="s">
        <v>29</v>
      </c>
      <c r="C36" s="2">
        <v>1</v>
      </c>
      <c r="I36" t="s">
        <v>662</v>
      </c>
      <c r="K36" s="2">
        <v>2</v>
      </c>
      <c r="Q36" t="s">
        <v>661</v>
      </c>
      <c r="S36" s="2">
        <v>15</v>
      </c>
    </row>
    <row r="37" spans="1:19" x14ac:dyDescent="0.25">
      <c r="A37" t="s">
        <v>28</v>
      </c>
      <c r="B37" t="s">
        <v>348</v>
      </c>
      <c r="C37" s="2">
        <v>1</v>
      </c>
      <c r="I37" t="s">
        <v>28</v>
      </c>
      <c r="J37" t="s">
        <v>117</v>
      </c>
      <c r="K37" s="2">
        <v>4</v>
      </c>
      <c r="Q37" t="s">
        <v>160</v>
      </c>
      <c r="R37" t="s">
        <v>32</v>
      </c>
      <c r="S37" s="2">
        <v>1</v>
      </c>
    </row>
    <row r="38" spans="1:19" x14ac:dyDescent="0.25">
      <c r="A38" t="s">
        <v>28</v>
      </c>
      <c r="B38" t="s">
        <v>655</v>
      </c>
      <c r="C38" s="2">
        <v>10</v>
      </c>
      <c r="I38" t="s">
        <v>28</v>
      </c>
      <c r="J38" t="s">
        <v>29</v>
      </c>
      <c r="K38" s="2">
        <v>1</v>
      </c>
      <c r="Q38" t="s">
        <v>160</v>
      </c>
      <c r="R38" t="s">
        <v>654</v>
      </c>
      <c r="S38" s="2">
        <v>1</v>
      </c>
    </row>
    <row r="39" spans="1:19" x14ac:dyDescent="0.25">
      <c r="A39" t="s">
        <v>28</v>
      </c>
      <c r="B39" t="s">
        <v>13</v>
      </c>
      <c r="C39" s="2">
        <v>1</v>
      </c>
      <c r="I39" t="s">
        <v>28</v>
      </c>
      <c r="J39" t="s">
        <v>348</v>
      </c>
      <c r="K39" s="2">
        <v>1</v>
      </c>
      <c r="Q39" t="s">
        <v>160</v>
      </c>
      <c r="R39" t="s">
        <v>726</v>
      </c>
      <c r="S39" s="2">
        <v>1</v>
      </c>
    </row>
    <row r="40" spans="1:19" x14ac:dyDescent="0.25">
      <c r="A40" t="s">
        <v>28</v>
      </c>
      <c r="B40" t="s">
        <v>49</v>
      </c>
      <c r="C40" s="2">
        <v>2</v>
      </c>
      <c r="I40" t="s">
        <v>28</v>
      </c>
      <c r="J40" t="s">
        <v>655</v>
      </c>
      <c r="K40" s="2">
        <v>10</v>
      </c>
      <c r="Q40" t="s">
        <v>662</v>
      </c>
      <c r="S40" s="2">
        <v>3</v>
      </c>
    </row>
    <row r="41" spans="1:19" x14ac:dyDescent="0.25">
      <c r="A41" t="s">
        <v>28</v>
      </c>
      <c r="B41" t="s">
        <v>32</v>
      </c>
      <c r="C41" s="2">
        <v>5</v>
      </c>
      <c r="I41" t="s">
        <v>28</v>
      </c>
      <c r="J41" t="s">
        <v>13</v>
      </c>
      <c r="K41" s="2">
        <v>1</v>
      </c>
      <c r="Q41" t="s">
        <v>28</v>
      </c>
      <c r="R41" t="s">
        <v>117</v>
      </c>
      <c r="S41" s="2">
        <v>4</v>
      </c>
    </row>
    <row r="42" spans="1:19" x14ac:dyDescent="0.25">
      <c r="A42" t="s">
        <v>28</v>
      </c>
      <c r="B42" t="s">
        <v>144</v>
      </c>
      <c r="C42" s="2">
        <v>3</v>
      </c>
      <c r="I42" t="s">
        <v>28</v>
      </c>
      <c r="J42" t="s">
        <v>49</v>
      </c>
      <c r="K42" s="2">
        <v>2</v>
      </c>
      <c r="Q42" t="s">
        <v>28</v>
      </c>
      <c r="R42" t="s">
        <v>29</v>
      </c>
      <c r="S42" s="2">
        <v>1</v>
      </c>
    </row>
    <row r="43" spans="1:19" x14ac:dyDescent="0.25">
      <c r="A43" t="s">
        <v>28</v>
      </c>
      <c r="B43" t="s">
        <v>92</v>
      </c>
      <c r="C43" s="2">
        <v>3</v>
      </c>
      <c r="I43" t="s">
        <v>28</v>
      </c>
      <c r="J43" t="s">
        <v>32</v>
      </c>
      <c r="K43" s="2">
        <v>4</v>
      </c>
      <c r="Q43" t="s">
        <v>28</v>
      </c>
      <c r="R43" t="s">
        <v>348</v>
      </c>
      <c r="S43" s="2">
        <v>1</v>
      </c>
    </row>
    <row r="44" spans="1:19" x14ac:dyDescent="0.25">
      <c r="A44" t="s">
        <v>28</v>
      </c>
      <c r="B44" t="s">
        <v>657</v>
      </c>
      <c r="C44" s="2">
        <v>3</v>
      </c>
      <c r="I44" t="s">
        <v>28</v>
      </c>
      <c r="J44" t="s">
        <v>144</v>
      </c>
      <c r="K44" s="2">
        <v>2</v>
      </c>
      <c r="Q44" t="s">
        <v>28</v>
      </c>
      <c r="R44" t="s">
        <v>655</v>
      </c>
      <c r="S44" s="2">
        <v>10</v>
      </c>
    </row>
    <row r="45" spans="1:19" x14ac:dyDescent="0.25">
      <c r="A45" t="s">
        <v>28</v>
      </c>
      <c r="B45" t="s">
        <v>667</v>
      </c>
      <c r="C45" s="2">
        <v>1</v>
      </c>
      <c r="I45" t="s">
        <v>28</v>
      </c>
      <c r="J45" t="s">
        <v>92</v>
      </c>
      <c r="K45" s="2">
        <v>3</v>
      </c>
      <c r="Q45" t="s">
        <v>28</v>
      </c>
      <c r="R45" t="s">
        <v>13</v>
      </c>
      <c r="S45" s="2">
        <v>1</v>
      </c>
    </row>
    <row r="46" spans="1:19" x14ac:dyDescent="0.25">
      <c r="A46" t="s">
        <v>28</v>
      </c>
      <c r="B46" t="s">
        <v>654</v>
      </c>
      <c r="C46" s="2">
        <v>13</v>
      </c>
      <c r="I46" t="s">
        <v>28</v>
      </c>
      <c r="J46" t="s">
        <v>657</v>
      </c>
      <c r="K46" s="2">
        <v>3</v>
      </c>
      <c r="Q46" t="s">
        <v>28</v>
      </c>
      <c r="R46" t="s">
        <v>49</v>
      </c>
      <c r="S46" s="2">
        <v>2</v>
      </c>
    </row>
    <row r="47" spans="1:19" x14ac:dyDescent="0.25">
      <c r="A47" t="s">
        <v>28</v>
      </c>
      <c r="B47" t="s">
        <v>224</v>
      </c>
      <c r="C47" s="2">
        <v>1</v>
      </c>
      <c r="I47" t="s">
        <v>28</v>
      </c>
      <c r="J47" t="s">
        <v>667</v>
      </c>
      <c r="K47" s="2">
        <v>1</v>
      </c>
      <c r="Q47" t="s">
        <v>28</v>
      </c>
      <c r="R47" t="s">
        <v>32</v>
      </c>
      <c r="S47" s="2">
        <v>4</v>
      </c>
    </row>
    <row r="48" spans="1:19" x14ac:dyDescent="0.25">
      <c r="A48" t="s">
        <v>28</v>
      </c>
      <c r="B48" t="s">
        <v>668</v>
      </c>
      <c r="C48" s="2">
        <v>2</v>
      </c>
      <c r="I48" t="s">
        <v>28</v>
      </c>
      <c r="J48" t="s">
        <v>654</v>
      </c>
      <c r="K48" s="2">
        <v>13</v>
      </c>
      <c r="Q48" t="s">
        <v>28</v>
      </c>
      <c r="R48" t="s">
        <v>144</v>
      </c>
      <c r="S48" s="2">
        <v>1</v>
      </c>
    </row>
    <row r="49" spans="1:19" x14ac:dyDescent="0.25">
      <c r="A49" t="s">
        <v>28</v>
      </c>
      <c r="B49" t="s">
        <v>123</v>
      </c>
      <c r="C49" s="2">
        <v>1</v>
      </c>
      <c r="I49" t="s">
        <v>28</v>
      </c>
      <c r="J49" t="s">
        <v>224</v>
      </c>
      <c r="K49" s="2">
        <v>1</v>
      </c>
      <c r="Q49" t="s">
        <v>28</v>
      </c>
      <c r="R49" t="s">
        <v>92</v>
      </c>
      <c r="S49" s="2">
        <v>3</v>
      </c>
    </row>
    <row r="50" spans="1:19" x14ac:dyDescent="0.25">
      <c r="A50" t="s">
        <v>28</v>
      </c>
      <c r="B50" t="s">
        <v>21</v>
      </c>
      <c r="C50" s="2">
        <v>1</v>
      </c>
      <c r="I50" t="s">
        <v>28</v>
      </c>
      <c r="J50" t="s">
        <v>668</v>
      </c>
      <c r="K50" s="2">
        <v>2</v>
      </c>
      <c r="Q50" t="s">
        <v>28</v>
      </c>
      <c r="R50" t="s">
        <v>657</v>
      </c>
      <c r="S50" s="2">
        <v>3</v>
      </c>
    </row>
    <row r="51" spans="1:19" x14ac:dyDescent="0.25">
      <c r="A51" t="s">
        <v>28</v>
      </c>
      <c r="B51" t="s">
        <v>212</v>
      </c>
      <c r="C51" s="2">
        <v>1</v>
      </c>
      <c r="I51" t="s">
        <v>28</v>
      </c>
      <c r="J51" t="s">
        <v>123</v>
      </c>
      <c r="K51" s="2">
        <v>1</v>
      </c>
      <c r="Q51" t="s">
        <v>28</v>
      </c>
      <c r="R51" t="s">
        <v>667</v>
      </c>
      <c r="S51" s="2">
        <v>1</v>
      </c>
    </row>
    <row r="52" spans="1:19" x14ac:dyDescent="0.25">
      <c r="A52" t="s">
        <v>28</v>
      </c>
      <c r="B52" t="s">
        <v>142</v>
      </c>
      <c r="C52" s="2">
        <v>2</v>
      </c>
      <c r="I52" t="s">
        <v>28</v>
      </c>
      <c r="J52" t="s">
        <v>21</v>
      </c>
      <c r="K52" s="2">
        <v>1</v>
      </c>
      <c r="Q52" t="s">
        <v>28</v>
      </c>
      <c r="R52" t="s">
        <v>654</v>
      </c>
      <c r="S52" s="2">
        <v>13</v>
      </c>
    </row>
    <row r="53" spans="1:19" x14ac:dyDescent="0.25">
      <c r="A53" t="s">
        <v>663</v>
      </c>
      <c r="C53" s="2">
        <v>54</v>
      </c>
      <c r="I53" t="s">
        <v>28</v>
      </c>
      <c r="J53" t="s">
        <v>212</v>
      </c>
      <c r="K53" s="2">
        <v>1</v>
      </c>
      <c r="Q53" t="s">
        <v>28</v>
      </c>
      <c r="R53" t="s">
        <v>668</v>
      </c>
      <c r="S53" s="2">
        <v>2</v>
      </c>
    </row>
    <row r="54" spans="1:19" x14ac:dyDescent="0.25">
      <c r="A54" t="s">
        <v>16</v>
      </c>
      <c r="B54" t="s">
        <v>117</v>
      </c>
      <c r="C54" s="2">
        <v>2</v>
      </c>
      <c r="I54" t="s">
        <v>28</v>
      </c>
      <c r="J54" t="s">
        <v>142</v>
      </c>
      <c r="K54" s="2">
        <v>2</v>
      </c>
      <c r="Q54" t="s">
        <v>28</v>
      </c>
      <c r="R54" t="s">
        <v>123</v>
      </c>
      <c r="S54" s="2">
        <v>1</v>
      </c>
    </row>
    <row r="55" spans="1:19" x14ac:dyDescent="0.25">
      <c r="A55" t="s">
        <v>16</v>
      </c>
      <c r="B55" t="s">
        <v>17</v>
      </c>
      <c r="C55" s="2">
        <v>1</v>
      </c>
      <c r="I55" t="s">
        <v>663</v>
      </c>
      <c r="K55" s="2">
        <v>53</v>
      </c>
      <c r="Q55" t="s">
        <v>28</v>
      </c>
      <c r="R55" t="s">
        <v>21</v>
      </c>
      <c r="S55" s="2">
        <v>1</v>
      </c>
    </row>
    <row r="56" spans="1:19" x14ac:dyDescent="0.25">
      <c r="A56" t="s">
        <v>16</v>
      </c>
      <c r="B56" t="s">
        <v>20</v>
      </c>
      <c r="C56" s="2">
        <v>1</v>
      </c>
      <c r="I56" t="s">
        <v>16</v>
      </c>
      <c r="J56" t="s">
        <v>117</v>
      </c>
      <c r="K56" s="2">
        <v>2</v>
      </c>
      <c r="Q56" t="s">
        <v>28</v>
      </c>
      <c r="R56" t="s">
        <v>212</v>
      </c>
      <c r="S56" s="2">
        <v>1</v>
      </c>
    </row>
    <row r="57" spans="1:19" x14ac:dyDescent="0.25">
      <c r="A57" t="s">
        <v>16</v>
      </c>
      <c r="B57" t="s">
        <v>348</v>
      </c>
      <c r="C57" s="2">
        <v>3</v>
      </c>
      <c r="I57" t="s">
        <v>16</v>
      </c>
      <c r="J57" t="s">
        <v>17</v>
      </c>
      <c r="K57" s="2">
        <v>1</v>
      </c>
      <c r="Q57" t="s">
        <v>28</v>
      </c>
      <c r="R57" t="s">
        <v>142</v>
      </c>
      <c r="S57" s="2">
        <v>2</v>
      </c>
    </row>
    <row r="58" spans="1:19" x14ac:dyDescent="0.25">
      <c r="A58" t="s">
        <v>16</v>
      </c>
      <c r="B58" t="s">
        <v>655</v>
      </c>
      <c r="C58" s="2">
        <v>14</v>
      </c>
      <c r="I58" t="s">
        <v>16</v>
      </c>
      <c r="J58" t="s">
        <v>20</v>
      </c>
      <c r="K58" s="2">
        <v>1</v>
      </c>
      <c r="Q58" t="s">
        <v>663</v>
      </c>
      <c r="S58" s="2">
        <v>51</v>
      </c>
    </row>
    <row r="59" spans="1:19" x14ac:dyDescent="0.25">
      <c r="A59" t="s">
        <v>16</v>
      </c>
      <c r="B59" t="s">
        <v>32</v>
      </c>
      <c r="C59" s="2">
        <v>12</v>
      </c>
      <c r="I59" t="s">
        <v>16</v>
      </c>
      <c r="J59" t="s">
        <v>348</v>
      </c>
      <c r="K59" s="2">
        <v>3</v>
      </c>
      <c r="Q59" t="s">
        <v>16</v>
      </c>
      <c r="R59" t="s">
        <v>117</v>
      </c>
      <c r="S59" s="2">
        <v>2</v>
      </c>
    </row>
    <row r="60" spans="1:19" x14ac:dyDescent="0.25">
      <c r="A60" t="s">
        <v>16</v>
      </c>
      <c r="B60" t="s">
        <v>657</v>
      </c>
      <c r="C60" s="2">
        <v>9</v>
      </c>
      <c r="I60" t="s">
        <v>16</v>
      </c>
      <c r="J60" t="s">
        <v>655</v>
      </c>
      <c r="K60" s="2">
        <v>14</v>
      </c>
      <c r="Q60" t="s">
        <v>16</v>
      </c>
      <c r="R60" t="s">
        <v>17</v>
      </c>
      <c r="S60" s="2">
        <v>1</v>
      </c>
    </row>
    <row r="61" spans="1:19" x14ac:dyDescent="0.25">
      <c r="A61" t="s">
        <v>16</v>
      </c>
      <c r="B61" t="s">
        <v>667</v>
      </c>
      <c r="C61" s="2">
        <v>1</v>
      </c>
      <c r="I61" t="s">
        <v>16</v>
      </c>
      <c r="J61" t="s">
        <v>32</v>
      </c>
      <c r="K61" s="2">
        <v>12</v>
      </c>
      <c r="Q61" t="s">
        <v>16</v>
      </c>
      <c r="R61" t="s">
        <v>20</v>
      </c>
      <c r="S61" s="2">
        <v>1</v>
      </c>
    </row>
    <row r="62" spans="1:19" x14ac:dyDescent="0.25">
      <c r="A62" t="s">
        <v>16</v>
      </c>
      <c r="B62" t="s">
        <v>654</v>
      </c>
      <c r="C62" s="2">
        <v>24</v>
      </c>
      <c r="I62" t="s">
        <v>16</v>
      </c>
      <c r="J62" t="s">
        <v>657</v>
      </c>
      <c r="K62" s="2">
        <v>9</v>
      </c>
      <c r="Q62" t="s">
        <v>16</v>
      </c>
      <c r="R62" t="s">
        <v>348</v>
      </c>
      <c r="S62" s="2">
        <v>3</v>
      </c>
    </row>
    <row r="63" spans="1:19" x14ac:dyDescent="0.25">
      <c r="A63" t="s">
        <v>16</v>
      </c>
      <c r="B63" t="s">
        <v>114</v>
      </c>
      <c r="C63" s="2">
        <v>1</v>
      </c>
      <c r="I63" t="s">
        <v>16</v>
      </c>
      <c r="J63" t="s">
        <v>667</v>
      </c>
      <c r="K63" s="2">
        <v>1</v>
      </c>
      <c r="Q63" t="s">
        <v>16</v>
      </c>
      <c r="R63" t="s">
        <v>655</v>
      </c>
      <c r="S63" s="2">
        <v>11</v>
      </c>
    </row>
    <row r="64" spans="1:19" x14ac:dyDescent="0.25">
      <c r="A64" t="s">
        <v>664</v>
      </c>
      <c r="C64" s="2">
        <v>68</v>
      </c>
      <c r="I64" t="s">
        <v>16</v>
      </c>
      <c r="J64" t="s">
        <v>654</v>
      </c>
      <c r="K64" s="2">
        <v>25</v>
      </c>
      <c r="Q64" t="s">
        <v>16</v>
      </c>
      <c r="R64" t="s">
        <v>32</v>
      </c>
      <c r="S64" s="2">
        <v>11</v>
      </c>
    </row>
    <row r="65" spans="1:19" x14ac:dyDescent="0.25">
      <c r="A65" t="s">
        <v>9</v>
      </c>
      <c r="B65" t="s">
        <v>117</v>
      </c>
      <c r="C65" s="2">
        <v>9</v>
      </c>
      <c r="I65" t="s">
        <v>16</v>
      </c>
      <c r="J65" t="s">
        <v>114</v>
      </c>
      <c r="K65" s="2">
        <v>1</v>
      </c>
      <c r="Q65" t="s">
        <v>16</v>
      </c>
      <c r="R65" t="s">
        <v>657</v>
      </c>
      <c r="S65" s="2">
        <v>9</v>
      </c>
    </row>
    <row r="66" spans="1:19" x14ac:dyDescent="0.25">
      <c r="A66" t="s">
        <v>9</v>
      </c>
      <c r="B66" t="s">
        <v>29</v>
      </c>
      <c r="C66" s="2">
        <v>4</v>
      </c>
      <c r="I66" t="s">
        <v>664</v>
      </c>
      <c r="K66" s="2">
        <v>69</v>
      </c>
      <c r="Q66" t="s">
        <v>16</v>
      </c>
      <c r="R66" t="s">
        <v>667</v>
      </c>
      <c r="S66" s="2">
        <v>1</v>
      </c>
    </row>
    <row r="67" spans="1:19" x14ac:dyDescent="0.25">
      <c r="A67" t="s">
        <v>9</v>
      </c>
      <c r="B67" t="s">
        <v>17</v>
      </c>
      <c r="C67" s="2">
        <v>8</v>
      </c>
      <c r="I67" t="s">
        <v>9</v>
      </c>
      <c r="J67" t="s">
        <v>117</v>
      </c>
      <c r="K67" s="2">
        <v>7</v>
      </c>
      <c r="Q67" t="s">
        <v>16</v>
      </c>
      <c r="R67" t="s">
        <v>654</v>
      </c>
      <c r="S67" s="2">
        <v>25</v>
      </c>
    </row>
    <row r="68" spans="1:19" x14ac:dyDescent="0.25">
      <c r="A68" t="s">
        <v>9</v>
      </c>
      <c r="B68" t="s">
        <v>163</v>
      </c>
      <c r="C68" s="2">
        <v>1</v>
      </c>
      <c r="I68" t="s">
        <v>9</v>
      </c>
      <c r="J68" t="s">
        <v>29</v>
      </c>
      <c r="K68" s="2">
        <v>6</v>
      </c>
      <c r="Q68" t="s">
        <v>16</v>
      </c>
      <c r="R68" t="s">
        <v>114</v>
      </c>
      <c r="S68" s="2">
        <v>1</v>
      </c>
    </row>
    <row r="69" spans="1:19" x14ac:dyDescent="0.25">
      <c r="A69" t="s">
        <v>9</v>
      </c>
      <c r="B69" t="s">
        <v>20</v>
      </c>
      <c r="C69" s="2">
        <v>2</v>
      </c>
      <c r="I69" t="s">
        <v>9</v>
      </c>
      <c r="J69" t="s">
        <v>17</v>
      </c>
      <c r="K69" s="2">
        <v>10</v>
      </c>
      <c r="Q69" t="s">
        <v>664</v>
      </c>
      <c r="S69" s="2">
        <v>65</v>
      </c>
    </row>
    <row r="70" spans="1:19" x14ac:dyDescent="0.25">
      <c r="A70" t="s">
        <v>9</v>
      </c>
      <c r="B70" t="s">
        <v>348</v>
      </c>
      <c r="C70" s="2">
        <v>7</v>
      </c>
      <c r="I70" t="s">
        <v>9</v>
      </c>
      <c r="J70" t="s">
        <v>163</v>
      </c>
      <c r="K70" s="2">
        <v>1</v>
      </c>
      <c r="Q70" t="s">
        <v>9</v>
      </c>
      <c r="R70" t="s">
        <v>117</v>
      </c>
      <c r="S70" s="2">
        <v>7</v>
      </c>
    </row>
    <row r="71" spans="1:19" x14ac:dyDescent="0.25">
      <c r="A71" t="s">
        <v>9</v>
      </c>
      <c r="B71" t="s">
        <v>655</v>
      </c>
      <c r="C71" s="2">
        <v>22</v>
      </c>
      <c r="I71" t="s">
        <v>9</v>
      </c>
      <c r="J71" t="s">
        <v>20</v>
      </c>
      <c r="K71" s="2">
        <v>2</v>
      </c>
      <c r="Q71" t="s">
        <v>9</v>
      </c>
      <c r="R71" t="s">
        <v>29</v>
      </c>
      <c r="S71" s="2">
        <v>6</v>
      </c>
    </row>
    <row r="72" spans="1:19" x14ac:dyDescent="0.25">
      <c r="A72" t="s">
        <v>9</v>
      </c>
      <c r="B72" t="s">
        <v>25</v>
      </c>
      <c r="C72" s="2">
        <v>1</v>
      </c>
      <c r="I72" t="s">
        <v>9</v>
      </c>
      <c r="J72" t="s">
        <v>348</v>
      </c>
      <c r="K72" s="2">
        <v>7</v>
      </c>
      <c r="Q72" t="s">
        <v>9</v>
      </c>
      <c r="R72" t="s">
        <v>17</v>
      </c>
      <c r="S72" s="2">
        <v>11</v>
      </c>
    </row>
    <row r="73" spans="1:19" x14ac:dyDescent="0.25">
      <c r="A73" t="s">
        <v>9</v>
      </c>
      <c r="B73" t="s">
        <v>49</v>
      </c>
      <c r="C73" s="2">
        <v>3</v>
      </c>
      <c r="I73" t="s">
        <v>9</v>
      </c>
      <c r="J73" t="s">
        <v>655</v>
      </c>
      <c r="K73" s="2">
        <v>20</v>
      </c>
      <c r="Q73" t="s">
        <v>9</v>
      </c>
      <c r="R73" t="s">
        <v>20</v>
      </c>
      <c r="S73" s="2">
        <v>1</v>
      </c>
    </row>
    <row r="74" spans="1:19" x14ac:dyDescent="0.25">
      <c r="A74" t="s">
        <v>9</v>
      </c>
      <c r="B74" t="s">
        <v>320</v>
      </c>
      <c r="C74" s="2">
        <v>1</v>
      </c>
      <c r="I74" t="s">
        <v>9</v>
      </c>
      <c r="J74" t="s">
        <v>25</v>
      </c>
      <c r="K74" s="2">
        <v>1</v>
      </c>
      <c r="Q74" t="s">
        <v>9</v>
      </c>
      <c r="R74" t="s">
        <v>348</v>
      </c>
      <c r="S74" s="2">
        <v>7</v>
      </c>
    </row>
    <row r="75" spans="1:19" x14ac:dyDescent="0.25">
      <c r="A75" t="s">
        <v>9</v>
      </c>
      <c r="B75" t="s">
        <v>12</v>
      </c>
      <c r="C75" s="2">
        <v>1</v>
      </c>
      <c r="I75" t="s">
        <v>9</v>
      </c>
      <c r="J75" t="s">
        <v>49</v>
      </c>
      <c r="K75" s="2">
        <v>3</v>
      </c>
      <c r="Q75" t="s">
        <v>9</v>
      </c>
      <c r="R75" t="s">
        <v>655</v>
      </c>
      <c r="S75" s="2">
        <v>21</v>
      </c>
    </row>
    <row r="76" spans="1:19" x14ac:dyDescent="0.25">
      <c r="A76" t="s">
        <v>9</v>
      </c>
      <c r="B76" t="s">
        <v>32</v>
      </c>
      <c r="C76" s="2">
        <v>23</v>
      </c>
      <c r="I76" t="s">
        <v>9</v>
      </c>
      <c r="J76" t="s">
        <v>320</v>
      </c>
      <c r="K76" s="2">
        <v>1</v>
      </c>
      <c r="Q76" t="s">
        <v>9</v>
      </c>
      <c r="R76" t="s">
        <v>25</v>
      </c>
      <c r="S76" s="2">
        <v>2</v>
      </c>
    </row>
    <row r="77" spans="1:19" x14ac:dyDescent="0.25">
      <c r="A77" t="s">
        <v>9</v>
      </c>
      <c r="B77" t="s">
        <v>144</v>
      </c>
      <c r="C77" s="2">
        <v>2</v>
      </c>
      <c r="I77" t="s">
        <v>9</v>
      </c>
      <c r="J77" t="s">
        <v>12</v>
      </c>
      <c r="K77" s="2">
        <v>1</v>
      </c>
      <c r="Q77" t="s">
        <v>9</v>
      </c>
      <c r="R77" t="s">
        <v>49</v>
      </c>
      <c r="S77" s="2">
        <v>3</v>
      </c>
    </row>
    <row r="78" spans="1:19" x14ac:dyDescent="0.25">
      <c r="A78" t="s">
        <v>9</v>
      </c>
      <c r="B78" t="s">
        <v>92</v>
      </c>
      <c r="C78" s="2">
        <v>2</v>
      </c>
      <c r="I78" t="s">
        <v>9</v>
      </c>
      <c r="J78" t="s">
        <v>32</v>
      </c>
      <c r="K78" s="2">
        <v>23</v>
      </c>
      <c r="Q78" t="s">
        <v>9</v>
      </c>
      <c r="R78" t="s">
        <v>320</v>
      </c>
      <c r="S78" s="2">
        <v>1</v>
      </c>
    </row>
    <row r="79" spans="1:19" x14ac:dyDescent="0.25">
      <c r="A79" t="s">
        <v>9</v>
      </c>
      <c r="B79" t="s">
        <v>657</v>
      </c>
      <c r="C79" s="2">
        <v>17</v>
      </c>
      <c r="I79" t="s">
        <v>9</v>
      </c>
      <c r="J79" t="s">
        <v>144</v>
      </c>
      <c r="K79" s="2">
        <v>2</v>
      </c>
      <c r="Q79" t="s">
        <v>9</v>
      </c>
      <c r="R79" t="s">
        <v>12</v>
      </c>
      <c r="S79" s="2">
        <v>1</v>
      </c>
    </row>
    <row r="80" spans="1:19" x14ac:dyDescent="0.25">
      <c r="A80" t="s">
        <v>9</v>
      </c>
      <c r="B80" t="s">
        <v>61</v>
      </c>
      <c r="C80" s="2">
        <v>1</v>
      </c>
      <c r="I80" t="s">
        <v>9</v>
      </c>
      <c r="J80" t="s">
        <v>92</v>
      </c>
      <c r="K80" s="2">
        <v>2</v>
      </c>
      <c r="Q80" t="s">
        <v>9</v>
      </c>
      <c r="R80" t="s">
        <v>32</v>
      </c>
      <c r="S80" s="2">
        <v>20</v>
      </c>
    </row>
    <row r="81" spans="1:19" x14ac:dyDescent="0.25">
      <c r="A81" t="s">
        <v>9</v>
      </c>
      <c r="B81" t="s">
        <v>669</v>
      </c>
      <c r="C81" s="2">
        <v>2</v>
      </c>
      <c r="I81" t="s">
        <v>9</v>
      </c>
      <c r="J81" t="s">
        <v>657</v>
      </c>
      <c r="K81" s="2">
        <v>15</v>
      </c>
      <c r="Q81" t="s">
        <v>9</v>
      </c>
      <c r="R81" t="s">
        <v>144</v>
      </c>
      <c r="S81" s="2">
        <v>1</v>
      </c>
    </row>
    <row r="82" spans="1:19" x14ac:dyDescent="0.25">
      <c r="A82" t="s">
        <v>9</v>
      </c>
      <c r="B82" t="s">
        <v>654</v>
      </c>
      <c r="C82" s="2">
        <v>46</v>
      </c>
      <c r="I82" t="s">
        <v>9</v>
      </c>
      <c r="J82" t="s">
        <v>61</v>
      </c>
      <c r="K82" s="2">
        <v>1</v>
      </c>
      <c r="Q82" t="s">
        <v>9</v>
      </c>
      <c r="R82" t="s">
        <v>92</v>
      </c>
      <c r="S82" s="2">
        <v>2</v>
      </c>
    </row>
    <row r="83" spans="1:19" x14ac:dyDescent="0.25">
      <c r="A83" t="s">
        <v>9</v>
      </c>
      <c r="B83" t="s">
        <v>78</v>
      </c>
      <c r="C83" s="2">
        <v>1</v>
      </c>
      <c r="I83" t="s">
        <v>9</v>
      </c>
      <c r="J83" t="s">
        <v>669</v>
      </c>
      <c r="K83" s="2">
        <v>2</v>
      </c>
      <c r="Q83" t="s">
        <v>9</v>
      </c>
      <c r="R83" t="s">
        <v>657</v>
      </c>
      <c r="S83" s="2">
        <v>15</v>
      </c>
    </row>
    <row r="84" spans="1:19" x14ac:dyDescent="0.25">
      <c r="A84" t="s">
        <v>9</v>
      </c>
      <c r="B84" t="s">
        <v>670</v>
      </c>
      <c r="C84" s="2">
        <v>2</v>
      </c>
      <c r="I84" t="s">
        <v>9</v>
      </c>
      <c r="J84" t="s">
        <v>654</v>
      </c>
      <c r="K84" s="2">
        <v>42</v>
      </c>
      <c r="Q84" t="s">
        <v>9</v>
      </c>
      <c r="R84" t="s">
        <v>61</v>
      </c>
      <c r="S84" s="2">
        <v>1</v>
      </c>
    </row>
    <row r="85" spans="1:19" x14ac:dyDescent="0.25">
      <c r="A85" t="s">
        <v>9</v>
      </c>
      <c r="B85" t="s">
        <v>139</v>
      </c>
      <c r="C85" s="2">
        <v>1</v>
      </c>
      <c r="I85" t="s">
        <v>9</v>
      </c>
      <c r="J85" t="s">
        <v>78</v>
      </c>
      <c r="K85" s="2">
        <v>1</v>
      </c>
      <c r="Q85" t="s">
        <v>9</v>
      </c>
      <c r="R85" t="s">
        <v>669</v>
      </c>
      <c r="S85" s="2">
        <v>2</v>
      </c>
    </row>
    <row r="86" spans="1:19" x14ac:dyDescent="0.25">
      <c r="A86" t="s">
        <v>9</v>
      </c>
      <c r="B86" t="s">
        <v>114</v>
      </c>
      <c r="C86" s="2">
        <v>3</v>
      </c>
      <c r="I86" t="s">
        <v>9</v>
      </c>
      <c r="J86" t="s">
        <v>139</v>
      </c>
      <c r="K86" s="2">
        <v>1</v>
      </c>
      <c r="Q86" t="s">
        <v>9</v>
      </c>
      <c r="R86" t="s">
        <v>654</v>
      </c>
      <c r="S86" s="2">
        <v>42</v>
      </c>
    </row>
    <row r="87" spans="1:19" x14ac:dyDescent="0.25">
      <c r="A87" t="s">
        <v>9</v>
      </c>
      <c r="B87" t="s">
        <v>671</v>
      </c>
      <c r="C87" s="2">
        <v>1</v>
      </c>
      <c r="I87" t="s">
        <v>9</v>
      </c>
      <c r="J87" t="s">
        <v>114</v>
      </c>
      <c r="K87" s="2">
        <v>3</v>
      </c>
      <c r="Q87" t="s">
        <v>9</v>
      </c>
      <c r="R87" t="s">
        <v>78</v>
      </c>
      <c r="S87" s="2">
        <v>1</v>
      </c>
    </row>
    <row r="88" spans="1:19" x14ac:dyDescent="0.25">
      <c r="A88" t="s">
        <v>9</v>
      </c>
      <c r="B88" t="s">
        <v>668</v>
      </c>
      <c r="C88" s="2">
        <v>4</v>
      </c>
      <c r="I88" t="s">
        <v>9</v>
      </c>
      <c r="J88" t="s">
        <v>671</v>
      </c>
      <c r="K88" s="2">
        <v>1</v>
      </c>
      <c r="Q88" t="s">
        <v>9</v>
      </c>
      <c r="R88" t="s">
        <v>139</v>
      </c>
      <c r="S88" s="2">
        <v>1</v>
      </c>
    </row>
    <row r="89" spans="1:19" x14ac:dyDescent="0.25">
      <c r="A89" t="s">
        <v>9</v>
      </c>
      <c r="B89" t="s">
        <v>21</v>
      </c>
      <c r="C89" s="2">
        <v>7</v>
      </c>
      <c r="I89" t="s">
        <v>9</v>
      </c>
      <c r="J89" t="s">
        <v>668</v>
      </c>
      <c r="K89" s="2">
        <v>4</v>
      </c>
      <c r="Q89" t="s">
        <v>9</v>
      </c>
      <c r="R89" t="s">
        <v>114</v>
      </c>
      <c r="S89" s="2">
        <v>3</v>
      </c>
    </row>
    <row r="90" spans="1:19" x14ac:dyDescent="0.25">
      <c r="A90" t="s">
        <v>665</v>
      </c>
      <c r="C90" s="2">
        <v>171</v>
      </c>
      <c r="I90" t="s">
        <v>9</v>
      </c>
      <c r="J90" t="s">
        <v>21</v>
      </c>
      <c r="K90" s="2">
        <v>7</v>
      </c>
      <c r="Q90" t="s">
        <v>9</v>
      </c>
      <c r="R90" t="s">
        <v>671</v>
      </c>
      <c r="S90" s="2">
        <v>1</v>
      </c>
    </row>
    <row r="91" spans="1:19" x14ac:dyDescent="0.25">
      <c r="A91" t="s">
        <v>599</v>
      </c>
      <c r="C91" s="2">
        <v>342</v>
      </c>
      <c r="I91" t="s">
        <v>665</v>
      </c>
      <c r="K91" s="2">
        <v>163</v>
      </c>
      <c r="Q91" t="s">
        <v>9</v>
      </c>
      <c r="R91" t="s">
        <v>668</v>
      </c>
      <c r="S91" s="2">
        <v>4</v>
      </c>
    </row>
    <row r="92" spans="1:19" x14ac:dyDescent="0.25">
      <c r="I92" t="s">
        <v>599</v>
      </c>
      <c r="K92" s="2">
        <v>339</v>
      </c>
      <c r="Q92" t="s">
        <v>9</v>
      </c>
      <c r="R92" t="s">
        <v>21</v>
      </c>
      <c r="S92" s="2">
        <v>7</v>
      </c>
    </row>
    <row r="93" spans="1:19" x14ac:dyDescent="0.25">
      <c r="Q93" t="s">
        <v>9</v>
      </c>
      <c r="R93" t="s">
        <v>836</v>
      </c>
      <c r="S93" s="2">
        <v>1</v>
      </c>
    </row>
    <row r="94" spans="1:19" x14ac:dyDescent="0.25">
      <c r="Q94" t="s">
        <v>665</v>
      </c>
      <c r="S94" s="2">
        <v>161</v>
      </c>
    </row>
    <row r="95" spans="1:19" x14ac:dyDescent="0.25">
      <c r="Q95" t="s">
        <v>709</v>
      </c>
      <c r="R95" t="s">
        <v>29</v>
      </c>
      <c r="S95" s="2">
        <v>1</v>
      </c>
    </row>
    <row r="96" spans="1:19" x14ac:dyDescent="0.25">
      <c r="Q96" t="s">
        <v>709</v>
      </c>
      <c r="R96" t="s">
        <v>17</v>
      </c>
      <c r="S96" s="2">
        <v>1</v>
      </c>
    </row>
    <row r="97" spans="17:19" x14ac:dyDescent="0.25">
      <c r="Q97" t="s">
        <v>709</v>
      </c>
      <c r="R97" t="s">
        <v>20</v>
      </c>
      <c r="S97" s="2">
        <v>1</v>
      </c>
    </row>
    <row r="98" spans="17:19" x14ac:dyDescent="0.25">
      <c r="Q98" t="s">
        <v>709</v>
      </c>
      <c r="R98" t="s">
        <v>655</v>
      </c>
      <c r="S98" s="2">
        <v>12</v>
      </c>
    </row>
    <row r="99" spans="17:19" x14ac:dyDescent="0.25">
      <c r="Q99" t="s">
        <v>709</v>
      </c>
      <c r="R99" t="s">
        <v>32</v>
      </c>
      <c r="S99" s="2">
        <v>4</v>
      </c>
    </row>
    <row r="100" spans="17:19" x14ac:dyDescent="0.25">
      <c r="Q100" t="s">
        <v>709</v>
      </c>
      <c r="R100" t="s">
        <v>657</v>
      </c>
      <c r="S100" s="2">
        <v>1</v>
      </c>
    </row>
    <row r="101" spans="17:19" x14ac:dyDescent="0.25">
      <c r="Q101" t="s">
        <v>709</v>
      </c>
      <c r="R101" t="s">
        <v>671</v>
      </c>
      <c r="S101" s="2">
        <v>1</v>
      </c>
    </row>
    <row r="102" spans="17:19" x14ac:dyDescent="0.25">
      <c r="Q102" t="s">
        <v>709</v>
      </c>
      <c r="R102" t="s">
        <v>726</v>
      </c>
      <c r="S102" s="2">
        <v>6</v>
      </c>
    </row>
    <row r="103" spans="17:19" x14ac:dyDescent="0.25">
      <c r="Q103" t="s">
        <v>843</v>
      </c>
      <c r="S103" s="2">
        <v>27</v>
      </c>
    </row>
    <row r="104" spans="17:19" x14ac:dyDescent="0.25">
      <c r="Q104" t="s">
        <v>713</v>
      </c>
      <c r="R104" t="s">
        <v>655</v>
      </c>
      <c r="S104" s="2">
        <v>1</v>
      </c>
    </row>
    <row r="105" spans="17:19" x14ac:dyDescent="0.25">
      <c r="Q105" t="s">
        <v>713</v>
      </c>
      <c r="R105" t="s">
        <v>657</v>
      </c>
      <c r="S105" s="2">
        <v>1</v>
      </c>
    </row>
    <row r="106" spans="17:19" x14ac:dyDescent="0.25">
      <c r="Q106" t="s">
        <v>713</v>
      </c>
      <c r="R106" t="s">
        <v>726</v>
      </c>
      <c r="S106" s="2">
        <v>4</v>
      </c>
    </row>
    <row r="107" spans="17:19" x14ac:dyDescent="0.25">
      <c r="Q107" t="s">
        <v>844</v>
      </c>
      <c r="S107" s="2">
        <v>6</v>
      </c>
    </row>
    <row r="108" spans="17:19" x14ac:dyDescent="0.25">
      <c r="Q108" t="s">
        <v>716</v>
      </c>
      <c r="R108" t="s">
        <v>32</v>
      </c>
      <c r="S108" s="2">
        <v>1</v>
      </c>
    </row>
    <row r="109" spans="17:19" x14ac:dyDescent="0.25">
      <c r="Q109" t="s">
        <v>716</v>
      </c>
      <c r="R109" t="s">
        <v>657</v>
      </c>
      <c r="S109" s="2">
        <v>1</v>
      </c>
    </row>
    <row r="110" spans="17:19" x14ac:dyDescent="0.25">
      <c r="Q110" t="s">
        <v>716</v>
      </c>
      <c r="R110" t="s">
        <v>726</v>
      </c>
      <c r="S110" s="2">
        <v>2</v>
      </c>
    </row>
    <row r="111" spans="17:19" x14ac:dyDescent="0.25">
      <c r="Q111" t="s">
        <v>845</v>
      </c>
      <c r="S111" s="2">
        <v>4</v>
      </c>
    </row>
    <row r="112" spans="17:19" x14ac:dyDescent="0.25">
      <c r="Q112" t="s">
        <v>719</v>
      </c>
      <c r="R112" t="s">
        <v>655</v>
      </c>
      <c r="S112" s="2">
        <v>1</v>
      </c>
    </row>
    <row r="113" spans="17:19" x14ac:dyDescent="0.25">
      <c r="Q113" t="s">
        <v>719</v>
      </c>
      <c r="R113" t="s">
        <v>32</v>
      </c>
      <c r="S113" s="2">
        <v>1</v>
      </c>
    </row>
    <row r="114" spans="17:19" x14ac:dyDescent="0.25">
      <c r="Q114" t="s">
        <v>719</v>
      </c>
      <c r="R114" t="s">
        <v>657</v>
      </c>
      <c r="S114" s="2">
        <v>1</v>
      </c>
    </row>
    <row r="115" spans="17:19" x14ac:dyDescent="0.25">
      <c r="Q115" t="s">
        <v>719</v>
      </c>
      <c r="R115" t="s">
        <v>726</v>
      </c>
      <c r="S115" s="2">
        <v>1</v>
      </c>
    </row>
    <row r="116" spans="17:19" x14ac:dyDescent="0.25">
      <c r="Q116" t="s">
        <v>846</v>
      </c>
      <c r="S116" s="2">
        <v>4</v>
      </c>
    </row>
    <row r="117" spans="17:19" x14ac:dyDescent="0.25">
      <c r="Q117" t="s">
        <v>722</v>
      </c>
      <c r="R117" t="s">
        <v>32</v>
      </c>
      <c r="S117" s="2">
        <v>1</v>
      </c>
    </row>
    <row r="118" spans="17:19" x14ac:dyDescent="0.25">
      <c r="Q118" t="s">
        <v>722</v>
      </c>
      <c r="R118" t="s">
        <v>657</v>
      </c>
      <c r="S118" s="2">
        <v>1</v>
      </c>
    </row>
    <row r="119" spans="17:19" x14ac:dyDescent="0.25">
      <c r="Q119" t="s">
        <v>722</v>
      </c>
      <c r="R119" t="s">
        <v>726</v>
      </c>
      <c r="S119" s="2">
        <v>2</v>
      </c>
    </row>
    <row r="120" spans="17:19" x14ac:dyDescent="0.25">
      <c r="Q120" t="s">
        <v>847</v>
      </c>
      <c r="S120" s="2">
        <v>4</v>
      </c>
    </row>
    <row r="121" spans="17:19" x14ac:dyDescent="0.25">
      <c r="Q121" t="s">
        <v>725</v>
      </c>
      <c r="R121" t="s">
        <v>32</v>
      </c>
      <c r="S121" s="2">
        <v>1</v>
      </c>
    </row>
    <row r="122" spans="17:19" x14ac:dyDescent="0.25">
      <c r="Q122" t="s">
        <v>725</v>
      </c>
      <c r="R122" t="s">
        <v>667</v>
      </c>
      <c r="S122" s="2">
        <v>1</v>
      </c>
    </row>
    <row r="123" spans="17:19" x14ac:dyDescent="0.25">
      <c r="Q123" t="s">
        <v>725</v>
      </c>
      <c r="R123" t="s">
        <v>726</v>
      </c>
      <c r="S123" s="2">
        <v>1</v>
      </c>
    </row>
    <row r="124" spans="17:19" x14ac:dyDescent="0.25">
      <c r="Q124" t="s">
        <v>848</v>
      </c>
      <c r="S124" s="2">
        <v>3</v>
      </c>
    </row>
    <row r="125" spans="17:19" x14ac:dyDescent="0.25">
      <c r="Q125" t="s">
        <v>744</v>
      </c>
      <c r="R125" t="s">
        <v>32</v>
      </c>
      <c r="S125" s="2">
        <v>1</v>
      </c>
    </row>
    <row r="126" spans="17:19" x14ac:dyDescent="0.25">
      <c r="Q126" t="s">
        <v>744</v>
      </c>
      <c r="R126" t="s">
        <v>726</v>
      </c>
      <c r="S126" s="2">
        <v>1</v>
      </c>
    </row>
    <row r="127" spans="17:19" x14ac:dyDescent="0.25">
      <c r="Q127" t="s">
        <v>849</v>
      </c>
      <c r="S127" s="2">
        <v>2</v>
      </c>
    </row>
    <row r="128" spans="17:19" x14ac:dyDescent="0.25">
      <c r="Q128" t="s">
        <v>751</v>
      </c>
      <c r="R128" t="s">
        <v>726</v>
      </c>
      <c r="S128" s="2">
        <v>1</v>
      </c>
    </row>
    <row r="129" spans="17:19" x14ac:dyDescent="0.25">
      <c r="Q129" t="s">
        <v>850</v>
      </c>
      <c r="S129" s="2">
        <v>1</v>
      </c>
    </row>
    <row r="130" spans="17:19" x14ac:dyDescent="0.25">
      <c r="Q130" t="s">
        <v>754</v>
      </c>
      <c r="R130" t="s">
        <v>726</v>
      </c>
      <c r="S130" s="2">
        <v>1</v>
      </c>
    </row>
    <row r="131" spans="17:19" x14ac:dyDescent="0.25">
      <c r="Q131" t="s">
        <v>851</v>
      </c>
      <c r="S131" s="2">
        <v>1</v>
      </c>
    </row>
    <row r="132" spans="17:19" x14ac:dyDescent="0.25">
      <c r="Q132" t="s">
        <v>599</v>
      </c>
      <c r="S132" s="2">
        <v>387</v>
      </c>
    </row>
  </sheetData>
  <pageMargins left="0.511811024" right="0.511811024" top="0.78740157499999996" bottom="0.78740157499999996" header="0.31496062000000002" footer="0.31496062000000002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workbookViewId="0">
      <selection activeCell="B17" sqref="B17"/>
    </sheetView>
  </sheetViews>
  <sheetFormatPr defaultRowHeight="15" x14ac:dyDescent="0.25"/>
  <cols>
    <col min="1" max="1" width="15.140625" customWidth="1"/>
    <col min="2" max="2" width="21.7109375" bestFit="1" customWidth="1"/>
    <col min="4" max="4" width="12.28515625" customWidth="1"/>
    <col min="5" max="5" width="21.7109375" bestFit="1" customWidth="1"/>
    <col min="7" max="7" width="12" customWidth="1"/>
    <col min="8" max="8" width="24.42578125" bestFit="1" customWidth="1"/>
  </cols>
  <sheetData>
    <row r="1" spans="1:14" ht="18.75" x14ac:dyDescent="0.3">
      <c r="A1" s="88" t="s">
        <v>685</v>
      </c>
      <c r="B1" s="88"/>
      <c r="C1" s="88"/>
      <c r="D1" s="88"/>
      <c r="E1" s="88"/>
      <c r="F1" s="88"/>
      <c r="G1" s="88"/>
      <c r="H1" s="88"/>
    </row>
    <row r="2" spans="1:14" ht="18.75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4" x14ac:dyDescent="0.25">
      <c r="A3" t="s">
        <v>705</v>
      </c>
    </row>
    <row r="5" spans="1:14" x14ac:dyDescent="0.25">
      <c r="A5" t="s">
        <v>696</v>
      </c>
    </row>
    <row r="6" spans="1:14" x14ac:dyDescent="0.25">
      <c r="A6" t="s">
        <v>692</v>
      </c>
    </row>
    <row r="7" spans="1:14" x14ac:dyDescent="0.25">
      <c r="A7" t="s">
        <v>695</v>
      </c>
    </row>
    <row r="12" spans="1:14" x14ac:dyDescent="0.25">
      <c r="A12" s="87" t="s">
        <v>687</v>
      </c>
      <c r="B12" s="87"/>
      <c r="D12" s="87" t="s">
        <v>691</v>
      </c>
      <c r="E12" s="87"/>
      <c r="G12" s="87" t="s">
        <v>694</v>
      </c>
      <c r="H12" s="87"/>
    </row>
    <row r="14" spans="1:14" x14ac:dyDescent="0.25">
      <c r="A14" s="41" t="s">
        <v>688</v>
      </c>
      <c r="B14" s="41" t="s">
        <v>689</v>
      </c>
      <c r="D14" s="41" t="s">
        <v>688</v>
      </c>
      <c r="E14" s="41" t="s">
        <v>690</v>
      </c>
      <c r="G14" s="41" t="s">
        <v>688</v>
      </c>
      <c r="H14" s="41" t="s">
        <v>693</v>
      </c>
    </row>
    <row r="15" spans="1:14" x14ac:dyDescent="0.25">
      <c r="A15" s="39"/>
      <c r="B15" s="39"/>
      <c r="D15" s="39"/>
      <c r="E15" s="39"/>
      <c r="G15" s="39"/>
      <c r="H15" s="39"/>
    </row>
    <row r="16" spans="1:14" x14ac:dyDescent="0.25">
      <c r="A16" s="40">
        <v>2014</v>
      </c>
      <c r="B16" s="39">
        <v>337</v>
      </c>
      <c r="D16" s="40">
        <v>2014</v>
      </c>
      <c r="E16" s="60">
        <v>313808</v>
      </c>
      <c r="G16" s="40">
        <v>2014</v>
      </c>
      <c r="H16" s="54">
        <f>E16/B16</f>
        <v>931.18100890207711</v>
      </c>
    </row>
    <row r="17" spans="1:8" x14ac:dyDescent="0.25">
      <c r="A17" s="40">
        <v>2015</v>
      </c>
      <c r="B17" s="39">
        <v>334</v>
      </c>
      <c r="D17" s="40">
        <v>2015</v>
      </c>
      <c r="E17" s="60">
        <v>310053</v>
      </c>
      <c r="G17" s="40">
        <v>2015</v>
      </c>
      <c r="H17" s="54">
        <f>E17/B17</f>
        <v>928.30239520958082</v>
      </c>
    </row>
    <row r="18" spans="1:8" x14ac:dyDescent="0.25">
      <c r="A18" s="40">
        <v>2016</v>
      </c>
      <c r="B18" s="39">
        <v>386</v>
      </c>
      <c r="D18" s="40">
        <v>2016</v>
      </c>
      <c r="E18" s="60"/>
      <c r="G18" s="40">
        <v>2016</v>
      </c>
      <c r="H18" s="54"/>
    </row>
    <row r="19" spans="1:8" ht="30" x14ac:dyDescent="0.25">
      <c r="A19" s="76" t="s">
        <v>853</v>
      </c>
      <c r="B19" s="56">
        <f>B17-B16</f>
        <v>-3</v>
      </c>
      <c r="D19" s="76" t="s">
        <v>853</v>
      </c>
      <c r="E19" s="53">
        <f>E17-E16</f>
        <v>-3755</v>
      </c>
      <c r="G19" s="76" t="s">
        <v>853</v>
      </c>
      <c r="H19" s="55">
        <f>H17-H16</f>
        <v>-2.8786136924962875</v>
      </c>
    </row>
    <row r="20" spans="1:8" ht="30" x14ac:dyDescent="0.25">
      <c r="A20" s="76" t="s">
        <v>854</v>
      </c>
      <c r="B20" s="56">
        <f>B18-B17</f>
        <v>52</v>
      </c>
      <c r="D20" s="76" t="s">
        <v>854</v>
      </c>
      <c r="E20" s="53">
        <f>E18-E17</f>
        <v>-310053</v>
      </c>
      <c r="G20" s="76" t="s">
        <v>854</v>
      </c>
      <c r="H20" s="55"/>
    </row>
    <row r="21" spans="1:8" ht="30" x14ac:dyDescent="0.25">
      <c r="A21" s="76" t="s">
        <v>855</v>
      </c>
      <c r="B21" s="58">
        <f>B19/B16</f>
        <v>-8.9020771513353119E-3</v>
      </c>
      <c r="D21" s="76" t="s">
        <v>855</v>
      </c>
      <c r="E21" s="57">
        <f>E19/E16</f>
        <v>-1.1965915464232906E-2</v>
      </c>
      <c r="G21" s="76" t="s">
        <v>855</v>
      </c>
      <c r="H21" s="57">
        <f>H19/H16</f>
        <v>-3.0913578187020375E-3</v>
      </c>
    </row>
    <row r="22" spans="1:8" ht="30" x14ac:dyDescent="0.25">
      <c r="A22" s="76" t="s">
        <v>855</v>
      </c>
      <c r="B22" s="58">
        <f>B20/B17</f>
        <v>0.15568862275449102</v>
      </c>
      <c r="D22" s="76" t="s">
        <v>855</v>
      </c>
      <c r="E22" s="57">
        <f>E20/E17</f>
        <v>-1</v>
      </c>
      <c r="G22" s="76" t="s">
        <v>855</v>
      </c>
      <c r="H22" s="57">
        <f>H20/H17</f>
        <v>0</v>
      </c>
    </row>
    <row r="24" spans="1:8" x14ac:dyDescent="0.25">
      <c r="A24" t="s">
        <v>703</v>
      </c>
    </row>
    <row r="25" spans="1:8" x14ac:dyDescent="0.25">
      <c r="A25" t="s">
        <v>704</v>
      </c>
    </row>
    <row r="26" spans="1:8" x14ac:dyDescent="0.25">
      <c r="A26" t="s">
        <v>697</v>
      </c>
    </row>
  </sheetData>
  <mergeCells count="4">
    <mergeCell ref="D12:E12"/>
    <mergeCell ref="A12:B12"/>
    <mergeCell ref="G12:H12"/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workbookViewId="0">
      <selection activeCell="S9" sqref="S9"/>
    </sheetView>
  </sheetViews>
  <sheetFormatPr defaultRowHeight="15" x14ac:dyDescent="0.25"/>
  <cols>
    <col min="1" max="2" width="9.140625" customWidth="1"/>
    <col min="3" max="3" width="8.85546875" customWidth="1"/>
    <col min="12" max="12" width="10" customWidth="1"/>
    <col min="13" max="13" width="9.28515625" customWidth="1"/>
    <col min="14" max="14" width="22.5703125" customWidth="1"/>
    <col min="15" max="15" width="10.85546875" style="31" customWidth="1"/>
  </cols>
  <sheetData>
    <row r="1" spans="1:15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O1" s="61"/>
    </row>
    <row r="2" spans="1:15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O2" s="61"/>
    </row>
    <row r="3" spans="1:15" ht="15.75" thickBot="1" x14ac:dyDescent="0.3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O3" s="61"/>
    </row>
    <row r="4" spans="1:15" ht="15.75" thickBot="1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9" t="s">
        <v>699</v>
      </c>
      <c r="O4" s="80" t="s">
        <v>600</v>
      </c>
    </row>
    <row r="5" spans="1:15" x14ac:dyDescent="0.25">
      <c r="N5" s="81" t="s">
        <v>244</v>
      </c>
      <c r="O5" s="84">
        <v>3</v>
      </c>
    </row>
    <row r="6" spans="1:15" x14ac:dyDescent="0.25">
      <c r="N6" s="82" t="s">
        <v>709</v>
      </c>
      <c r="O6" s="85">
        <v>27</v>
      </c>
    </row>
    <row r="7" spans="1:15" x14ac:dyDescent="0.25">
      <c r="N7" s="82" t="s">
        <v>47</v>
      </c>
      <c r="O7" s="85">
        <v>30</v>
      </c>
    </row>
    <row r="8" spans="1:15" x14ac:dyDescent="0.25">
      <c r="N8" s="82" t="s">
        <v>84</v>
      </c>
      <c r="O8" s="85">
        <v>7</v>
      </c>
    </row>
    <row r="9" spans="1:15" x14ac:dyDescent="0.25">
      <c r="N9" s="82" t="s">
        <v>725</v>
      </c>
      <c r="O9" s="85">
        <v>3</v>
      </c>
    </row>
    <row r="10" spans="1:15" x14ac:dyDescent="0.25">
      <c r="N10" s="82" t="s">
        <v>52</v>
      </c>
      <c r="O10" s="85">
        <v>15</v>
      </c>
    </row>
    <row r="11" spans="1:15" x14ac:dyDescent="0.25">
      <c r="N11" s="82" t="s">
        <v>744</v>
      </c>
      <c r="O11" s="85">
        <v>2</v>
      </c>
    </row>
    <row r="12" spans="1:15" x14ac:dyDescent="0.25">
      <c r="N12" s="82" t="s">
        <v>751</v>
      </c>
      <c r="O12" s="85">
        <v>1</v>
      </c>
    </row>
    <row r="13" spans="1:15" x14ac:dyDescent="0.25">
      <c r="N13" s="82" t="s">
        <v>722</v>
      </c>
      <c r="O13" s="85">
        <v>4</v>
      </c>
    </row>
    <row r="14" spans="1:15" x14ac:dyDescent="0.25">
      <c r="N14" s="82" t="s">
        <v>719</v>
      </c>
      <c r="O14" s="85">
        <v>4</v>
      </c>
    </row>
    <row r="15" spans="1:15" x14ac:dyDescent="0.25">
      <c r="N15" s="82" t="s">
        <v>754</v>
      </c>
      <c r="O15" s="85">
        <v>1</v>
      </c>
    </row>
    <row r="16" spans="1:15" x14ac:dyDescent="0.25">
      <c r="N16" s="82" t="s">
        <v>160</v>
      </c>
      <c r="O16" s="85">
        <v>3</v>
      </c>
    </row>
    <row r="17" spans="1:15" x14ac:dyDescent="0.25">
      <c r="N17" s="82" t="s">
        <v>713</v>
      </c>
      <c r="O17" s="85">
        <v>6</v>
      </c>
    </row>
    <row r="18" spans="1:15" x14ac:dyDescent="0.25">
      <c r="N18" s="82" t="s">
        <v>716</v>
      </c>
      <c r="O18" s="85">
        <v>4</v>
      </c>
    </row>
    <row r="19" spans="1:15" x14ac:dyDescent="0.25">
      <c r="N19" s="82" t="s">
        <v>28</v>
      </c>
      <c r="O19" s="85">
        <v>51</v>
      </c>
    </row>
    <row r="20" spans="1:15" x14ac:dyDescent="0.25">
      <c r="N20" s="82" t="s">
        <v>16</v>
      </c>
      <c r="O20" s="85">
        <v>65</v>
      </c>
    </row>
    <row r="21" spans="1:15" ht="15.75" thickBot="1" x14ac:dyDescent="0.3">
      <c r="N21" s="83" t="s">
        <v>9</v>
      </c>
      <c r="O21" s="86">
        <v>156</v>
      </c>
    </row>
    <row r="22" spans="1:15" x14ac:dyDescent="0.25">
      <c r="O22" s="61"/>
    </row>
    <row r="23" spans="1:15" x14ac:dyDescent="0.25">
      <c r="O23" s="61"/>
    </row>
    <row r="24" spans="1:15" x14ac:dyDescent="0.25">
      <c r="O24" s="61"/>
    </row>
    <row r="25" spans="1:15" x14ac:dyDescent="0.25">
      <c r="O25" s="61"/>
    </row>
    <row r="26" spans="1:15" x14ac:dyDescent="0.25">
      <c r="O26" s="61"/>
    </row>
    <row r="27" spans="1:15" x14ac:dyDescent="0.25">
      <c r="O27" s="61"/>
    </row>
    <row r="28" spans="1:15" x14ac:dyDescent="0.25">
      <c r="O28" s="61"/>
    </row>
    <row r="29" spans="1:15" x14ac:dyDescent="0.25">
      <c r="O29" s="77"/>
    </row>
    <row r="30" spans="1:15" ht="26.25" x14ac:dyDescent="0.4">
      <c r="A30" s="89" t="s">
        <v>701</v>
      </c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</row>
    <row r="32" spans="1:15" x14ac:dyDescent="0.25">
      <c r="B32" s="46"/>
      <c r="N32" s="49" t="s">
        <v>699</v>
      </c>
      <c r="O32" s="49" t="s">
        <v>700</v>
      </c>
    </row>
    <row r="33" spans="3:15" x14ac:dyDescent="0.25">
      <c r="N33" s="44" t="s">
        <v>244</v>
      </c>
      <c r="O33" s="50">
        <v>2</v>
      </c>
    </row>
    <row r="34" spans="3:15" x14ac:dyDescent="0.25">
      <c r="C34" s="38"/>
      <c r="N34" s="44" t="s">
        <v>47</v>
      </c>
      <c r="O34" s="50">
        <v>29</v>
      </c>
    </row>
    <row r="35" spans="3:15" x14ac:dyDescent="0.25">
      <c r="C35" s="38"/>
      <c r="N35" s="44" t="s">
        <v>84</v>
      </c>
      <c r="O35" s="50">
        <v>6</v>
      </c>
    </row>
    <row r="36" spans="3:15" x14ac:dyDescent="0.25">
      <c r="C36" s="38"/>
      <c r="N36" s="44" t="s">
        <v>52</v>
      </c>
      <c r="O36" s="50">
        <v>15</v>
      </c>
    </row>
    <row r="37" spans="3:15" ht="15.75" x14ac:dyDescent="0.25">
      <c r="C37" s="47">
        <f>O34</f>
        <v>29</v>
      </c>
      <c r="N37" s="44" t="s">
        <v>160</v>
      </c>
      <c r="O37" s="50">
        <v>2</v>
      </c>
    </row>
    <row r="38" spans="3:15" x14ac:dyDescent="0.25">
      <c r="C38" s="38"/>
      <c r="N38" s="44" t="s">
        <v>28</v>
      </c>
      <c r="O38" s="50">
        <v>53</v>
      </c>
    </row>
    <row r="39" spans="3:15" x14ac:dyDescent="0.25">
      <c r="C39" s="38"/>
      <c r="N39" s="44" t="s">
        <v>16</v>
      </c>
      <c r="O39" s="50">
        <v>69</v>
      </c>
    </row>
    <row r="40" spans="3:15" x14ac:dyDescent="0.25">
      <c r="C40" s="38"/>
      <c r="N40" s="44" t="s">
        <v>9</v>
      </c>
      <c r="O40" s="50">
        <v>158</v>
      </c>
    </row>
    <row r="41" spans="3:15" ht="15.75" x14ac:dyDescent="0.25">
      <c r="C41" s="51">
        <f>O41</f>
        <v>0</v>
      </c>
      <c r="N41" s="45" t="s">
        <v>702</v>
      </c>
      <c r="O41" s="50">
        <v>0</v>
      </c>
    </row>
    <row r="42" spans="3:15" x14ac:dyDescent="0.25">
      <c r="C42" s="38"/>
      <c r="N42" s="45" t="s">
        <v>600</v>
      </c>
      <c r="O42" s="50">
        <f>SUM(O33:O41)</f>
        <v>334</v>
      </c>
    </row>
    <row r="43" spans="3:15" x14ac:dyDescent="0.25">
      <c r="C43" s="38"/>
    </row>
    <row r="44" spans="3:15" ht="15.75" x14ac:dyDescent="0.25">
      <c r="C44" s="47">
        <f>O35</f>
        <v>6</v>
      </c>
    </row>
    <row r="45" spans="3:15" x14ac:dyDescent="0.25">
      <c r="C45" s="38"/>
    </row>
    <row r="46" spans="3:15" x14ac:dyDescent="0.25">
      <c r="C46" s="38"/>
    </row>
    <row r="47" spans="3:15" x14ac:dyDescent="0.25">
      <c r="C47" s="38"/>
      <c r="O47" s="43"/>
    </row>
    <row r="48" spans="3:15" x14ac:dyDescent="0.25">
      <c r="C48" s="38"/>
      <c r="O48" s="43"/>
    </row>
    <row r="49" spans="1:15" ht="15.75" x14ac:dyDescent="0.25">
      <c r="C49" s="47">
        <f>O37</f>
        <v>2</v>
      </c>
      <c r="O49" s="43"/>
    </row>
    <row r="50" spans="1:15" x14ac:dyDescent="0.25">
      <c r="C50" s="38"/>
      <c r="O50" s="43"/>
    </row>
    <row r="51" spans="1:15" x14ac:dyDescent="0.25">
      <c r="C51" s="38"/>
      <c r="O51" s="43"/>
    </row>
    <row r="52" spans="1:15" x14ac:dyDescent="0.25">
      <c r="C52" s="38"/>
      <c r="O52" s="43"/>
    </row>
    <row r="53" spans="1:15" x14ac:dyDescent="0.25">
      <c r="C53" s="38"/>
      <c r="O53" s="43"/>
    </row>
    <row r="54" spans="1:15" ht="15.75" x14ac:dyDescent="0.25">
      <c r="C54" s="48">
        <f>O33</f>
        <v>2</v>
      </c>
      <c r="O54" s="43"/>
    </row>
    <row r="55" spans="1:15" x14ac:dyDescent="0.25">
      <c r="O55" s="43"/>
    </row>
    <row r="56" spans="1:15" x14ac:dyDescent="0.25">
      <c r="O56" s="37"/>
    </row>
    <row r="60" spans="1:15" x14ac:dyDescent="0.25">
      <c r="O60" s="77"/>
    </row>
    <row r="61" spans="1:15" ht="26.25" x14ac:dyDescent="0.4">
      <c r="A61" s="89" t="s">
        <v>698</v>
      </c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</row>
    <row r="63" spans="1:15" x14ac:dyDescent="0.25">
      <c r="B63" s="46"/>
      <c r="N63" s="49" t="s">
        <v>699</v>
      </c>
      <c r="O63" s="49" t="s">
        <v>700</v>
      </c>
    </row>
    <row r="64" spans="1:15" x14ac:dyDescent="0.25">
      <c r="N64" s="44" t="s">
        <v>244</v>
      </c>
      <c r="O64" s="50">
        <v>2</v>
      </c>
    </row>
    <row r="65" spans="3:16" x14ac:dyDescent="0.25">
      <c r="C65" s="38"/>
      <c r="N65" s="44" t="s">
        <v>47</v>
      </c>
      <c r="O65" s="50">
        <v>26</v>
      </c>
    </row>
    <row r="66" spans="3:16" x14ac:dyDescent="0.25">
      <c r="C66" s="38"/>
      <c r="N66" s="44" t="s">
        <v>84</v>
      </c>
      <c r="O66" s="50">
        <v>6</v>
      </c>
    </row>
    <row r="67" spans="3:16" x14ac:dyDescent="0.25">
      <c r="C67" s="38"/>
      <c r="N67" s="44" t="s">
        <v>52</v>
      </c>
      <c r="O67" s="50">
        <v>13</v>
      </c>
    </row>
    <row r="68" spans="3:16" ht="15.75" x14ac:dyDescent="0.25">
      <c r="C68" s="47">
        <f>O65</f>
        <v>26</v>
      </c>
      <c r="N68" s="44" t="s">
        <v>160</v>
      </c>
      <c r="O68" s="50">
        <v>2</v>
      </c>
    </row>
    <row r="69" spans="3:16" x14ac:dyDescent="0.25">
      <c r="C69" s="38"/>
      <c r="N69" s="44" t="s">
        <v>28</v>
      </c>
      <c r="O69" s="50">
        <v>54</v>
      </c>
    </row>
    <row r="70" spans="3:16" x14ac:dyDescent="0.25">
      <c r="C70" s="38"/>
      <c r="N70" s="44" t="s">
        <v>16</v>
      </c>
      <c r="O70" s="50">
        <v>68</v>
      </c>
    </row>
    <row r="71" spans="3:16" ht="15.75" x14ac:dyDescent="0.25">
      <c r="C71" s="51"/>
      <c r="N71" s="44" t="s">
        <v>9</v>
      </c>
      <c r="O71" s="50">
        <v>166</v>
      </c>
    </row>
    <row r="72" spans="3:16" ht="15.75" x14ac:dyDescent="0.25">
      <c r="C72" s="52">
        <f>O72</f>
        <v>0</v>
      </c>
      <c r="N72" s="45" t="s">
        <v>702</v>
      </c>
      <c r="O72" s="50">
        <v>0</v>
      </c>
    </row>
    <row r="73" spans="3:16" x14ac:dyDescent="0.25">
      <c r="C73" s="38"/>
      <c r="N73" s="45" t="s">
        <v>600</v>
      </c>
      <c r="O73" s="50">
        <f>SUM(O64:O72)</f>
        <v>337</v>
      </c>
    </row>
    <row r="74" spans="3:16" x14ac:dyDescent="0.25">
      <c r="C74" s="38"/>
    </row>
    <row r="75" spans="3:16" ht="15.75" x14ac:dyDescent="0.25">
      <c r="C75" s="47">
        <f>O66</f>
        <v>6</v>
      </c>
    </row>
    <row r="76" spans="3:16" x14ac:dyDescent="0.25">
      <c r="C76" s="38"/>
    </row>
    <row r="77" spans="3:16" x14ac:dyDescent="0.25">
      <c r="C77" s="38"/>
    </row>
    <row r="78" spans="3:16" ht="15.75" x14ac:dyDescent="0.25">
      <c r="C78" s="38"/>
      <c r="O78" s="43"/>
      <c r="P78" s="47"/>
    </row>
    <row r="79" spans="3:16" ht="15.75" x14ac:dyDescent="0.25">
      <c r="C79" s="38"/>
      <c r="O79" s="43"/>
      <c r="P79" s="47"/>
    </row>
    <row r="80" spans="3:16" ht="15.75" x14ac:dyDescent="0.25">
      <c r="C80" s="47">
        <f>O68</f>
        <v>2</v>
      </c>
      <c r="O80" s="43"/>
      <c r="P80" s="47"/>
    </row>
    <row r="81" spans="3:16" ht="15.75" x14ac:dyDescent="0.25">
      <c r="C81" s="38"/>
      <c r="O81" s="43"/>
      <c r="P81" s="47"/>
    </row>
    <row r="82" spans="3:16" ht="15.75" x14ac:dyDescent="0.25">
      <c r="C82" s="38"/>
      <c r="O82" s="43"/>
      <c r="P82" s="47"/>
    </row>
    <row r="83" spans="3:16" ht="15.75" x14ac:dyDescent="0.25">
      <c r="C83" s="38"/>
      <c r="O83" s="43"/>
      <c r="P83" s="47"/>
    </row>
    <row r="84" spans="3:16" ht="15.75" x14ac:dyDescent="0.25">
      <c r="C84" s="38"/>
      <c r="O84" s="43"/>
      <c r="P84" s="47"/>
    </row>
    <row r="85" spans="3:16" ht="15.75" x14ac:dyDescent="0.25">
      <c r="C85" s="48">
        <f>O64</f>
        <v>2</v>
      </c>
      <c r="O85" s="43"/>
      <c r="P85" s="47"/>
    </row>
    <row r="86" spans="3:16" ht="15.75" x14ac:dyDescent="0.25">
      <c r="O86" s="43"/>
      <c r="P86" s="47"/>
    </row>
    <row r="87" spans="3:16" x14ac:dyDescent="0.25">
      <c r="O87" s="37"/>
      <c r="P87" s="38"/>
    </row>
  </sheetData>
  <mergeCells count="2">
    <mergeCell ref="A61:O61"/>
    <mergeCell ref="A30:O3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2014</vt:lpstr>
      <vt:lpstr>2015</vt:lpstr>
      <vt:lpstr>2016</vt:lpstr>
      <vt:lpstr>Atend. Ambulatorial</vt:lpstr>
      <vt:lpstr>Especialidade</vt:lpstr>
      <vt:lpstr>Análse Crítica 2014 a 2016</vt:lpstr>
      <vt:lpstr>MAPAS 2014 a 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Samanta Franco Lessa (CORED)</dc:creator>
  <cp:lastModifiedBy>Leticia Rigoni Nalesso Guedes (NIRED)</cp:lastModifiedBy>
  <dcterms:created xsi:type="dcterms:W3CDTF">2016-05-09T14:08:28Z</dcterms:created>
  <dcterms:modified xsi:type="dcterms:W3CDTF">2017-05-11T13:31:08Z</dcterms:modified>
</cp:coreProperties>
</file>