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t\Pictures\Onmyoji\"/>
    </mc:Choice>
  </mc:AlternateContent>
  <xr:revisionPtr revIDLastSave="0" documentId="13_ncr:1_{F15DC341-23B5-4FBE-AF95-9C0B8ABFF8A6}" xr6:coauthVersionLast="46" xr6:coauthVersionMax="46" xr10:uidLastSave="{00000000-0000-0000-0000-000000000000}"/>
  <bookViews>
    <workbookView xWindow="-120" yWindow="-120" windowWidth="29040" windowHeight="15840" activeTab="1" xr2:uid="{6E74D7C0-87F2-489D-A6BC-17043CCA5948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2" l="1"/>
  <c r="B8" i="2"/>
  <c r="C6" i="2"/>
  <c r="B6" i="2"/>
  <c r="C4" i="2"/>
  <c r="D4" i="2"/>
  <c r="E4" i="2"/>
  <c r="F4" i="2"/>
  <c r="B4" i="2"/>
  <c r="I8" i="2" l="1"/>
  <c r="I6" i="2"/>
  <c r="I4" i="2"/>
</calcChain>
</file>

<file path=xl/sharedStrings.xml><?xml version="1.0" encoding="utf-8"?>
<sst xmlns="http://schemas.openxmlformats.org/spreadsheetml/2006/main" count="166" uniqueCount="109">
  <si>
    <t>Attack</t>
  </si>
  <si>
    <t>Overall Type</t>
  </si>
  <si>
    <t>Defence</t>
  </si>
  <si>
    <t>Utility</t>
  </si>
  <si>
    <t>Resource</t>
  </si>
  <si>
    <t>Spell Type</t>
  </si>
  <si>
    <t>Element</t>
  </si>
  <si>
    <t>Number Type</t>
  </si>
  <si>
    <t>Special Condition</t>
  </si>
  <si>
    <t>Type</t>
  </si>
  <si>
    <t>Add</t>
  </si>
  <si>
    <t>Roll Table</t>
  </si>
  <si>
    <t>Hand Seal</t>
  </si>
  <si>
    <t>Talisman</t>
  </si>
  <si>
    <t>Enhancement</t>
  </si>
  <si>
    <t>Shikigami</t>
  </si>
  <si>
    <t>Projectile</t>
  </si>
  <si>
    <t>AoE</t>
  </si>
  <si>
    <t>Living</t>
  </si>
  <si>
    <t>Fire</t>
  </si>
  <si>
    <t>Water</t>
  </si>
  <si>
    <t>Wood</t>
  </si>
  <si>
    <t>Metal</t>
  </si>
  <si>
    <t>Earth</t>
  </si>
  <si>
    <t>Binding</t>
  </si>
  <si>
    <t>Stealth</t>
  </si>
  <si>
    <t>Lightning</t>
  </si>
  <si>
    <t>Spirit Control</t>
  </si>
  <si>
    <t>Roll Die</t>
  </si>
  <si>
    <t>Roll Add</t>
  </si>
  <si>
    <t>Roll Count</t>
  </si>
  <si>
    <t>Bolster</t>
  </si>
  <si>
    <t>Follow-up</t>
  </si>
  <si>
    <t>Attack of Opportunity</t>
  </si>
  <si>
    <t>Targetted</t>
  </si>
  <si>
    <t>Boost Enhance</t>
  </si>
  <si>
    <t>Crit Threshold</t>
  </si>
  <si>
    <t>Dodge</t>
  </si>
  <si>
    <t>Take Hit</t>
  </si>
  <si>
    <t>Spirit Recover</t>
  </si>
  <si>
    <t>Number</t>
  </si>
  <si>
    <t>Sensing</t>
  </si>
  <si>
    <t>Initiative</t>
  </si>
  <si>
    <t>Spell Search</t>
  </si>
  <si>
    <t>Recall</t>
  </si>
  <si>
    <t>Taming</t>
  </si>
  <si>
    <t>Code Gen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</si>
  <si>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</si>
  <si>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</si>
  <si>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</si>
  <si>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</si>
  <si>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</si>
  <si>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</si>
  <si>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</si>
  <si>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</si>
  <si>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</si>
  <si>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</si>
  <si>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</si>
  <si>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</si>
  <si>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</si>
  <si>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</si>
  <si>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</si>
  <si>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</si>
  <si>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</si>
  <si>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</si>
  <si>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</si>
  <si>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</si>
  <si>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</si>
  <si>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</si>
  <si>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</si>
  <si>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</si>
  <si>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</si>
  <si>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</si>
  <si>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All</t>
  </si>
  <si>
    <t>Output</t>
  </si>
  <si>
    <t>None</t>
  </si>
  <si>
    <t>Form Seal</t>
  </si>
  <si>
    <t>Pierce</t>
  </si>
  <si>
    <t>Target Type</t>
  </si>
  <si>
    <t>Single</t>
  </si>
  <si>
    <t>Area</t>
  </si>
  <si>
    <t>Multi</t>
  </si>
  <si>
    <t>Beam</t>
  </si>
  <si>
    <t>Cone</t>
  </si>
  <si>
    <t>Tiles</t>
  </si>
  <si>
    <t>Barrier</t>
  </si>
  <si>
    <t>Channel</t>
  </si>
  <si>
    <t>Cancel</t>
  </si>
  <si>
    <t>Exorcism</t>
  </si>
  <si>
    <t>Bind</t>
  </si>
  <si>
    <t>Drain</t>
  </si>
  <si>
    <t>Counter</t>
  </si>
  <si>
    <t>Full Defense Dodge</t>
  </si>
  <si>
    <t>Compound</t>
  </si>
  <si>
    <t>Compounding Outcomes</t>
  </si>
  <si>
    <t>Consumed Spell</t>
  </si>
  <si>
    <t>Cast Spell</t>
  </si>
  <si>
    <t>Static</t>
  </si>
  <si>
    <t>Generating</t>
  </si>
  <si>
    <t>Remove old area, damage dealt on cast</t>
  </si>
  <si>
    <t>Remove old living, damage dealt on cast</t>
  </si>
  <si>
    <t>Remove old static, damage dealt on cast</t>
  </si>
  <si>
    <t>Change area element, retain original owner</t>
  </si>
  <si>
    <t>Change living element</t>
  </si>
  <si>
    <t>Change area element, gain ownership</t>
  </si>
  <si>
    <t>Cancelling (partial cancel)</t>
  </si>
  <si>
    <t>Cast area cancelled</t>
  </si>
  <si>
    <t>Projectile cancelled</t>
  </si>
  <si>
    <t>Area casts, reduced per spell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</si>
</sst>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0" xfId="0" applyBorder="1"/>
    <xf numFmtId="49" fontId="0" fillId="0" borderId="0" xfId="0" applyNumberFormat="1"/>
    <xf numFmtId="49" fontId="0" fillId="0" borderId="1" xfId="0" applyNumberFormat="1" applyBorder="1"/>
    <xf numFmtId="49" fontId="0" fillId="0" borderId="0" xfId="0" applyNumberFormat="1" applyBorder="1"/>
    <xf numFmtId="0" fontId="0" fillId="0" borderId="0" xfId="0" applyNumberFormat="1"/>
    <xf numFmtId="0" fontId="1" fillId="0" borderId="0" xfId="0" applyFont="1"/>
    <xf numFmtId="0" fontId="0" fillId="0" borderId="0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Alignment="1">
      <alignment wrapText="1"/>
    </xf>
    <xf numFmtId="0" fontId="0" fillId="0" borderId="0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2E206-CE3A-441E-9767-B84A47E2A9DA}">
  <dimension ref="A1:L38"/>
  <sheetViews>
    <sheetView workbookViewId="0">
      <selection activeCell="G14" sqref="G14"/>
    </sheetView>
  </sheetViews>
  <sheetFormatPr defaultRowHeight="15" x14ac:dyDescent="0.25"/>
  <cols>
    <col min="1" max="1" width="9.140625" style="5"/>
    <col min="3" max="3" width="13.28515625" style="2" bestFit="1" customWidth="1"/>
    <col min="4" max="5" width="12.7109375" bestFit="1" customWidth="1"/>
    <col min="6" max="6" width="14" bestFit="1" customWidth="1"/>
    <col min="7" max="7" width="20.42578125" bestFit="1" customWidth="1"/>
    <col min="8" max="8" width="20.42578125" customWidth="1"/>
    <col min="9" max="9" width="18.5703125" style="2" bestFit="1" customWidth="1"/>
    <col min="10" max="10" width="13.5703125" bestFit="1" customWidth="1"/>
    <col min="11" max="11" width="11.7109375" style="2" bestFit="1" customWidth="1"/>
    <col min="12" max="12" width="13.5703125" bestFit="1" customWidth="1"/>
  </cols>
  <sheetData>
    <row r="1" spans="1:12" x14ac:dyDescent="0.25">
      <c r="B1" s="15" t="s">
        <v>1</v>
      </c>
      <c r="C1" s="17" t="s">
        <v>0</v>
      </c>
      <c r="D1" s="18"/>
      <c r="E1" s="18"/>
      <c r="F1" s="18"/>
      <c r="G1" s="18"/>
      <c r="H1" s="12"/>
      <c r="I1" s="17" t="s">
        <v>2</v>
      </c>
      <c r="J1" s="18"/>
      <c r="K1" s="17" t="s">
        <v>3</v>
      </c>
      <c r="L1" s="18"/>
    </row>
    <row r="2" spans="1:12" s="1" customFormat="1" x14ac:dyDescent="0.25">
      <c r="A2" s="6"/>
      <c r="B2" s="16"/>
      <c r="C2" s="3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78</v>
      </c>
      <c r="I2" s="3" t="s">
        <v>9</v>
      </c>
      <c r="J2" s="1" t="s">
        <v>40</v>
      </c>
      <c r="K2" s="3" t="s">
        <v>9</v>
      </c>
      <c r="L2" s="1" t="s">
        <v>10</v>
      </c>
    </row>
    <row r="3" spans="1:12" s="4" customFormat="1" x14ac:dyDescent="0.25">
      <c r="A3" s="7">
        <v>0</v>
      </c>
      <c r="B3" s="10" t="s">
        <v>75</v>
      </c>
      <c r="C3" s="11" t="s">
        <v>75</v>
      </c>
      <c r="D3" s="10" t="s">
        <v>75</v>
      </c>
      <c r="E3" s="10" t="s">
        <v>75</v>
      </c>
      <c r="F3" s="10" t="s">
        <v>75</v>
      </c>
      <c r="G3" s="10" t="s">
        <v>75</v>
      </c>
      <c r="H3" s="10" t="s">
        <v>75</v>
      </c>
      <c r="I3" s="11" t="s">
        <v>75</v>
      </c>
      <c r="J3" s="10" t="s">
        <v>75</v>
      </c>
      <c r="K3" s="11" t="s">
        <v>75</v>
      </c>
      <c r="L3" s="10" t="s">
        <v>75</v>
      </c>
    </row>
    <row r="4" spans="1:12" x14ac:dyDescent="0.25">
      <c r="A4" s="5" t="s">
        <v>72</v>
      </c>
      <c r="B4" t="s">
        <v>73</v>
      </c>
      <c r="C4" s="2" t="s">
        <v>73</v>
      </c>
      <c r="D4" t="s">
        <v>73</v>
      </c>
      <c r="E4" t="s">
        <v>73</v>
      </c>
      <c r="F4" t="s">
        <v>73</v>
      </c>
      <c r="G4" t="s">
        <v>73</v>
      </c>
      <c r="H4" t="s">
        <v>73</v>
      </c>
      <c r="I4" s="2" t="s">
        <v>73</v>
      </c>
      <c r="J4" t="s">
        <v>73</v>
      </c>
      <c r="K4" s="2" t="s">
        <v>73</v>
      </c>
      <c r="L4" t="s">
        <v>73</v>
      </c>
    </row>
    <row r="5" spans="1:12" x14ac:dyDescent="0.25">
      <c r="A5" s="5">
        <v>1</v>
      </c>
      <c r="B5" t="s">
        <v>0</v>
      </c>
      <c r="C5" s="2" t="s">
        <v>12</v>
      </c>
      <c r="D5" t="s">
        <v>16</v>
      </c>
      <c r="E5" t="s">
        <v>19</v>
      </c>
      <c r="F5" t="s">
        <v>30</v>
      </c>
      <c r="G5" t="s">
        <v>31</v>
      </c>
      <c r="H5" t="s">
        <v>79</v>
      </c>
      <c r="I5" s="2" t="s">
        <v>37</v>
      </c>
      <c r="J5" t="s">
        <v>30</v>
      </c>
      <c r="K5" s="2" t="s">
        <v>41</v>
      </c>
      <c r="L5" t="s">
        <v>30</v>
      </c>
    </row>
    <row r="6" spans="1:12" x14ac:dyDescent="0.25">
      <c r="A6" s="5">
        <v>2</v>
      </c>
      <c r="B6" t="s">
        <v>2</v>
      </c>
      <c r="C6" s="2" t="s">
        <v>13</v>
      </c>
      <c r="D6" t="s">
        <v>17</v>
      </c>
      <c r="E6" t="s">
        <v>20</v>
      </c>
      <c r="F6" t="s">
        <v>28</v>
      </c>
      <c r="G6" t="s">
        <v>32</v>
      </c>
      <c r="H6" t="s">
        <v>80</v>
      </c>
      <c r="I6" s="2" t="s">
        <v>38</v>
      </c>
      <c r="J6" t="s">
        <v>28</v>
      </c>
      <c r="K6" s="2" t="s">
        <v>42</v>
      </c>
      <c r="L6" t="s">
        <v>28</v>
      </c>
    </row>
    <row r="7" spans="1:12" x14ac:dyDescent="0.25">
      <c r="A7" s="5">
        <v>3</v>
      </c>
      <c r="B7" t="s">
        <v>3</v>
      </c>
      <c r="C7" s="2" t="s">
        <v>14</v>
      </c>
      <c r="D7" t="s">
        <v>18</v>
      </c>
      <c r="E7" t="s">
        <v>21</v>
      </c>
      <c r="F7" t="s">
        <v>29</v>
      </c>
      <c r="G7" t="s">
        <v>33</v>
      </c>
      <c r="H7" t="s">
        <v>81</v>
      </c>
      <c r="I7" s="2" t="s">
        <v>92</v>
      </c>
      <c r="J7" t="s">
        <v>29</v>
      </c>
      <c r="K7" s="2" t="s">
        <v>43</v>
      </c>
      <c r="L7" t="s">
        <v>29</v>
      </c>
    </row>
    <row r="8" spans="1:12" x14ac:dyDescent="0.25">
      <c r="A8" s="5">
        <v>4</v>
      </c>
      <c r="C8" s="2" t="s">
        <v>15</v>
      </c>
      <c r="D8" t="s">
        <v>88</v>
      </c>
      <c r="E8" t="s">
        <v>22</v>
      </c>
      <c r="F8" t="s">
        <v>11</v>
      </c>
      <c r="G8" t="s">
        <v>34</v>
      </c>
      <c r="H8" t="s">
        <v>82</v>
      </c>
      <c r="I8" s="2" t="s">
        <v>39</v>
      </c>
      <c r="J8" t="s">
        <v>11</v>
      </c>
      <c r="K8" s="2" t="s">
        <v>44</v>
      </c>
      <c r="L8" t="s">
        <v>11</v>
      </c>
    </row>
    <row r="9" spans="1:12" x14ac:dyDescent="0.25">
      <c r="A9" s="5">
        <v>5</v>
      </c>
      <c r="D9" t="s">
        <v>24</v>
      </c>
      <c r="E9" t="s">
        <v>23</v>
      </c>
      <c r="F9" t="s">
        <v>36</v>
      </c>
      <c r="G9" t="s">
        <v>35</v>
      </c>
      <c r="H9" t="s">
        <v>83</v>
      </c>
      <c r="I9" t="s">
        <v>85</v>
      </c>
      <c r="J9" t="s">
        <v>36</v>
      </c>
      <c r="K9" s="2" t="s">
        <v>45</v>
      </c>
      <c r="L9" t="s">
        <v>36</v>
      </c>
    </row>
    <row r="10" spans="1:12" x14ac:dyDescent="0.25">
      <c r="A10" s="5">
        <v>6</v>
      </c>
      <c r="D10" t="s">
        <v>27</v>
      </c>
      <c r="E10" t="s">
        <v>89</v>
      </c>
      <c r="F10" t="s">
        <v>77</v>
      </c>
      <c r="G10" s="2" t="s">
        <v>86</v>
      </c>
      <c r="H10" t="s">
        <v>84</v>
      </c>
      <c r="K10" s="2" t="s">
        <v>76</v>
      </c>
    </row>
    <row r="11" spans="1:12" x14ac:dyDescent="0.25">
      <c r="A11" s="5">
        <v>7</v>
      </c>
      <c r="E11" t="s">
        <v>26</v>
      </c>
      <c r="G11" s="2" t="s">
        <v>87</v>
      </c>
      <c r="K11" t="s">
        <v>25</v>
      </c>
    </row>
    <row r="12" spans="1:12" x14ac:dyDescent="0.25">
      <c r="A12" s="5">
        <v>8</v>
      </c>
      <c r="E12" t="s">
        <v>90</v>
      </c>
      <c r="G12" s="13" t="s">
        <v>91</v>
      </c>
    </row>
    <row r="13" spans="1:12" x14ac:dyDescent="0.25">
      <c r="A13" s="5">
        <v>9</v>
      </c>
      <c r="G13" s="13" t="s">
        <v>93</v>
      </c>
    </row>
    <row r="14" spans="1:12" x14ac:dyDescent="0.25">
      <c r="A14" s="5" t="s">
        <v>47</v>
      </c>
    </row>
    <row r="15" spans="1:12" x14ac:dyDescent="0.25">
      <c r="A15" s="5" t="s">
        <v>48</v>
      </c>
    </row>
    <row r="16" spans="1:12" x14ac:dyDescent="0.25">
      <c r="A16" s="5" t="s">
        <v>49</v>
      </c>
    </row>
    <row r="17" spans="1:1" x14ac:dyDescent="0.25">
      <c r="A17" s="5" t="s">
        <v>50</v>
      </c>
    </row>
    <row r="18" spans="1:1" x14ac:dyDescent="0.25">
      <c r="A18" s="5" t="s">
        <v>51</v>
      </c>
    </row>
    <row r="19" spans="1:1" x14ac:dyDescent="0.25">
      <c r="A19" s="5" t="s">
        <v>52</v>
      </c>
    </row>
    <row r="20" spans="1:1" x14ac:dyDescent="0.25">
      <c r="A20" s="5" t="s">
        <v>53</v>
      </c>
    </row>
    <row r="21" spans="1:1" x14ac:dyDescent="0.25">
      <c r="A21" s="5" t="s">
        <v>54</v>
      </c>
    </row>
    <row r="22" spans="1:1" x14ac:dyDescent="0.25">
      <c r="A22" s="5" t="s">
        <v>55</v>
      </c>
    </row>
    <row r="23" spans="1:1" x14ac:dyDescent="0.25">
      <c r="A23" s="5" t="s">
        <v>56</v>
      </c>
    </row>
    <row r="24" spans="1:1" x14ac:dyDescent="0.25">
      <c r="A24" s="5" t="s">
        <v>57</v>
      </c>
    </row>
    <row r="25" spans="1:1" x14ac:dyDescent="0.25">
      <c r="A25" s="5" t="s">
        <v>58</v>
      </c>
    </row>
    <row r="26" spans="1:1" x14ac:dyDescent="0.25">
      <c r="A26" s="5" t="s">
        <v>59</v>
      </c>
    </row>
    <row r="27" spans="1:1" x14ac:dyDescent="0.25">
      <c r="A27" s="5" t="s">
        <v>60</v>
      </c>
    </row>
    <row r="28" spans="1:1" x14ac:dyDescent="0.25">
      <c r="A28" s="5" t="s">
        <v>61</v>
      </c>
    </row>
    <row r="29" spans="1:1" x14ac:dyDescent="0.25">
      <c r="A29" s="5" t="s">
        <v>62</v>
      </c>
    </row>
    <row r="30" spans="1:1" x14ac:dyDescent="0.25">
      <c r="A30" s="5" t="s">
        <v>63</v>
      </c>
    </row>
    <row r="31" spans="1:1" x14ac:dyDescent="0.25">
      <c r="A31" s="5" t="s">
        <v>64</v>
      </c>
    </row>
    <row r="32" spans="1:1" x14ac:dyDescent="0.25">
      <c r="A32" s="5" t="s">
        <v>65</v>
      </c>
    </row>
    <row r="33" spans="1:1" x14ac:dyDescent="0.25">
      <c r="A33" s="5" t="s">
        <v>66</v>
      </c>
    </row>
    <row r="34" spans="1:1" x14ac:dyDescent="0.25">
      <c r="A34" s="5" t="s">
        <v>67</v>
      </c>
    </row>
    <row r="35" spans="1:1" x14ac:dyDescent="0.25">
      <c r="A35" s="5" t="s">
        <v>68</v>
      </c>
    </row>
    <row r="36" spans="1:1" x14ac:dyDescent="0.25">
      <c r="A36" s="5" t="s">
        <v>69</v>
      </c>
    </row>
    <row r="37" spans="1:1" x14ac:dyDescent="0.25">
      <c r="A37" s="5" t="s">
        <v>70</v>
      </c>
    </row>
    <row r="38" spans="1:1" x14ac:dyDescent="0.25">
      <c r="A38" s="5" t="s">
        <v>71</v>
      </c>
    </row>
  </sheetData>
  <mergeCells count="4">
    <mergeCell ref="B1:B2"/>
    <mergeCell ref="C1:G1"/>
    <mergeCell ref="I1:J1"/>
    <mergeCell ref="K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FB6C6-09DB-4B15-801E-5605D6167238}">
  <dimension ref="A1:I8"/>
  <sheetViews>
    <sheetView tabSelected="1" workbookViewId="0">
      <selection activeCell="E6" sqref="E6"/>
    </sheetView>
  </sheetViews>
  <sheetFormatPr defaultRowHeight="15" x14ac:dyDescent="0.25"/>
  <cols>
    <col min="1" max="1" width="11.42578125" customWidth="1"/>
    <col min="2" max="2" width="11.7109375" customWidth="1"/>
    <col min="3" max="3" width="10.140625" bestFit="1" customWidth="1"/>
    <col min="5" max="5" width="10.140625" bestFit="1" customWidth="1"/>
  </cols>
  <sheetData>
    <row r="1" spans="1:9" x14ac:dyDescent="0.25">
      <c r="A1" t="s">
        <v>46</v>
      </c>
    </row>
    <row r="3" spans="1:9" x14ac:dyDescent="0.25">
      <c r="A3" s="5" t="s">
        <v>0</v>
      </c>
      <c r="B3" t="s">
        <v>13</v>
      </c>
      <c r="C3" t="s">
        <v>16</v>
      </c>
      <c r="D3" t="s">
        <v>21</v>
      </c>
      <c r="E3" t="s">
        <v>75</v>
      </c>
      <c r="F3" t="s">
        <v>75</v>
      </c>
      <c r="I3" s="9" t="s">
        <v>74</v>
      </c>
    </row>
    <row r="4" spans="1:9" x14ac:dyDescent="0.25">
      <c r="A4" s="5">
        <v>1</v>
      </c>
      <c r="B4" s="8">
        <f>INDEX(Sheet1!$A$3:$A$38,MATCH(B3,Sheet1!C$3:C$38,0))</f>
        <v>2</v>
      </c>
      <c r="C4" s="8">
        <f>INDEX(Sheet1!$A$3:$A$38,MATCH(C3,Sheet1!D$3:D$38,0))</f>
        <v>1</v>
      </c>
      <c r="D4" s="8">
        <f>INDEX(Sheet1!$A$3:$A$38,MATCH(D3,Sheet1!E$3:E$38,0))</f>
        <v>3</v>
      </c>
      <c r="E4" s="8">
        <f>INDEX(Sheet1!$A$3:$A$38,MATCH(E3,Sheet1!F$3:F$38,0))</f>
        <v>0</v>
      </c>
      <c r="F4" s="8">
        <f>INDEX(Sheet1!$A$3:$A$38,MATCH(F3,Sheet1!G$3:G$38,0))</f>
        <v>0</v>
      </c>
      <c r="I4" t="str">
        <f>_xlfn.CONCAT(A4:F4)</f>
        <v>121300</v>
      </c>
    </row>
    <row r="5" spans="1:9" x14ac:dyDescent="0.25">
      <c r="A5" s="5" t="s">
        <v>2</v>
      </c>
      <c r="B5" t="s">
        <v>92</v>
      </c>
      <c r="C5" t="s">
        <v>30</v>
      </c>
      <c r="I5" s="9" t="s">
        <v>74</v>
      </c>
    </row>
    <row r="6" spans="1:9" x14ac:dyDescent="0.25">
      <c r="A6" s="5">
        <v>2</v>
      </c>
      <c r="B6" s="8">
        <f>INDEX(Sheet1!$A$3:$A$38,MATCH(B5,Sheet1!I$3:I$38,0))</f>
        <v>3</v>
      </c>
      <c r="C6" s="8">
        <f>INDEX(Sheet1!$A$3:$A$38,MATCH(C5,Sheet1!J$3:J$38,0))</f>
        <v>1</v>
      </c>
      <c r="D6" s="8"/>
      <c r="E6" s="8"/>
      <c r="F6" s="8"/>
      <c r="I6" t="str">
        <f>_xlfn.CONCAT(A6:F6)</f>
        <v>231</v>
      </c>
    </row>
    <row r="7" spans="1:9" x14ac:dyDescent="0.25">
      <c r="A7" s="5" t="s">
        <v>3</v>
      </c>
      <c r="B7" t="s">
        <v>41</v>
      </c>
      <c r="C7" t="s">
        <v>36</v>
      </c>
      <c r="I7" s="9" t="s">
        <v>74</v>
      </c>
    </row>
    <row r="8" spans="1:9" x14ac:dyDescent="0.25">
      <c r="A8" s="5">
        <v>3</v>
      </c>
      <c r="B8" s="8">
        <f>INDEX(Sheet1!$A$3:$A$38,MATCH(B7,Sheet1!K$3:K$38,0))</f>
        <v>1</v>
      </c>
      <c r="C8" s="8">
        <f>INDEX(Sheet1!$A$3:$A$38,MATCH(C7,Sheet1!L$3:L$38,0))</f>
        <v>5</v>
      </c>
      <c r="D8" s="8"/>
      <c r="E8" s="8"/>
      <c r="F8" s="8"/>
      <c r="I8" t="str">
        <f>_xlfn.CONCAT(A8:F8)</f>
        <v>315</v>
      </c>
    </row>
  </sheetData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2A474D69-280C-46C8-8289-BF287F1FA566}">
          <x14:formula1>
            <xm:f>Sheet1!$C$3:$C$38</xm:f>
          </x14:formula1>
          <xm:sqref>B3</xm:sqref>
        </x14:dataValidation>
        <x14:dataValidation type="list" allowBlank="1" showInputMessage="1" showErrorMessage="1" xr:uid="{D28E1B9C-4EAC-47EB-B63E-8B08534C473A}">
          <x14:formula1>
            <xm:f>Sheet1!$F$3:$F$38</xm:f>
          </x14:formula1>
          <xm:sqref>E3 E5 E7</xm:sqref>
        </x14:dataValidation>
        <x14:dataValidation type="list" allowBlank="1" showInputMessage="1" showErrorMessage="1" xr:uid="{09FA6813-55F0-4F96-A497-171B14AE93F4}">
          <x14:formula1>
            <xm:f>Sheet1!$J$3:$J$38</xm:f>
          </x14:formula1>
          <xm:sqref>C5</xm:sqref>
        </x14:dataValidation>
        <x14:dataValidation type="list" allowBlank="1" showInputMessage="1" showErrorMessage="1" xr:uid="{C4C19195-1EA1-4571-B8A8-CE7672D9C1FC}">
          <x14:formula1>
            <xm:f>Sheet1!$L$3:$L$38</xm:f>
          </x14:formula1>
          <xm:sqref>C7</xm:sqref>
        </x14:dataValidation>
        <x14:dataValidation type="list" allowBlank="1" showInputMessage="1" showErrorMessage="1" xr:uid="{2EA19F8C-1E0A-4812-A184-F58B419CF771}">
          <x14:formula1>
            <xm:f>Sheet1!$G$3:$G$38</xm:f>
          </x14:formula1>
          <xm:sqref>F3 F7 F5</xm:sqref>
        </x14:dataValidation>
        <x14:dataValidation type="list" allowBlank="1" showInputMessage="1" showErrorMessage="1" xr:uid="{6EEAC295-002E-4840-8FB4-5E6CD87D035B}">
          <x14:formula1>
            <xm:f>Sheet1!$E$3:$E$38</xm:f>
          </x14:formula1>
          <xm:sqref>D3 D5 D7</xm:sqref>
        </x14:dataValidation>
        <x14:dataValidation type="list" allowBlank="1" showInputMessage="1" showErrorMessage="1" xr:uid="{24297926-D19A-4074-95E4-8EB52B5E1440}">
          <x14:formula1>
            <xm:f>Sheet1!$K$3:$K$38</xm:f>
          </x14:formula1>
          <xm:sqref>B7</xm:sqref>
        </x14:dataValidation>
        <x14:dataValidation type="list" allowBlank="1" showInputMessage="1" showErrorMessage="1" xr:uid="{BCEBAAE2-5EE6-47DF-9EA3-230757E32871}">
          <x14:formula1>
            <xm:f>Sheet1!$I$3:$I$38</xm:f>
          </x14:formula1>
          <xm:sqref>B5</xm:sqref>
        </x14:dataValidation>
        <x14:dataValidation type="list" allowBlank="1" showInputMessage="1" showErrorMessage="1" xr:uid="{FC1C38F2-C32E-4ABC-869B-CF2AB3D80B48}">
          <x14:formula1>
            <xm:f>Sheet1!$D$3:$D$38</xm:f>
          </x14:formula1>
          <xm:sqref>C3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3BB41-7EDA-4B01-963F-AFFAD10E97AD}">
  <dimension ref="A1:E7"/>
  <sheetViews>
    <sheetView workbookViewId="0">
      <selection activeCell="D6" sqref="D6"/>
    </sheetView>
  </sheetViews>
  <sheetFormatPr defaultRowHeight="15" x14ac:dyDescent="0.25"/>
  <cols>
    <col min="1" max="1" width="20.5703125" customWidth="1"/>
    <col min="2" max="2" width="21.5703125" customWidth="1"/>
    <col min="3" max="3" width="24.5703125" customWidth="1"/>
    <col min="4" max="4" width="25.85546875" customWidth="1"/>
    <col min="5" max="5" width="23.5703125" customWidth="1"/>
  </cols>
  <sheetData>
    <row r="1" spans="1:5" x14ac:dyDescent="0.25">
      <c r="A1" t="s">
        <v>94</v>
      </c>
    </row>
    <row r="2" spans="1:5" x14ac:dyDescent="0.25">
      <c r="B2" s="19" t="s">
        <v>96</v>
      </c>
      <c r="C2" s="19"/>
      <c r="D2" s="19"/>
      <c r="E2" s="19"/>
    </row>
    <row r="3" spans="1:5" x14ac:dyDescent="0.25">
      <c r="B3" s="19" t="s">
        <v>98</v>
      </c>
      <c r="C3" s="19"/>
      <c r="D3" s="19" t="s">
        <v>105</v>
      </c>
      <c r="E3" s="19"/>
    </row>
    <row r="4" spans="1:5" x14ac:dyDescent="0.25">
      <c r="A4" t="s">
        <v>95</v>
      </c>
      <c r="B4" t="s">
        <v>80</v>
      </c>
      <c r="C4" t="s">
        <v>16</v>
      </c>
      <c r="D4" t="s">
        <v>80</v>
      </c>
      <c r="E4" t="s">
        <v>16</v>
      </c>
    </row>
    <row r="5" spans="1:5" ht="30" x14ac:dyDescent="0.25">
      <c r="A5" t="s">
        <v>80</v>
      </c>
      <c r="B5" s="14" t="s">
        <v>99</v>
      </c>
      <c r="C5" s="14" t="s">
        <v>102</v>
      </c>
      <c r="D5" s="14" t="s">
        <v>106</v>
      </c>
      <c r="E5" s="14" t="s">
        <v>107</v>
      </c>
    </row>
    <row r="6" spans="1:5" ht="30" x14ac:dyDescent="0.25">
      <c r="A6" t="s">
        <v>18</v>
      </c>
      <c r="B6" s="14" t="s">
        <v>100</v>
      </c>
      <c r="C6" s="14" t="s">
        <v>103</v>
      </c>
      <c r="D6" s="14" t="s">
        <v>108</v>
      </c>
      <c r="E6" s="14" t="s">
        <v>107</v>
      </c>
    </row>
    <row r="7" spans="1:5" ht="30" x14ac:dyDescent="0.25">
      <c r="A7" t="s">
        <v>97</v>
      </c>
      <c r="B7" s="14" t="s">
        <v>101</v>
      </c>
      <c r="C7" s="14" t="s">
        <v>104</v>
      </c>
      <c r="D7" s="14" t="s">
        <v>106</v>
      </c>
      <c r="E7" s="14" t="s">
        <v>107</v>
      </c>
    </row>
  </sheetData>
  <mergeCells count="3">
    <mergeCell ref="B3:C3"/>
    <mergeCell ref="D3:E3"/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Scott</cp:lastModifiedBy>
  <dcterms:created xsi:type="dcterms:W3CDTF">2020-11-28T14:46:59Z</dcterms:created>
  <dcterms:modified xsi:type="dcterms:W3CDTF">2021-05-13T12:32:08Z</dcterms:modified>
</cp:coreProperties>
</file>