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34A9E406-0EAE-4D6A-8336-4CC2A52D52FC}" xr6:coauthVersionLast="47" xr6:coauthVersionMax="47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<sst xmlns="http://schemas.openxmlformats.org/spreadsheetml/2006/main" count="169" uniqueCount="112">
  <si>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</si>
  <si>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</si>
  <si>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</si>
  <si>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</si>
  <si>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</si>
  <si>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</si>
  <si>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</si>
  <si>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</si>
  <si>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</si>
  <si>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</si>
  <si>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</si>
  <si>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</si>
  <si>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</si>
  <si>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</si>
  <si>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</si>
  <si>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</si>
  <si>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</si>
  <si>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</si>
  <si>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</si>
  <si>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</si>
  <si>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</si>
  <si>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</si>
  <si>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</si>
  <si>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</si>
  <si>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</si>
  <si>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</si>
  <si>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</si>
  <si>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</si>
  <si>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</si>
  <si>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</si>
  <si>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</si>
  <si>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</si>
  <si>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</si>
  <si>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</si>
  <si>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</si>
  <si>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</si>
  <si>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</si>
  <si>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</si>
  <si>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</si>
  <si>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</si>
  <si>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</si>
  <si>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</si>
  <si>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</si>
  <si>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</si>
  <si>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</si>
  <si>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</si>
  <si>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</si>
  <si>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</si>
  <si>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</si>
  <si>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</si>
  <si>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</si>
  <si>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</si>
  <si>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</si>
  <si>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</si>
  <si>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</si>
  <si>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</si>
  <si>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</si>
  <si>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</si>
  <si>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</si>
  <si>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</si>
  <si>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</si>
  <si>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</si>
  <si>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</si>
  <si>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</si>
  <si>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</si>
  <si>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</si>
  <si>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</si>
  <si>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</si>
  <si>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</si>
  <si>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</si>
  <si>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</si>
  <si>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</si>
  <si>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</si>
  <si>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</si>
  <si>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</si>
  <si>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</si>
  <si>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</si>
  <si>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</si>
  <si>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</si>
  <si>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</si>
  <si>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</si>
  <si>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</si>
  <si>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</si>
  <si>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</si>
  <si>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</si>
  <si>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</si>
  <si>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</si>
  <si>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</si>
  <si>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</si>
  <si>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</si>
  <si>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</si>
  <si>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</si>
  <si>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</si>
  <si>
    <t>Compound</t>
  </si>
  <si>
    <t>Compounding Outcomes</t>
  </si>
  <si>
    <t>Consumed Spell</t>
  </si>
  <si>
    <t>Cast Spell</t>
  </si>
  <si>
    <t>Static</t>
  </si>
  <si>
    <t>Generating</t>
  </si>
  <si>
    <t>Remove old area, damage dealt on cast</t>
  </si>
  <si>
    <t>Remove old living, damage dealt on cast</t>
  </si>
  <si>
    <t>Remove old static, damage dealt on cast</t>
  </si>
  <si>
    <t>Change area element, retain original owner</t>
  </si>
  <si>
    <t>Change living element</t>
  </si>
  <si>
    <t>Change area element, gain ownership</t>
  </si>
  <si>
    <t>Cancelling (partial cancel)</t>
  </si>
  <si>
    <t>Cast area cancelled</t>
  </si>
  <si>
    <t>Projectile cancelled</t>
  </si>
  <si>
    <t>Area casts, reduced per spell</t>
  </si>
  <si>
    <t>Impact</t>
  </si>
  <si>
    <t>Range Weapon</t>
  </si>
  <si>
    <t>Melee 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</si>
</sst>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D13" sqref="D13"/>
    </sheetView>
  </sheetViews>
  <sheetFormatPr defaultRowHeight="15" x14ac:dyDescent="0.25"/>
  <cols>
    <col min="1" max="1" width="9.140625" style="5"/>
    <col min="3" max="3" width="13.28515625" style="2" bestFit="1" customWidth="1"/>
    <col min="4" max="4" width="14.42578125" bestFit="1" customWidth="1"/>
    <col min="5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5" t="s">
        <v>1</v>
      </c>
      <c r="C1" s="17" t="s">
        <v>0</v>
      </c>
      <c r="D1" s="18"/>
      <c r="E1" s="18"/>
      <c r="F1" s="18"/>
      <c r="G1" s="18"/>
      <c r="H1" s="12"/>
      <c r="I1" s="17" t="s">
        <v>2</v>
      </c>
      <c r="J1" s="18"/>
      <c r="K1" s="17" t="s">
        <v>3</v>
      </c>
      <c r="L1" s="18"/>
    </row>
    <row r="2" spans="1:12" s="1" customFormat="1" x14ac:dyDescent="0.25">
      <c r="A2" s="6"/>
      <c r="B2" s="16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I9" t="s">
        <v>85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D11" t="s">
        <v>110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D12" t="s">
        <v>111</v>
      </c>
      <c r="E12" t="s">
        <v>90</v>
      </c>
      <c r="G12" s="13" t="s">
        <v>91</v>
      </c>
    </row>
    <row r="13" spans="1:12" x14ac:dyDescent="0.25">
      <c r="A13" s="5">
        <v>9</v>
      </c>
      <c r="E13" t="s">
        <v>109</v>
      </c>
      <c r="G13" s="13" t="s">
        <v>93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C5" sqref="C5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14</v>
      </c>
      <c r="C3" t="s">
        <v>73</v>
      </c>
      <c r="D3" t="s">
        <v>73</v>
      </c>
      <c r="E3" t="s">
        <v>77</v>
      </c>
      <c r="F3" t="s">
        <v>73</v>
      </c>
      <c r="I3" s="9" t="s">
        <v>74</v>
      </c>
    </row>
    <row r="4" spans="1:9" x14ac:dyDescent="0.25">
      <c r="A4" s="5">
        <v>1</v>
      </c>
      <c r="B4" s="8">
        <f>INDEX(Sheet1!$A$3:$A$38,MATCH(B3,Sheet1!C$3:C$38,0))</f>
        <v>3</v>
      </c>
      <c r="C4" s="8" t="str">
        <f>INDEX(Sheet1!$A$3:$A$38,MATCH(C3,Sheet1!D$3:D$38,0))</f>
        <v>Z</v>
      </c>
      <c r="D4" s="8" t="str">
        <f>INDEX(Sheet1!$A$3:$A$38,MATCH(D3,Sheet1!E$3:E$38,0))</f>
        <v>Z</v>
      </c>
      <c r="E4" s="8">
        <f>INDEX(Sheet1!$A$3:$A$38,MATCH(E3,Sheet1!F$3:F$38,0))</f>
        <v>6</v>
      </c>
      <c r="F4" s="8" t="str">
        <f>INDEX(Sheet1!$A$3:$A$38,MATCH(F3,Sheet1!G$3:G$38,0))</f>
        <v>Z</v>
      </c>
      <c r="I4" t="str">
        <f>_xlfn.CONCAT(A4:F4)</f>
        <v>13ZZ6Z</v>
      </c>
    </row>
    <row r="5" spans="1:9" x14ac:dyDescent="0.25">
      <c r="A5" s="5" t="s">
        <v>2</v>
      </c>
      <c r="B5" t="s">
        <v>37</v>
      </c>
      <c r="C5" t="s">
        <v>75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1</v>
      </c>
      <c r="C6" s="8">
        <f>INDEX(Sheet1!$A$3:$A$38,MATCH(C5,Sheet1!J$3:J$38,0))</f>
        <v>0</v>
      </c>
      <c r="D6" s="8"/>
      <c r="E6" s="8"/>
      <c r="F6" s="8"/>
      <c r="I6" t="str">
        <f>_xlfn.CONCAT(A6:F6)</f>
        <v>210</v>
      </c>
    </row>
    <row r="7" spans="1:9" x14ac:dyDescent="0.25">
      <c r="A7" s="5" t="s">
        <v>3</v>
      </c>
      <c r="B7" t="s">
        <v>41</v>
      </c>
      <c r="C7" t="s">
        <v>36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1</v>
      </c>
      <c r="C8" s="8">
        <f>INDEX(Sheet1!$A$3:$A$38,MATCH(C7,Sheet1!L$3:L$38,0))</f>
        <v>5</v>
      </c>
      <c r="D8" s="8"/>
      <c r="E8" s="8"/>
      <c r="F8" s="8"/>
      <c r="I8" t="str">
        <f>_xlfn.CONCAT(A8:F8)</f>
        <v>315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BB41-7EDA-4B01-963F-AFFAD10E97AD}">
  <dimension ref="A1:E7"/>
  <sheetViews>
    <sheetView workbookViewId="0">
      <selection activeCell="D6" sqref="D6"/>
    </sheetView>
  </sheetViews>
  <sheetFormatPr defaultRowHeight="15" x14ac:dyDescent="0.25"/>
  <cols>
    <col min="1" max="1" width="20.5703125" customWidth="1"/>
    <col min="2" max="2" width="21.5703125" customWidth="1"/>
    <col min="3" max="3" width="24.5703125" customWidth="1"/>
    <col min="4" max="4" width="25.85546875" customWidth="1"/>
    <col min="5" max="5" width="23.5703125" customWidth="1"/>
  </cols>
  <sheetData>
    <row r="1" spans="1:5" x14ac:dyDescent="0.25">
      <c r="A1" t="s">
        <v>94</v>
      </c>
    </row>
    <row r="2" spans="1:5" x14ac:dyDescent="0.25">
      <c r="B2" s="19" t="s">
        <v>96</v>
      </c>
      <c r="C2" s="19"/>
      <c r="D2" s="19"/>
      <c r="E2" s="19"/>
    </row>
    <row r="3" spans="1:5" x14ac:dyDescent="0.25">
      <c r="B3" s="19" t="s">
        <v>98</v>
      </c>
      <c r="C3" s="19"/>
      <c r="D3" s="19" t="s">
        <v>105</v>
      </c>
      <c r="E3" s="19"/>
    </row>
    <row r="4" spans="1:5" x14ac:dyDescent="0.25">
      <c r="A4" t="s">
        <v>95</v>
      </c>
      <c r="B4" t="s">
        <v>80</v>
      </c>
      <c r="C4" t="s">
        <v>16</v>
      </c>
      <c r="D4" t="s">
        <v>80</v>
      </c>
      <c r="E4" t="s">
        <v>16</v>
      </c>
    </row>
    <row r="5" spans="1:5" ht="30" x14ac:dyDescent="0.25">
      <c r="A5" t="s">
        <v>80</v>
      </c>
      <c r="B5" s="14" t="s">
        <v>99</v>
      </c>
      <c r="C5" s="14" t="s">
        <v>102</v>
      </c>
      <c r="D5" s="14" t="s">
        <v>106</v>
      </c>
      <c r="E5" s="14" t="s">
        <v>107</v>
      </c>
    </row>
    <row r="6" spans="1:5" ht="30" x14ac:dyDescent="0.25">
      <c r="A6" t="s">
        <v>18</v>
      </c>
      <c r="B6" s="14" t="s">
        <v>100</v>
      </c>
      <c r="C6" s="14" t="s">
        <v>103</v>
      </c>
      <c r="D6" s="14" t="s">
        <v>108</v>
      </c>
      <c r="E6" s="14" t="s">
        <v>107</v>
      </c>
    </row>
    <row r="7" spans="1:5" ht="30" x14ac:dyDescent="0.25">
      <c r="A7" t="s">
        <v>97</v>
      </c>
      <c r="B7" s="14" t="s">
        <v>101</v>
      </c>
      <c r="C7" s="14" t="s">
        <v>104</v>
      </c>
      <c r="D7" s="14" t="s">
        <v>106</v>
      </c>
      <c r="E7" s="14" t="s">
        <v>107</v>
      </c>
    </row>
  </sheetData>
  <mergeCells count="3">
    <mergeCell ref="B3:C3"/>
    <mergeCell ref="D3:E3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2021-08-13T10:45:57Z</dcterms:modified>
</cp:coreProperties>
</file>