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yangc\Work\2019\HK\EulerHermes\Code\Old Code\EditLinks_Reporting\Files\"/>
    </mc:Choice>
  </mc:AlternateContent>
  <bookViews>
    <workbookView xWindow="0" yWindow="0" windowWidth="25200" windowHeight="11870" activeTab="1"/>
  </bookViews>
  <sheets>
    <sheet name="Input Parameters" sheetId="4" r:id="rId1"/>
    <sheet name="SG Results" sheetId="2" r:id="rId2"/>
    <sheet name="IN Results" sheetId="3" r:id="rId3"/>
  </sheets>
  <externalReferences>
    <externalReference r:id="rId4"/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2" l="1"/>
  <c r="E1" i="2"/>
  <c r="H30" i="3"/>
  <c r="G30" i="3"/>
  <c r="F30" i="3"/>
  <c r="D30" i="3"/>
  <c r="C30" i="3"/>
  <c r="H8" i="3"/>
  <c r="G8" i="3"/>
  <c r="F8" i="3"/>
  <c r="D8" i="3"/>
  <c r="C8" i="3"/>
  <c r="H7" i="3"/>
  <c r="G7" i="3"/>
  <c r="F7" i="3"/>
  <c r="D7" i="3"/>
  <c r="C7" i="3"/>
  <c r="H63" i="2"/>
  <c r="G63" i="2"/>
  <c r="F63" i="2"/>
  <c r="E63" i="2"/>
  <c r="D63" i="2"/>
  <c r="C63" i="2"/>
  <c r="H62" i="2"/>
  <c r="G62" i="2"/>
  <c r="F62" i="2"/>
  <c r="E62" i="2"/>
  <c r="D62" i="2"/>
  <c r="C62" i="2"/>
  <c r="H61" i="2"/>
  <c r="G61" i="2"/>
  <c r="F61" i="2"/>
  <c r="E61" i="2"/>
  <c r="D61" i="2"/>
  <c r="C61" i="2"/>
  <c r="H60" i="2"/>
  <c r="G60" i="2"/>
  <c r="F60" i="2"/>
  <c r="E60" i="2"/>
  <c r="D60" i="2"/>
  <c r="C60" i="2"/>
  <c r="H59" i="2"/>
  <c r="G59" i="2"/>
  <c r="F59" i="2"/>
  <c r="E59" i="2"/>
  <c r="D59" i="2"/>
  <c r="C59" i="2"/>
  <c r="H58" i="2"/>
  <c r="G58" i="2"/>
  <c r="F58" i="2"/>
  <c r="E58" i="2"/>
  <c r="D58" i="2"/>
  <c r="C58" i="2"/>
  <c r="H57" i="2"/>
  <c r="G57" i="2"/>
  <c r="F57" i="2"/>
  <c r="E57" i="2"/>
  <c r="D57" i="2"/>
  <c r="C57" i="2"/>
  <c r="H55" i="2"/>
  <c r="G55" i="2"/>
  <c r="F55" i="2"/>
  <c r="E55" i="2"/>
  <c r="D55" i="2"/>
  <c r="C55" i="2"/>
  <c r="H54" i="2"/>
  <c r="G54" i="2"/>
  <c r="F54" i="2"/>
  <c r="E54" i="2"/>
  <c r="D54" i="2"/>
  <c r="C54" i="2"/>
  <c r="H52" i="2"/>
  <c r="G52" i="2"/>
  <c r="F52" i="2"/>
  <c r="E52" i="2"/>
  <c r="D52" i="2"/>
  <c r="C52" i="2"/>
  <c r="H51" i="2"/>
  <c r="G51" i="2"/>
  <c r="F51" i="2"/>
  <c r="E51" i="2"/>
  <c r="D51" i="2"/>
  <c r="C51" i="2"/>
  <c r="H49" i="2"/>
  <c r="G49" i="2"/>
  <c r="F49" i="2"/>
  <c r="E49" i="2"/>
  <c r="D49" i="2"/>
  <c r="C49" i="2"/>
  <c r="H48" i="2"/>
  <c r="G48" i="2"/>
  <c r="F48" i="2"/>
  <c r="E48" i="2"/>
  <c r="D48" i="2"/>
  <c r="C48" i="2"/>
  <c r="H47" i="2"/>
  <c r="G47" i="2"/>
  <c r="F47" i="2"/>
  <c r="E47" i="2"/>
  <c r="D47" i="2"/>
  <c r="C47" i="2"/>
  <c r="H46" i="2"/>
  <c r="G46" i="2"/>
  <c r="F46" i="2"/>
  <c r="E46" i="2"/>
  <c r="D46" i="2"/>
  <c r="C46" i="2"/>
  <c r="H45" i="2"/>
  <c r="G45" i="2"/>
  <c r="F45" i="2"/>
  <c r="E45" i="2"/>
  <c r="D45" i="2"/>
  <c r="C45" i="2"/>
  <c r="H43" i="2"/>
  <c r="G43" i="2"/>
  <c r="F43" i="2"/>
  <c r="E43" i="2"/>
  <c r="D43" i="2"/>
  <c r="C43" i="2"/>
  <c r="H42" i="2"/>
  <c r="G42" i="2"/>
  <c r="F42" i="2"/>
  <c r="E42" i="2"/>
  <c r="D42" i="2"/>
  <c r="C42" i="2"/>
  <c r="H41" i="2"/>
  <c r="G41" i="2"/>
  <c r="F41" i="2"/>
  <c r="E41" i="2"/>
  <c r="D41" i="2"/>
  <c r="C41" i="2"/>
  <c r="H40" i="2"/>
  <c r="G40" i="2"/>
  <c r="F40" i="2"/>
  <c r="E40" i="2"/>
  <c r="D40" i="2"/>
  <c r="C40" i="2"/>
  <c r="H39" i="2"/>
  <c r="G39" i="2"/>
  <c r="F39" i="2"/>
  <c r="E39" i="2"/>
  <c r="D39" i="2"/>
  <c r="C39" i="2"/>
  <c r="H37" i="2"/>
  <c r="G37" i="2"/>
  <c r="F37" i="2"/>
  <c r="E37" i="2"/>
  <c r="D37" i="2"/>
  <c r="C37" i="2"/>
  <c r="H36" i="2"/>
  <c r="G36" i="2"/>
  <c r="F36" i="2"/>
  <c r="E36" i="2"/>
  <c r="D36" i="2"/>
  <c r="C36" i="2"/>
  <c r="H35" i="2"/>
  <c r="G35" i="2"/>
  <c r="F35" i="2"/>
  <c r="E35" i="2"/>
  <c r="D35" i="2"/>
  <c r="C35" i="2"/>
  <c r="H34" i="2"/>
  <c r="G34" i="2"/>
  <c r="F34" i="2"/>
  <c r="E34" i="2"/>
  <c r="D34" i="2"/>
  <c r="H31" i="2"/>
  <c r="G31" i="2"/>
  <c r="F31" i="2"/>
  <c r="D31" i="2"/>
  <c r="C31" i="2"/>
  <c r="H9" i="2"/>
  <c r="G9" i="2"/>
  <c r="F9" i="2"/>
  <c r="D9" i="2"/>
  <c r="C9" i="2"/>
  <c r="H8" i="2"/>
  <c r="G8" i="2"/>
  <c r="F8" i="2"/>
  <c r="D8" i="2"/>
  <c r="C8" i="2"/>
  <c r="D1" i="2"/>
  <c r="C1" i="2"/>
  <c r="H26" i="3"/>
  <c r="G26" i="3"/>
  <c r="F26" i="3"/>
  <c r="D26" i="3"/>
  <c r="C26" i="3"/>
  <c r="H25" i="3"/>
  <c r="G25" i="3"/>
  <c r="F25" i="3"/>
  <c r="D25" i="3"/>
  <c r="C25" i="3"/>
  <c r="H24" i="3"/>
  <c r="G24" i="3"/>
  <c r="F24" i="3"/>
  <c r="D24" i="3"/>
  <c r="C24" i="3"/>
  <c r="H23" i="3"/>
  <c r="G23" i="3"/>
  <c r="F23" i="3"/>
  <c r="D23" i="3"/>
  <c r="C23" i="3"/>
  <c r="H20" i="3"/>
  <c r="G20" i="3"/>
  <c r="F20" i="3"/>
  <c r="D20" i="3"/>
  <c r="C20" i="3"/>
  <c r="H19" i="3"/>
  <c r="G19" i="3"/>
  <c r="F19" i="3"/>
  <c r="D19" i="3"/>
  <c r="C19" i="3"/>
  <c r="H18" i="3"/>
  <c r="G18" i="3"/>
  <c r="F18" i="3"/>
  <c r="D18" i="3"/>
  <c r="C18" i="3"/>
  <c r="H17" i="3"/>
  <c r="G17" i="3"/>
  <c r="F17" i="3"/>
  <c r="D17" i="3"/>
  <c r="C17" i="3"/>
  <c r="H27" i="2"/>
  <c r="G27" i="2"/>
  <c r="F27" i="2"/>
  <c r="D27" i="2"/>
  <c r="C27" i="2"/>
  <c r="H26" i="2"/>
  <c r="G26" i="2"/>
  <c r="F26" i="2"/>
  <c r="D26" i="2"/>
  <c r="C26" i="2"/>
  <c r="H25" i="2"/>
  <c r="G25" i="2"/>
  <c r="F25" i="2"/>
  <c r="D25" i="2"/>
  <c r="C25" i="2"/>
  <c r="H24" i="2"/>
  <c r="G24" i="2"/>
  <c r="F24" i="2"/>
  <c r="D24" i="2"/>
  <c r="C24" i="2"/>
  <c r="H21" i="2"/>
  <c r="G21" i="2"/>
  <c r="F21" i="2"/>
  <c r="D21" i="2"/>
  <c r="C21" i="2"/>
  <c r="H20" i="2"/>
  <c r="G20" i="2"/>
  <c r="F20" i="2"/>
  <c r="D20" i="2"/>
  <c r="C20" i="2"/>
  <c r="H19" i="2"/>
  <c r="G19" i="2"/>
  <c r="F19" i="2"/>
  <c r="D19" i="2"/>
  <c r="C19" i="2"/>
  <c r="H18" i="2"/>
  <c r="G18" i="2"/>
  <c r="F18" i="2"/>
  <c r="D18" i="2"/>
  <c r="C18" i="2"/>
  <c r="B1" i="2"/>
  <c r="A1" i="2"/>
  <c r="X65" i="2" l="1"/>
  <c r="W65" i="2"/>
  <c r="V65" i="2"/>
  <c r="U65" i="2"/>
  <c r="T65" i="2"/>
  <c r="S65" i="2"/>
  <c r="X64" i="2"/>
  <c r="W64" i="2"/>
  <c r="V64" i="2"/>
  <c r="U64" i="2"/>
  <c r="T64" i="2"/>
  <c r="S64" i="2"/>
  <c r="U31" i="2"/>
  <c r="X28" i="2"/>
  <c r="W28" i="2"/>
  <c r="V28" i="2"/>
  <c r="U28" i="2"/>
  <c r="T28" i="2"/>
  <c r="S28" i="2"/>
  <c r="U27" i="2"/>
  <c r="U26" i="2"/>
  <c r="U25" i="2"/>
  <c r="U24" i="2"/>
  <c r="X22" i="2"/>
  <c r="W22" i="2"/>
  <c r="V22" i="2"/>
  <c r="U22" i="2"/>
  <c r="T22" i="2"/>
  <c r="S22" i="2"/>
  <c r="U21" i="2"/>
  <c r="U20" i="2"/>
  <c r="U19" i="2"/>
  <c r="U18" i="2"/>
  <c r="U9" i="2"/>
  <c r="U8" i="2"/>
  <c r="V13" i="2"/>
  <c r="T13" i="2" l="1"/>
  <c r="X13" i="2"/>
  <c r="V14" i="2"/>
  <c r="T14" i="2"/>
  <c r="S12" i="2"/>
  <c r="U13" i="2"/>
  <c r="S14" i="2"/>
  <c r="W14" i="2"/>
  <c r="W12" i="2"/>
  <c r="V12" i="2"/>
  <c r="S13" i="2"/>
  <c r="T12" i="2"/>
  <c r="X12" i="2"/>
  <c r="X14" i="2"/>
  <c r="U12" i="2"/>
  <c r="W13" i="2"/>
  <c r="U14" i="2"/>
  <c r="M79" i="3" l="1"/>
  <c r="P73" i="3"/>
  <c r="O73" i="3"/>
  <c r="N73" i="3"/>
  <c r="M73" i="3"/>
  <c r="L73" i="3"/>
  <c r="H73" i="3"/>
  <c r="G73" i="3"/>
  <c r="F73" i="3"/>
  <c r="E73" i="3"/>
  <c r="D73" i="3"/>
  <c r="X72" i="3"/>
  <c r="W72" i="3"/>
  <c r="V72" i="3"/>
  <c r="U72" i="3"/>
  <c r="T72" i="3"/>
  <c r="S72" i="3"/>
  <c r="Q72" i="3"/>
  <c r="I72" i="3"/>
  <c r="X71" i="3"/>
  <c r="W71" i="3"/>
  <c r="V71" i="3"/>
  <c r="U71" i="3"/>
  <c r="T71" i="3"/>
  <c r="S71" i="3"/>
  <c r="Y71" i="3" s="1"/>
  <c r="Q71" i="3"/>
  <c r="I71" i="3"/>
  <c r="X70" i="3"/>
  <c r="W70" i="3"/>
  <c r="V70" i="3"/>
  <c r="U70" i="3"/>
  <c r="T70" i="3"/>
  <c r="S70" i="3"/>
  <c r="Y70" i="3" s="1"/>
  <c r="Q70" i="3"/>
  <c r="I70" i="3"/>
  <c r="X69" i="3"/>
  <c r="X73" i="3" s="1"/>
  <c r="W69" i="3"/>
  <c r="W73" i="3" s="1"/>
  <c r="V69" i="3"/>
  <c r="U69" i="3"/>
  <c r="U73" i="3" s="1"/>
  <c r="T69" i="3"/>
  <c r="T73" i="3" s="1"/>
  <c r="S69" i="3"/>
  <c r="Q69" i="3"/>
  <c r="I69" i="3"/>
  <c r="I73" i="3" s="1"/>
  <c r="X66" i="3"/>
  <c r="W66" i="3"/>
  <c r="V66" i="3"/>
  <c r="U66" i="3"/>
  <c r="T66" i="3"/>
  <c r="S66" i="3"/>
  <c r="Y66" i="3" s="1"/>
  <c r="Q66" i="3"/>
  <c r="I66" i="3"/>
  <c r="X65" i="3"/>
  <c r="W65" i="3"/>
  <c r="V65" i="3"/>
  <c r="U65" i="3"/>
  <c r="T65" i="3"/>
  <c r="S65" i="3"/>
  <c r="Q65" i="3"/>
  <c r="I65" i="3"/>
  <c r="X64" i="3"/>
  <c r="W64" i="3"/>
  <c r="V64" i="3"/>
  <c r="U64" i="3"/>
  <c r="Y64" i="3" s="1"/>
  <c r="T64" i="3"/>
  <c r="S64" i="3"/>
  <c r="Q64" i="3"/>
  <c r="I64" i="3"/>
  <c r="X63" i="3"/>
  <c r="W63" i="3"/>
  <c r="V63" i="3"/>
  <c r="U63" i="3"/>
  <c r="Y63" i="3" s="1"/>
  <c r="T63" i="3"/>
  <c r="S63" i="3"/>
  <c r="Q63" i="3"/>
  <c r="I63" i="3"/>
  <c r="X62" i="3"/>
  <c r="W62" i="3"/>
  <c r="V62" i="3"/>
  <c r="U62" i="3"/>
  <c r="T62" i="3"/>
  <c r="S62" i="3"/>
  <c r="Y62" i="3" s="1"/>
  <c r="Q62" i="3"/>
  <c r="I62" i="3"/>
  <c r="X61" i="3"/>
  <c r="W61" i="3"/>
  <c r="V61" i="3"/>
  <c r="U61" i="3"/>
  <c r="T61" i="3"/>
  <c r="S61" i="3"/>
  <c r="Q61" i="3"/>
  <c r="I61" i="3"/>
  <c r="X60" i="3"/>
  <c r="W60" i="3"/>
  <c r="V60" i="3"/>
  <c r="U60" i="3"/>
  <c r="Y60" i="3" s="1"/>
  <c r="T60" i="3"/>
  <c r="S60" i="3"/>
  <c r="Q60" i="3"/>
  <c r="I60" i="3"/>
  <c r="X59" i="3"/>
  <c r="W59" i="3"/>
  <c r="V59" i="3"/>
  <c r="V55" i="3" s="1"/>
  <c r="U59" i="3"/>
  <c r="T59" i="3"/>
  <c r="S59" i="3"/>
  <c r="Q59" i="3"/>
  <c r="I59" i="3"/>
  <c r="X58" i="3"/>
  <c r="W58" i="3"/>
  <c r="V58" i="3"/>
  <c r="U58" i="3"/>
  <c r="T58" i="3"/>
  <c r="S58" i="3"/>
  <c r="Y58" i="3" s="1"/>
  <c r="Q58" i="3"/>
  <c r="I58" i="3"/>
  <c r="X57" i="3"/>
  <c r="W57" i="3"/>
  <c r="W55" i="3" s="1"/>
  <c r="V57" i="3"/>
  <c r="U57" i="3"/>
  <c r="T57" i="3"/>
  <c r="S57" i="3"/>
  <c r="Y57" i="3" s="1"/>
  <c r="Q57" i="3"/>
  <c r="I57" i="3"/>
  <c r="X56" i="3"/>
  <c r="W56" i="3"/>
  <c r="V56" i="3"/>
  <c r="U56" i="3"/>
  <c r="T56" i="3"/>
  <c r="S56" i="3"/>
  <c r="Q56" i="3"/>
  <c r="I56" i="3"/>
  <c r="Q55" i="3"/>
  <c r="Q67" i="3" s="1"/>
  <c r="P55" i="3"/>
  <c r="O55" i="3"/>
  <c r="N55" i="3"/>
  <c r="M55" i="3"/>
  <c r="L55" i="3"/>
  <c r="K55" i="3"/>
  <c r="H55" i="3"/>
  <c r="G55" i="3"/>
  <c r="F55" i="3"/>
  <c r="E55" i="3"/>
  <c r="D55" i="3"/>
  <c r="C55" i="3"/>
  <c r="X54" i="3"/>
  <c r="W54" i="3"/>
  <c r="V54" i="3"/>
  <c r="V52" i="3" s="1"/>
  <c r="U54" i="3"/>
  <c r="T54" i="3"/>
  <c r="S54" i="3"/>
  <c r="Y54" i="3" s="1"/>
  <c r="Q54" i="3"/>
  <c r="Q52" i="3" s="1"/>
  <c r="I54" i="3"/>
  <c r="X53" i="3"/>
  <c r="X52" i="3" s="1"/>
  <c r="W53" i="3"/>
  <c r="W52" i="3" s="1"/>
  <c r="V53" i="3"/>
  <c r="U53" i="3"/>
  <c r="T53" i="3"/>
  <c r="T52" i="3" s="1"/>
  <c r="S53" i="3"/>
  <c r="S52" i="3" s="1"/>
  <c r="Q53" i="3"/>
  <c r="I53" i="3"/>
  <c r="U52" i="3"/>
  <c r="P52" i="3"/>
  <c r="O52" i="3"/>
  <c r="N52" i="3"/>
  <c r="M52" i="3"/>
  <c r="L52" i="3"/>
  <c r="K52" i="3"/>
  <c r="I52" i="3"/>
  <c r="H52" i="3"/>
  <c r="G52" i="3"/>
  <c r="F52" i="3"/>
  <c r="E52" i="3"/>
  <c r="D52" i="3"/>
  <c r="C52" i="3"/>
  <c r="X51" i="3"/>
  <c r="W51" i="3"/>
  <c r="V51" i="3"/>
  <c r="U51" i="3"/>
  <c r="Y51" i="3" s="1"/>
  <c r="T51" i="3"/>
  <c r="S51" i="3"/>
  <c r="Q51" i="3"/>
  <c r="I51" i="3"/>
  <c r="X50" i="3"/>
  <c r="W50" i="3"/>
  <c r="W49" i="3" s="1"/>
  <c r="V50" i="3"/>
  <c r="V49" i="3" s="1"/>
  <c r="U50" i="3"/>
  <c r="T50" i="3"/>
  <c r="S50" i="3"/>
  <c r="Q50" i="3"/>
  <c r="Q49" i="3" s="1"/>
  <c r="I50" i="3"/>
  <c r="X49" i="3"/>
  <c r="T49" i="3"/>
  <c r="P49" i="3"/>
  <c r="O49" i="3"/>
  <c r="N49" i="3"/>
  <c r="M49" i="3"/>
  <c r="L49" i="3"/>
  <c r="K49" i="3"/>
  <c r="I49" i="3"/>
  <c r="H49" i="3"/>
  <c r="G49" i="3"/>
  <c r="F49" i="3"/>
  <c r="E49" i="3"/>
  <c r="D49" i="3"/>
  <c r="C49" i="3"/>
  <c r="X48" i="3"/>
  <c r="W48" i="3"/>
  <c r="V48" i="3"/>
  <c r="U48" i="3"/>
  <c r="Y48" i="3" s="1"/>
  <c r="T48" i="3"/>
  <c r="S48" i="3"/>
  <c r="Q48" i="3"/>
  <c r="I48" i="3"/>
  <c r="X47" i="3"/>
  <c r="W47" i="3"/>
  <c r="V47" i="3"/>
  <c r="U47" i="3"/>
  <c r="Y47" i="3" s="1"/>
  <c r="T47" i="3"/>
  <c r="S47" i="3"/>
  <c r="Q47" i="3"/>
  <c r="I47" i="3"/>
  <c r="X46" i="3"/>
  <c r="W46" i="3"/>
  <c r="V46" i="3"/>
  <c r="U46" i="3"/>
  <c r="T46" i="3"/>
  <c r="S46" i="3"/>
  <c r="Y46" i="3" s="1"/>
  <c r="Q46" i="3"/>
  <c r="I46" i="3"/>
  <c r="X45" i="3"/>
  <c r="W45" i="3"/>
  <c r="W43" i="3" s="1"/>
  <c r="V45" i="3"/>
  <c r="U45" i="3"/>
  <c r="T45" i="3"/>
  <c r="S45" i="3"/>
  <c r="Q45" i="3"/>
  <c r="I45" i="3"/>
  <c r="X44" i="3"/>
  <c r="W44" i="3"/>
  <c r="V44" i="3"/>
  <c r="U44" i="3"/>
  <c r="U43" i="3" s="1"/>
  <c r="T44" i="3"/>
  <c r="S44" i="3"/>
  <c r="Q44" i="3"/>
  <c r="I44" i="3"/>
  <c r="I43" i="3" s="1"/>
  <c r="V43" i="3"/>
  <c r="Q43" i="3"/>
  <c r="P43" i="3"/>
  <c r="O43" i="3"/>
  <c r="N43" i="3"/>
  <c r="M43" i="3"/>
  <c r="M67" i="3" s="1"/>
  <c r="L43" i="3"/>
  <c r="K43" i="3"/>
  <c r="H43" i="3"/>
  <c r="G43" i="3"/>
  <c r="F43" i="3"/>
  <c r="E43" i="3"/>
  <c r="D43" i="3"/>
  <c r="C43" i="3"/>
  <c r="X42" i="3"/>
  <c r="W42" i="3"/>
  <c r="V42" i="3"/>
  <c r="U42" i="3"/>
  <c r="T42" i="3"/>
  <c r="S42" i="3"/>
  <c r="Q42" i="3"/>
  <c r="I42" i="3"/>
  <c r="X41" i="3"/>
  <c r="W41" i="3"/>
  <c r="V41" i="3"/>
  <c r="U41" i="3"/>
  <c r="T41" i="3"/>
  <c r="T37" i="3" s="1"/>
  <c r="S41" i="3"/>
  <c r="Y41" i="3" s="1"/>
  <c r="Q41" i="3"/>
  <c r="I41" i="3"/>
  <c r="X40" i="3"/>
  <c r="W40" i="3"/>
  <c r="V40" i="3"/>
  <c r="U40" i="3"/>
  <c r="Y40" i="3" s="1"/>
  <c r="T40" i="3"/>
  <c r="S40" i="3"/>
  <c r="Q40" i="3"/>
  <c r="I40" i="3"/>
  <c r="I37" i="3" s="1"/>
  <c r="X39" i="3"/>
  <c r="W39" i="3"/>
  <c r="V39" i="3"/>
  <c r="U39" i="3"/>
  <c r="Y39" i="3" s="1"/>
  <c r="T39" i="3"/>
  <c r="S39" i="3"/>
  <c r="Q39" i="3"/>
  <c r="I39" i="3"/>
  <c r="X38" i="3"/>
  <c r="W38" i="3"/>
  <c r="V38" i="3"/>
  <c r="V37" i="3" s="1"/>
  <c r="U38" i="3"/>
  <c r="T38" i="3"/>
  <c r="S38" i="3"/>
  <c r="Q38" i="3"/>
  <c r="Q37" i="3" s="1"/>
  <c r="I38" i="3"/>
  <c r="X37" i="3"/>
  <c r="P37" i="3"/>
  <c r="O37" i="3"/>
  <c r="N37" i="3"/>
  <c r="M37" i="3"/>
  <c r="L37" i="3"/>
  <c r="K37" i="3"/>
  <c r="H37" i="3"/>
  <c r="G37" i="3"/>
  <c r="F37" i="3"/>
  <c r="E37" i="3"/>
  <c r="D37" i="3"/>
  <c r="C37" i="3"/>
  <c r="X36" i="3"/>
  <c r="W36" i="3"/>
  <c r="V36" i="3"/>
  <c r="U36" i="3"/>
  <c r="Y36" i="3" s="1"/>
  <c r="T36" i="3"/>
  <c r="S36" i="3"/>
  <c r="Q36" i="3"/>
  <c r="I36" i="3"/>
  <c r="X35" i="3"/>
  <c r="W35" i="3"/>
  <c r="V35" i="3"/>
  <c r="U35" i="3"/>
  <c r="Y35" i="3" s="1"/>
  <c r="T35" i="3"/>
  <c r="S35" i="3"/>
  <c r="Q35" i="3"/>
  <c r="I35" i="3"/>
  <c r="I32" i="3" s="1"/>
  <c r="X34" i="3"/>
  <c r="W34" i="3"/>
  <c r="V34" i="3"/>
  <c r="V32" i="3" s="1"/>
  <c r="U34" i="3"/>
  <c r="T34" i="3"/>
  <c r="S34" i="3"/>
  <c r="Y34" i="3" s="1"/>
  <c r="Q34" i="3"/>
  <c r="Q32" i="3" s="1"/>
  <c r="I34" i="3"/>
  <c r="X33" i="3"/>
  <c r="X32" i="3" s="1"/>
  <c r="W33" i="3"/>
  <c r="W32" i="3" s="1"/>
  <c r="V33" i="3"/>
  <c r="U33" i="3"/>
  <c r="T33" i="3"/>
  <c r="T32" i="3" s="1"/>
  <c r="S33" i="3"/>
  <c r="S32" i="3" s="1"/>
  <c r="Q33" i="3"/>
  <c r="I33" i="3"/>
  <c r="U32" i="3"/>
  <c r="P32" i="3"/>
  <c r="P67" i="3" s="1"/>
  <c r="O32" i="3"/>
  <c r="N32" i="3"/>
  <c r="N67" i="3" s="1"/>
  <c r="M32" i="3"/>
  <c r="L32" i="3"/>
  <c r="L67" i="3" s="1"/>
  <c r="K32" i="3"/>
  <c r="H32" i="3"/>
  <c r="G32" i="3"/>
  <c r="F32" i="3"/>
  <c r="E32" i="3"/>
  <c r="E67" i="3" s="1"/>
  <c r="D32" i="3"/>
  <c r="C32" i="3"/>
  <c r="U30" i="3"/>
  <c r="Q30" i="3"/>
  <c r="X30" i="3"/>
  <c r="K28" i="3"/>
  <c r="K80" i="3" s="1"/>
  <c r="X27" i="3"/>
  <c r="W27" i="3"/>
  <c r="V27" i="3"/>
  <c r="U27" i="3"/>
  <c r="T27" i="3"/>
  <c r="S27" i="3"/>
  <c r="Q27" i="3"/>
  <c r="I27" i="3"/>
  <c r="V26" i="3"/>
  <c r="U26" i="3"/>
  <c r="Q26" i="3"/>
  <c r="X26" i="3"/>
  <c r="W26" i="3"/>
  <c r="T26" i="3"/>
  <c r="S26" i="3"/>
  <c r="X25" i="3"/>
  <c r="U25" i="3"/>
  <c r="T25" i="3"/>
  <c r="S25" i="3"/>
  <c r="Q25" i="3"/>
  <c r="W25" i="3"/>
  <c r="V25" i="3"/>
  <c r="V24" i="3"/>
  <c r="U24" i="3"/>
  <c r="Q24" i="3"/>
  <c r="X24" i="3"/>
  <c r="W24" i="3"/>
  <c r="F22" i="3"/>
  <c r="T24" i="3"/>
  <c r="S24" i="3"/>
  <c r="U23" i="3"/>
  <c r="T23" i="3"/>
  <c r="Q23" i="3"/>
  <c r="X23" i="3"/>
  <c r="W23" i="3"/>
  <c r="V23" i="3"/>
  <c r="Q22" i="3"/>
  <c r="Q79" i="3" s="1"/>
  <c r="P22" i="3"/>
  <c r="P79" i="3" s="1"/>
  <c r="O22" i="3"/>
  <c r="N22" i="3"/>
  <c r="M22" i="3"/>
  <c r="L22" i="3"/>
  <c r="L79" i="3" s="1"/>
  <c r="K22" i="3"/>
  <c r="E22" i="3"/>
  <c r="X21" i="3"/>
  <c r="W21" i="3"/>
  <c r="V21" i="3"/>
  <c r="U21" i="3"/>
  <c r="T21" i="3"/>
  <c r="S21" i="3"/>
  <c r="Q21" i="3"/>
  <c r="I21" i="3"/>
  <c r="U20" i="3"/>
  <c r="S20" i="3"/>
  <c r="Q20" i="3"/>
  <c r="X20" i="3"/>
  <c r="W20" i="3"/>
  <c r="V20" i="3"/>
  <c r="T20" i="3"/>
  <c r="U19" i="3"/>
  <c r="T19" i="3"/>
  <c r="S19" i="3"/>
  <c r="Q19" i="3"/>
  <c r="X19" i="3"/>
  <c r="W19" i="3"/>
  <c r="V19" i="3"/>
  <c r="I19" i="3"/>
  <c r="U18" i="3"/>
  <c r="U16" i="3" s="1"/>
  <c r="Q18" i="3"/>
  <c r="X18" i="3"/>
  <c r="W18" i="3"/>
  <c r="F16" i="3"/>
  <c r="T18" i="3"/>
  <c r="S18" i="3"/>
  <c r="U17" i="3"/>
  <c r="T17" i="3"/>
  <c r="S17" i="3"/>
  <c r="Q17" i="3"/>
  <c r="X17" i="3"/>
  <c r="X16" i="3" s="1"/>
  <c r="W17" i="3"/>
  <c r="V17" i="3"/>
  <c r="I17" i="3"/>
  <c r="Q16" i="3"/>
  <c r="P16" i="3"/>
  <c r="O16" i="3"/>
  <c r="O28" i="3" s="1"/>
  <c r="O80" i="3" s="1"/>
  <c r="N16" i="3"/>
  <c r="N28" i="3" s="1"/>
  <c r="M16" i="3"/>
  <c r="L16" i="3"/>
  <c r="K16" i="3"/>
  <c r="H16" i="3"/>
  <c r="G16" i="3"/>
  <c r="E16" i="3"/>
  <c r="C16" i="3"/>
  <c r="M14" i="3"/>
  <c r="X13" i="3"/>
  <c r="W13" i="3"/>
  <c r="W10" i="3" s="1"/>
  <c r="V13" i="3"/>
  <c r="U13" i="3"/>
  <c r="T13" i="3"/>
  <c r="S13" i="3"/>
  <c r="Q13" i="3"/>
  <c r="I13" i="3"/>
  <c r="X12" i="3"/>
  <c r="X10" i="3" s="1"/>
  <c r="W12" i="3"/>
  <c r="V12" i="3"/>
  <c r="U12" i="3"/>
  <c r="T12" i="3"/>
  <c r="S12" i="3"/>
  <c r="Q12" i="3"/>
  <c r="I12" i="3"/>
  <c r="X11" i="3"/>
  <c r="W11" i="3"/>
  <c r="V11" i="3"/>
  <c r="U11" i="3"/>
  <c r="U10" i="3" s="1"/>
  <c r="T11" i="3"/>
  <c r="S11" i="3"/>
  <c r="Q11" i="3"/>
  <c r="I11" i="3"/>
  <c r="I10" i="3" s="1"/>
  <c r="V10" i="3"/>
  <c r="Q10" i="3"/>
  <c r="P10" i="3"/>
  <c r="O10" i="3"/>
  <c r="O81" i="3" s="1"/>
  <c r="N10" i="3"/>
  <c r="M10" i="3"/>
  <c r="M81" i="3" s="1"/>
  <c r="L10" i="3"/>
  <c r="K10" i="3"/>
  <c r="H10" i="3"/>
  <c r="G10" i="3"/>
  <c r="F10" i="3"/>
  <c r="E10" i="3"/>
  <c r="D10" i="3"/>
  <c r="C10" i="3"/>
  <c r="U8" i="3"/>
  <c r="T8" i="3"/>
  <c r="Q8" i="3"/>
  <c r="H6" i="3"/>
  <c r="H83" i="3" s="1"/>
  <c r="G6" i="3"/>
  <c r="G14" i="3" s="1"/>
  <c r="V8" i="3"/>
  <c r="C6" i="3"/>
  <c r="C14" i="3" s="1"/>
  <c r="U7" i="3"/>
  <c r="Q7" i="3"/>
  <c r="Q6" i="3" s="1"/>
  <c r="Q14" i="3" s="1"/>
  <c r="X7" i="3"/>
  <c r="W7" i="3"/>
  <c r="V7" i="3"/>
  <c r="S7" i="3"/>
  <c r="P6" i="3"/>
  <c r="P83" i="3" s="1"/>
  <c r="O6" i="3"/>
  <c r="O83" i="3" s="1"/>
  <c r="N6" i="3"/>
  <c r="M6" i="3"/>
  <c r="M83" i="3" s="1"/>
  <c r="L6" i="3"/>
  <c r="L83" i="3" s="1"/>
  <c r="K6" i="3"/>
  <c r="K83" i="3" s="1"/>
  <c r="E6" i="3"/>
  <c r="W22" i="3" l="1"/>
  <c r="U6" i="3"/>
  <c r="Y27" i="3"/>
  <c r="X22" i="3"/>
  <c r="Y21" i="3"/>
  <c r="T22" i="3"/>
  <c r="U22" i="3"/>
  <c r="V22" i="3"/>
  <c r="Y24" i="3"/>
  <c r="V6" i="3"/>
  <c r="V14" i="3" s="1"/>
  <c r="U81" i="3"/>
  <c r="E78" i="3"/>
  <c r="I30" i="3"/>
  <c r="I67" i="3" s="1"/>
  <c r="F6" i="3"/>
  <c r="F14" i="3" s="1"/>
  <c r="S8" i="3"/>
  <c r="H81" i="3"/>
  <c r="D67" i="3"/>
  <c r="H67" i="3"/>
  <c r="Y13" i="3"/>
  <c r="S10" i="3"/>
  <c r="Y11" i="3"/>
  <c r="T10" i="3"/>
  <c r="Y12" i="3"/>
  <c r="G78" i="3"/>
  <c r="U79" i="3"/>
  <c r="Q83" i="3"/>
  <c r="P78" i="3"/>
  <c r="P28" i="3"/>
  <c r="P80" i="3" s="1"/>
  <c r="T7" i="3"/>
  <c r="T6" i="3" s="1"/>
  <c r="T14" i="3" s="1"/>
  <c r="D6" i="3"/>
  <c r="D81" i="3" s="1"/>
  <c r="S6" i="3"/>
  <c r="S14" i="3" s="1"/>
  <c r="U78" i="3"/>
  <c r="U28" i="3"/>
  <c r="U80" i="3" s="1"/>
  <c r="U82" i="3" s="1"/>
  <c r="Y17" i="3"/>
  <c r="S16" i="3"/>
  <c r="Y19" i="3"/>
  <c r="Y20" i="3"/>
  <c r="L78" i="3"/>
  <c r="L28" i="3"/>
  <c r="L80" i="3" s="1"/>
  <c r="X28" i="3"/>
  <c r="E83" i="3"/>
  <c r="E14" i="3"/>
  <c r="I7" i="3"/>
  <c r="W8" i="3"/>
  <c r="W6" i="3" s="1"/>
  <c r="W14" i="3" s="1"/>
  <c r="N83" i="3"/>
  <c r="N14" i="3"/>
  <c r="N75" i="3" s="1"/>
  <c r="U14" i="3"/>
  <c r="Q81" i="3"/>
  <c r="H14" i="3"/>
  <c r="C78" i="3"/>
  <c r="O82" i="3"/>
  <c r="W16" i="3"/>
  <c r="T16" i="3"/>
  <c r="F28" i="3"/>
  <c r="Y44" i="3"/>
  <c r="N81" i="3"/>
  <c r="H78" i="3"/>
  <c r="G22" i="3"/>
  <c r="G79" i="3" s="1"/>
  <c r="I23" i="3"/>
  <c r="I24" i="3"/>
  <c r="Y26" i="3"/>
  <c r="T55" i="3"/>
  <c r="X55" i="3"/>
  <c r="I20" i="3"/>
  <c r="E81" i="3"/>
  <c r="D16" i="3"/>
  <c r="M78" i="3"/>
  <c r="M28" i="3"/>
  <c r="M80" i="3" s="1"/>
  <c r="M82" i="3" s="1"/>
  <c r="I8" i="3"/>
  <c r="K14" i="3"/>
  <c r="O14" i="3"/>
  <c r="O75" i="3" s="1"/>
  <c r="E28" i="3"/>
  <c r="E80" i="3" s="1"/>
  <c r="N80" i="3"/>
  <c r="C22" i="3"/>
  <c r="C79" i="3" s="1"/>
  <c r="H22" i="3"/>
  <c r="H79" i="3" s="1"/>
  <c r="N79" i="3"/>
  <c r="I25" i="3"/>
  <c r="I26" i="3"/>
  <c r="F67" i="3"/>
  <c r="U83" i="3"/>
  <c r="K67" i="3"/>
  <c r="K73" i="3" s="1"/>
  <c r="K81" i="3" s="1"/>
  <c r="K82" i="3" s="1"/>
  <c r="O67" i="3"/>
  <c r="I55" i="3"/>
  <c r="U55" i="3"/>
  <c r="Y56" i="3"/>
  <c r="Y61" i="3"/>
  <c r="Y69" i="3"/>
  <c r="Y72" i="3"/>
  <c r="I18" i="3"/>
  <c r="E79" i="3"/>
  <c r="Y25" i="3"/>
  <c r="C83" i="3"/>
  <c r="Y42" i="3"/>
  <c r="X8" i="3"/>
  <c r="X6" i="3" s="1"/>
  <c r="Q78" i="3"/>
  <c r="Q28" i="3"/>
  <c r="Q80" i="3" s="1"/>
  <c r="V18" i="3"/>
  <c r="V16" i="3" s="1"/>
  <c r="G81" i="3"/>
  <c r="L81" i="3"/>
  <c r="P81" i="3"/>
  <c r="L14" i="3"/>
  <c r="L75" i="3" s="1"/>
  <c r="P14" i="3"/>
  <c r="P75" i="3" s="1"/>
  <c r="K78" i="3"/>
  <c r="O78" i="3"/>
  <c r="D22" i="3"/>
  <c r="K79" i="3"/>
  <c r="O79" i="3"/>
  <c r="S23" i="3"/>
  <c r="G83" i="3"/>
  <c r="V30" i="3"/>
  <c r="S37" i="3"/>
  <c r="Y38" i="3"/>
  <c r="Y37" i="3" s="1"/>
  <c r="W37" i="3"/>
  <c r="T43" i="3"/>
  <c r="X43" i="3"/>
  <c r="X67" i="3" s="1"/>
  <c r="Y45" i="3"/>
  <c r="S49" i="3"/>
  <c r="Y50" i="3"/>
  <c r="Y49" i="3" s="1"/>
  <c r="Y59" i="3"/>
  <c r="Y65" i="3"/>
  <c r="Q73" i="3"/>
  <c r="V73" i="3"/>
  <c r="N78" i="3"/>
  <c r="S30" i="3"/>
  <c r="W30" i="3"/>
  <c r="Y33" i="3"/>
  <c r="Y32" i="3" s="1"/>
  <c r="U37" i="3"/>
  <c r="U67" i="3" s="1"/>
  <c r="S43" i="3"/>
  <c r="U49" i="3"/>
  <c r="Y53" i="3"/>
  <c r="Y52" i="3" s="1"/>
  <c r="S55" i="3"/>
  <c r="T30" i="3"/>
  <c r="C67" i="3"/>
  <c r="C73" i="3" s="1"/>
  <c r="C81" i="3" s="1"/>
  <c r="G67" i="3"/>
  <c r="I16" i="3" l="1"/>
  <c r="V81" i="3"/>
  <c r="F83" i="3"/>
  <c r="F78" i="3"/>
  <c r="F79" i="3"/>
  <c r="F80" i="3"/>
  <c r="V79" i="3"/>
  <c r="E82" i="3"/>
  <c r="D79" i="3"/>
  <c r="F81" i="3"/>
  <c r="V78" i="3"/>
  <c r="V28" i="3"/>
  <c r="X14" i="3"/>
  <c r="X75" i="3" s="1"/>
  <c r="X79" i="3"/>
  <c r="X83" i="3"/>
  <c r="X78" i="3"/>
  <c r="X81" i="3"/>
  <c r="K75" i="3"/>
  <c r="D78" i="3"/>
  <c r="D28" i="3"/>
  <c r="D80" i="3" s="1"/>
  <c r="D82" i="3" s="1"/>
  <c r="T79" i="3"/>
  <c r="I22" i="3"/>
  <c r="I28" i="3" s="1"/>
  <c r="C28" i="3"/>
  <c r="Y8" i="3"/>
  <c r="X80" i="3"/>
  <c r="X82" i="3" s="1"/>
  <c r="W81" i="3"/>
  <c r="P82" i="3"/>
  <c r="Y18" i="3"/>
  <c r="Y16" i="3" s="1"/>
  <c r="Y30" i="3"/>
  <c r="S83" i="3"/>
  <c r="S67" i="3"/>
  <c r="S73" i="3" s="1"/>
  <c r="S81" i="3" s="1"/>
  <c r="Y55" i="3"/>
  <c r="S78" i="3"/>
  <c r="Q82" i="3"/>
  <c r="V83" i="3"/>
  <c r="V67" i="3"/>
  <c r="Y73" i="3"/>
  <c r="N82" i="3"/>
  <c r="Y43" i="3"/>
  <c r="T78" i="3"/>
  <c r="T28" i="3"/>
  <c r="T80" i="3" s="1"/>
  <c r="U75" i="3"/>
  <c r="I6" i="3"/>
  <c r="F75" i="3"/>
  <c r="G28" i="3"/>
  <c r="T81" i="3"/>
  <c r="Q75" i="3"/>
  <c r="T83" i="3"/>
  <c r="T67" i="3"/>
  <c r="Y23" i="3"/>
  <c r="Y22" i="3" s="1"/>
  <c r="S22" i="3"/>
  <c r="S79" i="3" s="1"/>
  <c r="W83" i="3"/>
  <c r="W67" i="3"/>
  <c r="H28" i="3"/>
  <c r="H80" i="3" s="1"/>
  <c r="H82" i="3" s="1"/>
  <c r="W28" i="3"/>
  <c r="W80" i="3" s="1"/>
  <c r="W78" i="3"/>
  <c r="E75" i="3"/>
  <c r="L82" i="3"/>
  <c r="D83" i="3"/>
  <c r="D14" i="3"/>
  <c r="M75" i="3"/>
  <c r="Y10" i="3"/>
  <c r="W79" i="3"/>
  <c r="Y7" i="3"/>
  <c r="T75" i="3" l="1"/>
  <c r="F82" i="3"/>
  <c r="Y6" i="3"/>
  <c r="Y14" i="3" s="1"/>
  <c r="D75" i="3"/>
  <c r="H75" i="3"/>
  <c r="C80" i="3"/>
  <c r="C82" i="3" s="1"/>
  <c r="C75" i="3"/>
  <c r="I80" i="3"/>
  <c r="I14" i="3"/>
  <c r="I75" i="3" s="1"/>
  <c r="I83" i="3"/>
  <c r="I81" i="3"/>
  <c r="I78" i="3"/>
  <c r="G80" i="3"/>
  <c r="G82" i="3" s="1"/>
  <c r="G75" i="3"/>
  <c r="T82" i="3"/>
  <c r="I79" i="3"/>
  <c r="V80" i="3"/>
  <c r="V82" i="3" s="1"/>
  <c r="V75" i="3"/>
  <c r="Y28" i="3"/>
  <c r="Y80" i="3" s="1"/>
  <c r="W82" i="3"/>
  <c r="S28" i="3"/>
  <c r="Y67" i="3"/>
  <c r="W75" i="3"/>
  <c r="Y83" i="3" l="1"/>
  <c r="Y78" i="3"/>
  <c r="I82" i="3"/>
  <c r="Y81" i="3"/>
  <c r="Y82" i="3" s="1"/>
  <c r="Y79" i="3"/>
  <c r="S80" i="3"/>
  <c r="S82" i="3" s="1"/>
  <c r="S75" i="3"/>
  <c r="Y75" i="3"/>
  <c r="X27" i="2" l="1"/>
  <c r="W27" i="2"/>
  <c r="V27" i="2"/>
  <c r="T27" i="2"/>
  <c r="S27" i="2"/>
  <c r="X26" i="2"/>
  <c r="W26" i="2"/>
  <c r="V26" i="2"/>
  <c r="T26" i="2"/>
  <c r="S26" i="2"/>
  <c r="X25" i="2"/>
  <c r="W25" i="2"/>
  <c r="V25" i="2"/>
  <c r="T25" i="2"/>
  <c r="S25" i="2"/>
  <c r="X24" i="2"/>
  <c r="W24" i="2"/>
  <c r="V24" i="2"/>
  <c r="T24" i="2"/>
  <c r="S24" i="2"/>
  <c r="X21" i="2"/>
  <c r="W21" i="2"/>
  <c r="V21" i="2"/>
  <c r="T21" i="2"/>
  <c r="S21" i="2"/>
  <c r="X20" i="2"/>
  <c r="W20" i="2"/>
  <c r="V20" i="2"/>
  <c r="T20" i="2"/>
  <c r="S20" i="2"/>
  <c r="X19" i="2"/>
  <c r="W19" i="2"/>
  <c r="V19" i="2"/>
  <c r="T19" i="2"/>
  <c r="S19" i="2"/>
  <c r="X18" i="2"/>
  <c r="W18" i="2"/>
  <c r="V18" i="2"/>
  <c r="T18" i="2"/>
  <c r="S18" i="2"/>
  <c r="X31" i="2"/>
  <c r="W31" i="2"/>
  <c r="V31" i="2"/>
  <c r="T31" i="2"/>
  <c r="S31" i="2"/>
  <c r="X9" i="2" l="1"/>
  <c r="W9" i="2"/>
  <c r="V9" i="2"/>
  <c r="T9" i="2"/>
  <c r="S9" i="2"/>
  <c r="X8" i="2"/>
  <c r="W8" i="2"/>
  <c r="V8" i="2"/>
  <c r="T8" i="2"/>
  <c r="S8" i="2"/>
  <c r="C7" i="2" l="1"/>
  <c r="X71" i="2" l="1"/>
  <c r="W71" i="2"/>
  <c r="V71" i="2"/>
  <c r="U71" i="2"/>
  <c r="Y71" i="2" s="1"/>
  <c r="T71" i="2"/>
  <c r="S71" i="2"/>
  <c r="X70" i="2"/>
  <c r="W70" i="2"/>
  <c r="V70" i="2"/>
  <c r="U70" i="2"/>
  <c r="T70" i="2"/>
  <c r="S70" i="2"/>
  <c r="X69" i="2"/>
  <c r="W69" i="2"/>
  <c r="V69" i="2"/>
  <c r="V72" i="2" s="1"/>
  <c r="U69" i="2"/>
  <c r="Y69" i="2" s="1"/>
  <c r="T69" i="2"/>
  <c r="S69" i="2"/>
  <c r="X68" i="2"/>
  <c r="X72" i="2" s="1"/>
  <c r="W68" i="2"/>
  <c r="W72" i="2" s="1"/>
  <c r="V68" i="2"/>
  <c r="U68" i="2"/>
  <c r="T68" i="2"/>
  <c r="S68" i="2"/>
  <c r="Y68" i="2" s="1"/>
  <c r="Y65" i="2"/>
  <c r="Y64" i="2"/>
  <c r="V23" i="2"/>
  <c r="V17" i="2"/>
  <c r="V7" i="2"/>
  <c r="T11" i="2"/>
  <c r="X11" i="2"/>
  <c r="T72" i="2"/>
  <c r="P72" i="2"/>
  <c r="O72" i="2"/>
  <c r="N72" i="2"/>
  <c r="M72" i="2"/>
  <c r="L72" i="2"/>
  <c r="Q71" i="2"/>
  <c r="Q70" i="2"/>
  <c r="Q69" i="2"/>
  <c r="Q68" i="2"/>
  <c r="Q65" i="2"/>
  <c r="Q64" i="2"/>
  <c r="Q63" i="2"/>
  <c r="Q62" i="2"/>
  <c r="Q61" i="2"/>
  <c r="Q60" i="2"/>
  <c r="Q59" i="2"/>
  <c r="Q58" i="2"/>
  <c r="Q57" i="2"/>
  <c r="P56" i="2"/>
  <c r="O56" i="2"/>
  <c r="N56" i="2"/>
  <c r="M56" i="2"/>
  <c r="L56" i="2"/>
  <c r="K56" i="2"/>
  <c r="Q55" i="2"/>
  <c r="Q54" i="2"/>
  <c r="P53" i="2"/>
  <c r="O53" i="2"/>
  <c r="N53" i="2"/>
  <c r="M53" i="2"/>
  <c r="L53" i="2"/>
  <c r="K53" i="2"/>
  <c r="Q52" i="2"/>
  <c r="Q51" i="2"/>
  <c r="P50" i="2"/>
  <c r="O50" i="2"/>
  <c r="N50" i="2"/>
  <c r="M50" i="2"/>
  <c r="L50" i="2"/>
  <c r="K50" i="2"/>
  <c r="Q49" i="2"/>
  <c r="Q48" i="2"/>
  <c r="Q47" i="2"/>
  <c r="Q46" i="2"/>
  <c r="Q45" i="2"/>
  <c r="Q44" i="2" s="1"/>
  <c r="P44" i="2"/>
  <c r="O44" i="2"/>
  <c r="N44" i="2"/>
  <c r="M44" i="2"/>
  <c r="L44" i="2"/>
  <c r="K44" i="2"/>
  <c r="Q43" i="2"/>
  <c r="Q42" i="2"/>
  <c r="Q41" i="2"/>
  <c r="Q40" i="2"/>
  <c r="Q39" i="2"/>
  <c r="P38" i="2"/>
  <c r="O38" i="2"/>
  <c r="N38" i="2"/>
  <c r="M38" i="2"/>
  <c r="L38" i="2"/>
  <c r="K38" i="2"/>
  <c r="Q37" i="2"/>
  <c r="Q36" i="2"/>
  <c r="Q35" i="2"/>
  <c r="Q34" i="2"/>
  <c r="P33" i="2"/>
  <c r="O33" i="2"/>
  <c r="N33" i="2"/>
  <c r="M33" i="2"/>
  <c r="L33" i="2"/>
  <c r="K33" i="2"/>
  <c r="Q31" i="2"/>
  <c r="Q28" i="2"/>
  <c r="Q27" i="2"/>
  <c r="Q26" i="2"/>
  <c r="Q25" i="2"/>
  <c r="Q24" i="2"/>
  <c r="P23" i="2"/>
  <c r="O23" i="2"/>
  <c r="N23" i="2"/>
  <c r="M23" i="2"/>
  <c r="L23" i="2"/>
  <c r="K23" i="2"/>
  <c r="Q22" i="2"/>
  <c r="Q21" i="2"/>
  <c r="Q20" i="2"/>
  <c r="Q19" i="2"/>
  <c r="Q18" i="2"/>
  <c r="P17" i="2"/>
  <c r="O17" i="2"/>
  <c r="N17" i="2"/>
  <c r="M17" i="2"/>
  <c r="M29" i="2" s="1"/>
  <c r="L17" i="2"/>
  <c r="K17" i="2"/>
  <c r="Q14" i="2"/>
  <c r="Q13" i="2"/>
  <c r="Q12" i="2"/>
  <c r="P11" i="2"/>
  <c r="O11" i="2"/>
  <c r="N11" i="2"/>
  <c r="M11" i="2"/>
  <c r="L11" i="2"/>
  <c r="K11" i="2"/>
  <c r="Q9" i="2"/>
  <c r="Q7" i="2" s="1"/>
  <c r="Q8" i="2"/>
  <c r="P7" i="2"/>
  <c r="P82" i="2" s="1"/>
  <c r="O7" i="2"/>
  <c r="O15" i="2" s="1"/>
  <c r="N7" i="2"/>
  <c r="M7" i="2"/>
  <c r="M82" i="2" s="1"/>
  <c r="L7" i="2"/>
  <c r="L82" i="2" s="1"/>
  <c r="K7" i="2"/>
  <c r="K15" i="2" s="1"/>
  <c r="H72" i="2"/>
  <c r="G72" i="2"/>
  <c r="F72" i="2"/>
  <c r="E72" i="2"/>
  <c r="D72" i="2"/>
  <c r="H23" i="2"/>
  <c r="G23" i="2"/>
  <c r="F23" i="2"/>
  <c r="E23" i="2"/>
  <c r="D23" i="2"/>
  <c r="C23" i="2"/>
  <c r="C78" i="2" s="1"/>
  <c r="H17" i="2"/>
  <c r="G17" i="2"/>
  <c r="F17" i="2"/>
  <c r="E17" i="2"/>
  <c r="D17" i="2"/>
  <c r="C17" i="2"/>
  <c r="C77" i="2" s="1"/>
  <c r="I71" i="2"/>
  <c r="I70" i="2"/>
  <c r="I69" i="2"/>
  <c r="I68" i="2"/>
  <c r="I65" i="2"/>
  <c r="I64" i="2"/>
  <c r="I31" i="2"/>
  <c r="I28" i="2"/>
  <c r="I27" i="2"/>
  <c r="I26" i="2"/>
  <c r="I25" i="2"/>
  <c r="I24" i="2"/>
  <c r="I22" i="2"/>
  <c r="I21" i="2"/>
  <c r="I20" i="2"/>
  <c r="I19" i="2"/>
  <c r="I18" i="2"/>
  <c r="I14" i="2"/>
  <c r="I13" i="2"/>
  <c r="I12" i="2"/>
  <c r="I9" i="2"/>
  <c r="I8" i="2"/>
  <c r="H11" i="2"/>
  <c r="G11" i="2"/>
  <c r="F11" i="2"/>
  <c r="E11" i="2"/>
  <c r="D11" i="2"/>
  <c r="C11" i="2"/>
  <c r="H7" i="2"/>
  <c r="G7" i="2"/>
  <c r="F7" i="2"/>
  <c r="E7" i="2"/>
  <c r="E82" i="2" s="1"/>
  <c r="D7" i="2"/>
  <c r="M79" i="2" l="1"/>
  <c r="N15" i="2"/>
  <c r="Y70" i="2"/>
  <c r="K77" i="2"/>
  <c r="O77" i="2"/>
  <c r="F15" i="2"/>
  <c r="Q53" i="2"/>
  <c r="Q56" i="2"/>
  <c r="V11" i="2"/>
  <c r="L80" i="2"/>
  <c r="W7" i="2"/>
  <c r="W82" i="2" s="1"/>
  <c r="U11" i="2"/>
  <c r="Y13" i="2"/>
  <c r="W11" i="2"/>
  <c r="Y22" i="2"/>
  <c r="Y26" i="2"/>
  <c r="Y28" i="2"/>
  <c r="P80" i="2"/>
  <c r="Q33" i="2"/>
  <c r="I72" i="2"/>
  <c r="Q17" i="2"/>
  <c r="Q77" i="2" s="1"/>
  <c r="K78" i="2"/>
  <c r="O78" i="2"/>
  <c r="K66" i="2"/>
  <c r="K72" i="2" s="1"/>
  <c r="K80" i="2" s="1"/>
  <c r="O66" i="2"/>
  <c r="N80" i="2"/>
  <c r="N78" i="2"/>
  <c r="Y72" i="2"/>
  <c r="O80" i="2"/>
  <c r="L77" i="2"/>
  <c r="P77" i="2"/>
  <c r="L78" i="2"/>
  <c r="P78" i="2"/>
  <c r="Q23" i="2"/>
  <c r="L66" i="2"/>
  <c r="P66" i="2"/>
  <c r="Q38" i="2"/>
  <c r="U72" i="2"/>
  <c r="X23" i="2"/>
  <c r="L15" i="2"/>
  <c r="M78" i="2"/>
  <c r="M66" i="2"/>
  <c r="N66" i="2"/>
  <c r="M80" i="2"/>
  <c r="M81" i="2" s="1"/>
  <c r="Q11" i="2"/>
  <c r="Q15" i="2" s="1"/>
  <c r="P15" i="2"/>
  <c r="N77" i="2"/>
  <c r="Q50" i="2"/>
  <c r="Q66" i="2" s="1"/>
  <c r="Q72" i="2"/>
  <c r="N82" i="2"/>
  <c r="Y14" i="2"/>
  <c r="G80" i="2"/>
  <c r="H80" i="2"/>
  <c r="T23" i="2"/>
  <c r="Y27" i="2"/>
  <c r="Y21" i="2"/>
  <c r="Y20" i="2"/>
  <c r="Y25" i="2"/>
  <c r="U17" i="2"/>
  <c r="Y19" i="2"/>
  <c r="Y18" i="2"/>
  <c r="Y24" i="2"/>
  <c r="W23" i="2"/>
  <c r="D78" i="2"/>
  <c r="W17" i="2"/>
  <c r="X17" i="2"/>
  <c r="T17" i="2"/>
  <c r="Y31" i="2"/>
  <c r="X7" i="2"/>
  <c r="X82" i="2" s="1"/>
  <c r="G77" i="2"/>
  <c r="T7" i="2"/>
  <c r="T82" i="2" s="1"/>
  <c r="H78" i="2"/>
  <c r="G82" i="2"/>
  <c r="V15" i="2"/>
  <c r="E29" i="2"/>
  <c r="E79" i="2" s="1"/>
  <c r="H82" i="2"/>
  <c r="H77" i="2"/>
  <c r="G78" i="2"/>
  <c r="E80" i="2"/>
  <c r="E78" i="2"/>
  <c r="E77" i="2"/>
  <c r="F77" i="2"/>
  <c r="F78" i="2"/>
  <c r="F80" i="2"/>
  <c r="F82" i="2"/>
  <c r="U7" i="2"/>
  <c r="D80" i="2"/>
  <c r="D77" i="2"/>
  <c r="D82" i="2"/>
  <c r="S7" i="2"/>
  <c r="S82" i="2" s="1"/>
  <c r="C82" i="2"/>
  <c r="Y8" i="2"/>
  <c r="U23" i="2"/>
  <c r="S23" i="2"/>
  <c r="S17" i="2"/>
  <c r="S11" i="2"/>
  <c r="Y12" i="2"/>
  <c r="Y9" i="2"/>
  <c r="V77" i="2"/>
  <c r="V78" i="2"/>
  <c r="V80" i="2"/>
  <c r="V82" i="2"/>
  <c r="V29" i="2"/>
  <c r="V79" i="2" s="1"/>
  <c r="Q82" i="2"/>
  <c r="M77" i="2"/>
  <c r="M15" i="2"/>
  <c r="N29" i="2"/>
  <c r="N79" i="2" s="1"/>
  <c r="N81" i="2" s="1"/>
  <c r="K82" i="2"/>
  <c r="O82" i="2"/>
  <c r="K29" i="2"/>
  <c r="K79" i="2" s="1"/>
  <c r="O29" i="2"/>
  <c r="O79" i="2" s="1"/>
  <c r="O81" i="2" s="1"/>
  <c r="L29" i="2"/>
  <c r="L79" i="2" s="1"/>
  <c r="P29" i="2"/>
  <c r="P79" i="2" s="1"/>
  <c r="P81" i="2" s="1"/>
  <c r="C15" i="2"/>
  <c r="G15" i="2"/>
  <c r="F29" i="2"/>
  <c r="F79" i="2" s="1"/>
  <c r="D15" i="2"/>
  <c r="G29" i="2"/>
  <c r="G79" i="2" s="1"/>
  <c r="E15" i="2"/>
  <c r="I17" i="2"/>
  <c r="I11" i="2"/>
  <c r="I23" i="2"/>
  <c r="D29" i="2"/>
  <c r="D79" i="2" s="1"/>
  <c r="H29" i="2"/>
  <c r="H79" i="2" s="1"/>
  <c r="H15" i="2"/>
  <c r="C29" i="2"/>
  <c r="C79" i="2" s="1"/>
  <c r="I7" i="2"/>
  <c r="T15" i="2" l="1"/>
  <c r="T78" i="2"/>
  <c r="W77" i="2"/>
  <c r="W15" i="2"/>
  <c r="W78" i="2"/>
  <c r="W80" i="2"/>
  <c r="Q80" i="2"/>
  <c r="Q29" i="2"/>
  <c r="Q79" i="2" s="1"/>
  <c r="Q81" i="2" s="1"/>
  <c r="L81" i="2"/>
  <c r="Y11" i="2"/>
  <c r="N74" i="2"/>
  <c r="G81" i="2"/>
  <c r="T80" i="2"/>
  <c r="H81" i="2"/>
  <c r="M74" i="2"/>
  <c r="Q78" i="2"/>
  <c r="U77" i="2"/>
  <c r="X78" i="2"/>
  <c r="T77" i="2"/>
  <c r="X15" i="2"/>
  <c r="X80" i="2"/>
  <c r="X77" i="2"/>
  <c r="Y23" i="2"/>
  <c r="Y17" i="2"/>
  <c r="U29" i="2"/>
  <c r="X29" i="2"/>
  <c r="X79" i="2" s="1"/>
  <c r="W29" i="2"/>
  <c r="W79" i="2" s="1"/>
  <c r="T29" i="2"/>
  <c r="T79" i="2" s="1"/>
  <c r="S78" i="2"/>
  <c r="U80" i="2"/>
  <c r="D81" i="2"/>
  <c r="U15" i="2"/>
  <c r="U82" i="2"/>
  <c r="E81" i="2"/>
  <c r="Y7" i="2"/>
  <c r="F81" i="2"/>
  <c r="U78" i="2"/>
  <c r="S77" i="2"/>
  <c r="I15" i="2"/>
  <c r="I80" i="2"/>
  <c r="I78" i="2"/>
  <c r="I82" i="2"/>
  <c r="I77" i="2"/>
  <c r="S15" i="2"/>
  <c r="S29" i="2"/>
  <c r="S79" i="2" s="1"/>
  <c r="V81" i="2"/>
  <c r="K81" i="2"/>
  <c r="P74" i="2"/>
  <c r="O74" i="2"/>
  <c r="L74" i="2"/>
  <c r="K74" i="2"/>
  <c r="I29" i="2"/>
  <c r="I79" i="2" s="1"/>
  <c r="T81" i="2" l="1"/>
  <c r="W81" i="2"/>
  <c r="Q74" i="2"/>
  <c r="Y78" i="2"/>
  <c r="Y29" i="2"/>
  <c r="Y79" i="2" s="1"/>
  <c r="Y82" i="2"/>
  <c r="X81" i="2"/>
  <c r="U79" i="2"/>
  <c r="U81" i="2" s="1"/>
  <c r="Y80" i="2"/>
  <c r="Y77" i="2"/>
  <c r="Y15" i="2"/>
  <c r="I81" i="2"/>
  <c r="Y81" i="2" l="1"/>
  <c r="X63" i="2" l="1"/>
  <c r="T63" i="2"/>
  <c r="V62" i="2"/>
  <c r="X61" i="2"/>
  <c r="T61" i="2"/>
  <c r="V60" i="2"/>
  <c r="X59" i="2"/>
  <c r="T59" i="2"/>
  <c r="V58" i="2"/>
  <c r="V55" i="2"/>
  <c r="V52" i="2"/>
  <c r="V49" i="2"/>
  <c r="X48" i="2"/>
  <c r="T48" i="2"/>
  <c r="V47" i="2"/>
  <c r="X46" i="2"/>
  <c r="T46" i="2"/>
  <c r="X43" i="2"/>
  <c r="T43" i="2"/>
  <c r="V42" i="2"/>
  <c r="X41" i="2"/>
  <c r="T41" i="2"/>
  <c r="V40" i="2"/>
  <c r="V37" i="2"/>
  <c r="X36" i="2"/>
  <c r="T36" i="2"/>
  <c r="V35" i="2"/>
  <c r="U61" i="2"/>
  <c r="U59" i="2"/>
  <c r="W52" i="2"/>
  <c r="W49" i="2"/>
  <c r="W47" i="2"/>
  <c r="W42" i="2"/>
  <c r="W40" i="2"/>
  <c r="W37" i="2"/>
  <c r="W35" i="2"/>
  <c r="W63" i="2"/>
  <c r="U62" i="2"/>
  <c r="W61" i="2"/>
  <c r="U60" i="2"/>
  <c r="W59" i="2"/>
  <c r="U58" i="2"/>
  <c r="U55" i="2"/>
  <c r="U52" i="2"/>
  <c r="U49" i="2"/>
  <c r="W48" i="2"/>
  <c r="U47" i="2"/>
  <c r="W46" i="2"/>
  <c r="W43" i="2"/>
  <c r="U42" i="2"/>
  <c r="W41" i="2"/>
  <c r="U40" i="2"/>
  <c r="U37" i="2"/>
  <c r="W36" i="2"/>
  <c r="U35" i="2"/>
  <c r="T35" i="2"/>
  <c r="U63" i="2"/>
  <c r="W55" i="2"/>
  <c r="U48" i="2"/>
  <c r="U46" i="2"/>
  <c r="U43" i="2"/>
  <c r="U41" i="2"/>
  <c r="U36" i="2"/>
  <c r="V63" i="2"/>
  <c r="X62" i="2"/>
  <c r="T62" i="2"/>
  <c r="V61" i="2"/>
  <c r="X60" i="2"/>
  <c r="T60" i="2"/>
  <c r="V59" i="2"/>
  <c r="X58" i="2"/>
  <c r="T58" i="2"/>
  <c r="X55" i="2"/>
  <c r="T55" i="2"/>
  <c r="X52" i="2"/>
  <c r="T52" i="2"/>
  <c r="X49" i="2"/>
  <c r="T49" i="2"/>
  <c r="V48" i="2"/>
  <c r="X47" i="2"/>
  <c r="T47" i="2"/>
  <c r="V46" i="2"/>
  <c r="V43" i="2"/>
  <c r="X42" i="2"/>
  <c r="T42" i="2"/>
  <c r="V41" i="2"/>
  <c r="X40" i="2"/>
  <c r="T40" i="2"/>
  <c r="X37" i="2"/>
  <c r="T37" i="2"/>
  <c r="V36" i="2"/>
  <c r="X35" i="2"/>
  <c r="W62" i="2"/>
  <c r="W60" i="2"/>
  <c r="W58" i="2"/>
  <c r="S42" i="2" l="1"/>
  <c r="Y42" i="2" s="1"/>
  <c r="I42" i="2"/>
  <c r="S52" i="2"/>
  <c r="Y52" i="2" s="1"/>
  <c r="I52" i="2"/>
  <c r="V54" i="2"/>
  <c r="V53" i="2" s="1"/>
  <c r="F53" i="2"/>
  <c r="U51" i="2"/>
  <c r="U50" i="2" s="1"/>
  <c r="E50" i="2"/>
  <c r="S60" i="2"/>
  <c r="Y60" i="2" s="1"/>
  <c r="I60" i="2"/>
  <c r="S34" i="2"/>
  <c r="C33" i="2"/>
  <c r="I34" i="2"/>
  <c r="S43" i="2"/>
  <c r="Y43" i="2" s="1"/>
  <c r="I43" i="2"/>
  <c r="S54" i="2"/>
  <c r="I54" i="2"/>
  <c r="C53" i="2"/>
  <c r="W57" i="2"/>
  <c r="W56" i="2" s="1"/>
  <c r="G56" i="2"/>
  <c r="S63" i="2"/>
  <c r="Y63" i="2" s="1"/>
  <c r="I63" i="2"/>
  <c r="X39" i="2"/>
  <c r="X38" i="2" s="1"/>
  <c r="H38" i="2"/>
  <c r="T57" i="2"/>
  <c r="T56" i="2" s="1"/>
  <c r="D56" i="2"/>
  <c r="U34" i="2"/>
  <c r="U33" i="2" s="1"/>
  <c r="E33" i="2"/>
  <c r="S45" i="2"/>
  <c r="I45" i="2"/>
  <c r="C44" i="2"/>
  <c r="S55" i="2"/>
  <c r="Y55" i="2" s="1"/>
  <c r="I55" i="2"/>
  <c r="V34" i="2"/>
  <c r="V33" i="2" s="1"/>
  <c r="F33" i="2"/>
  <c r="T45" i="2"/>
  <c r="T44" i="2" s="1"/>
  <c r="D44" i="2"/>
  <c r="V51" i="2"/>
  <c r="V50" i="2" s="1"/>
  <c r="F50" i="2"/>
  <c r="S35" i="2"/>
  <c r="Y35" i="2" s="1"/>
  <c r="I35" i="2"/>
  <c r="U54" i="2"/>
  <c r="U53" i="2" s="1"/>
  <c r="E53" i="2"/>
  <c r="S62" i="2"/>
  <c r="Y62" i="2" s="1"/>
  <c r="I62" i="2"/>
  <c r="W34" i="2"/>
  <c r="W33" i="2" s="1"/>
  <c r="G33" i="2"/>
  <c r="S41" i="2"/>
  <c r="Y41" i="2" s="1"/>
  <c r="I41" i="2"/>
  <c r="S51" i="2"/>
  <c r="C50" i="2"/>
  <c r="I51" i="2"/>
  <c r="I50" i="2" s="1"/>
  <c r="W54" i="2"/>
  <c r="W53" i="2" s="1"/>
  <c r="G53" i="2"/>
  <c r="S61" i="2"/>
  <c r="Y61" i="2" s="1"/>
  <c r="I61" i="2"/>
  <c r="T34" i="2"/>
  <c r="T33" i="2" s="1"/>
  <c r="D33" i="2"/>
  <c r="T54" i="2"/>
  <c r="T53" i="2" s="1"/>
  <c r="D53" i="2"/>
  <c r="X57" i="2"/>
  <c r="X56" i="2" s="1"/>
  <c r="H56" i="2"/>
  <c r="S37" i="2"/>
  <c r="Y37" i="2" s="1"/>
  <c r="I37" i="2"/>
  <c r="S47" i="2"/>
  <c r="Y47" i="2" s="1"/>
  <c r="I47" i="2"/>
  <c r="V39" i="2"/>
  <c r="V38" i="2" s="1"/>
  <c r="F38" i="2"/>
  <c r="X45" i="2"/>
  <c r="X44" i="2" s="1"/>
  <c r="H44" i="2"/>
  <c r="S39" i="2"/>
  <c r="C38" i="2"/>
  <c r="I39" i="2"/>
  <c r="U45" i="2"/>
  <c r="U44" i="2" s="1"/>
  <c r="E44" i="2"/>
  <c r="S48" i="2"/>
  <c r="Y48" i="2" s="1"/>
  <c r="I48" i="2"/>
  <c r="W51" i="2"/>
  <c r="W50" i="2" s="1"/>
  <c r="G50" i="2"/>
  <c r="S59" i="2"/>
  <c r="Y59" i="2" s="1"/>
  <c r="I59" i="2"/>
  <c r="W45" i="2"/>
  <c r="W44" i="2" s="1"/>
  <c r="G44" i="2"/>
  <c r="U57" i="2"/>
  <c r="U56" i="2" s="1"/>
  <c r="E56" i="2"/>
  <c r="X34" i="2"/>
  <c r="X33" i="2" s="1"/>
  <c r="H33" i="2"/>
  <c r="T51" i="2"/>
  <c r="T50" i="2" s="1"/>
  <c r="D50" i="2"/>
  <c r="X54" i="2"/>
  <c r="X53" i="2" s="1"/>
  <c r="H53" i="2"/>
  <c r="S40" i="2"/>
  <c r="Y40" i="2" s="1"/>
  <c r="I40" i="2"/>
  <c r="S49" i="2"/>
  <c r="Y49" i="2" s="1"/>
  <c r="I49" i="2"/>
  <c r="V57" i="2"/>
  <c r="V56" i="2" s="1"/>
  <c r="F56" i="2"/>
  <c r="U39" i="2"/>
  <c r="U38" i="2" s="1"/>
  <c r="E38" i="2"/>
  <c r="S58" i="2"/>
  <c r="Y58" i="2" s="1"/>
  <c r="I58" i="2"/>
  <c r="S36" i="2"/>
  <c r="Y36" i="2" s="1"/>
  <c r="I36" i="2"/>
  <c r="W39" i="2"/>
  <c r="W38" i="2" s="1"/>
  <c r="G38" i="2"/>
  <c r="S46" i="2"/>
  <c r="Y46" i="2" s="1"/>
  <c r="I46" i="2"/>
  <c r="S57" i="2"/>
  <c r="C56" i="2"/>
  <c r="I57" i="2"/>
  <c r="T39" i="2"/>
  <c r="T38" i="2" s="1"/>
  <c r="D38" i="2"/>
  <c r="V45" i="2"/>
  <c r="V44" i="2" s="1"/>
  <c r="F44" i="2"/>
  <c r="X51" i="2"/>
  <c r="X50" i="2" s="1"/>
  <c r="H50" i="2"/>
  <c r="I38" i="2" l="1"/>
  <c r="E66" i="2"/>
  <c r="E74" i="2" s="1"/>
  <c r="S53" i="2"/>
  <c r="Y54" i="2"/>
  <c r="Y53" i="2" s="1"/>
  <c r="C66" i="2"/>
  <c r="Y57" i="2"/>
  <c r="Y56" i="2" s="1"/>
  <c r="S56" i="2"/>
  <c r="G66" i="2"/>
  <c r="G74" i="2" s="1"/>
  <c r="F66" i="2"/>
  <c r="F74" i="2" s="1"/>
  <c r="U66" i="2"/>
  <c r="U74" i="2" s="1"/>
  <c r="Y34" i="2"/>
  <c r="Y33" i="2" s="1"/>
  <c r="S33" i="2"/>
  <c r="H66" i="2"/>
  <c r="H74" i="2" s="1"/>
  <c r="Y39" i="2"/>
  <c r="Y38" i="2" s="1"/>
  <c r="S38" i="2"/>
  <c r="D66" i="2"/>
  <c r="D74" i="2" s="1"/>
  <c r="Y51" i="2"/>
  <c r="Y50" i="2" s="1"/>
  <c r="S50" i="2"/>
  <c r="W66" i="2"/>
  <c r="W74" i="2" s="1"/>
  <c r="V66" i="2"/>
  <c r="V74" i="2" s="1"/>
  <c r="I44" i="2"/>
  <c r="I56" i="2"/>
  <c r="X66" i="2"/>
  <c r="X74" i="2" s="1"/>
  <c r="T66" i="2"/>
  <c r="T74" i="2" s="1"/>
  <c r="S44" i="2"/>
  <c r="Y45" i="2"/>
  <c r="Y44" i="2" s="1"/>
  <c r="I53" i="2"/>
  <c r="I33" i="2"/>
  <c r="I66" i="2" l="1"/>
  <c r="I74" i="2" s="1"/>
  <c r="S66" i="2"/>
  <c r="S72" i="2" s="1"/>
  <c r="S80" i="2" s="1"/>
  <c r="S81" i="2" s="1"/>
  <c r="Y66" i="2"/>
  <c r="Y74" i="2" s="1"/>
  <c r="C72" i="2"/>
  <c r="C80" i="2" s="1"/>
  <c r="C81" i="2" s="1"/>
  <c r="S74" i="2" l="1"/>
  <c r="C74" i="2"/>
</calcChain>
</file>

<file path=xl/comments1.xml><?xml version="1.0" encoding="utf-8"?>
<comments xmlns="http://schemas.openxmlformats.org/spreadsheetml/2006/main">
  <authors>
    <author>KPMG</author>
    <author>Goel, Priyanka (KPMG)</author>
  </authors>
  <commentList>
    <comment ref="K3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SumIF all yellow cells to reclassification table</t>
        </r>
      </text>
    </comment>
    <comment ref="B8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udpate from Steve on where to source this data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Steve's response on claim handling expenses. If link back to F+, can check one of the templates in the archive folder for how to link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As emailed with Lily, some inconsistencise in the mapping table so these cannot find. Require Steve to send altest level 1-3 mapping then check.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Steve will provide F+ Template to extract</t>
        </r>
      </text>
    </comment>
  </commentList>
</comments>
</file>

<file path=xl/comments2.xml><?xml version="1.0" encoding="utf-8"?>
<comments xmlns="http://schemas.openxmlformats.org/spreadsheetml/2006/main">
  <authors>
    <author>Goel, Priyanka (KPMG)</author>
    <author>KPMG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Service Fees, Expenses, and Reclassification not yet populated but follow same principle as SG</t>
        </r>
      </text>
    </comment>
    <comment ref="B3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</commentList>
</comments>
</file>

<file path=xl/sharedStrings.xml><?xml version="1.0" encoding="utf-8"?>
<sst xmlns="http://schemas.openxmlformats.org/spreadsheetml/2006/main" count="280" uniqueCount="107">
  <si>
    <t>TCI</t>
  </si>
  <si>
    <t>WP</t>
  </si>
  <si>
    <t>Bonding</t>
  </si>
  <si>
    <t>Collection</t>
  </si>
  <si>
    <t>TCU</t>
  </si>
  <si>
    <t>SG</t>
  </si>
  <si>
    <t>Total</t>
  </si>
  <si>
    <t>APAC Region</t>
  </si>
  <si>
    <t>(In K EURO)</t>
  </si>
  <si>
    <t>(Statement sign: (Dr.)/Cr.)</t>
  </si>
  <si>
    <t>Gross earned premiums</t>
  </si>
  <si>
    <t>Direct earned premiums</t>
  </si>
  <si>
    <t>Inward earned premiums</t>
  </si>
  <si>
    <t>Service fees</t>
  </si>
  <si>
    <t>Service Revenues - Third party</t>
  </si>
  <si>
    <t>Service Revenues - Interco</t>
  </si>
  <si>
    <t>Service Revenue - Others</t>
  </si>
  <si>
    <t>TURNOVER</t>
  </si>
  <si>
    <t>Gross claims CY</t>
  </si>
  <si>
    <t>Change in IBNR reserves CY</t>
  </si>
  <si>
    <t>Claims handling expenses CY</t>
  </si>
  <si>
    <t>Run off</t>
  </si>
  <si>
    <t>Claims paid PY</t>
  </si>
  <si>
    <t>Change in IBNR reserves PY</t>
  </si>
  <si>
    <t>Claims handling expenses PY</t>
  </si>
  <si>
    <t>CLAIMS COST</t>
  </si>
  <si>
    <t>Acquisition cost</t>
  </si>
  <si>
    <t>HR Expenses</t>
  </si>
  <si>
    <t>Wages and Salaries</t>
  </si>
  <si>
    <t>Bonus</t>
  </si>
  <si>
    <t>Others</t>
  </si>
  <si>
    <t>Interco income and expenses - HR</t>
  </si>
  <si>
    <t>Information &amp; Communications</t>
  </si>
  <si>
    <t>Group driven IT charges (EH Tech IT-cross charges)</t>
  </si>
  <si>
    <t>Interco income and expenses - info &amp; comm</t>
  </si>
  <si>
    <t>Software depreciation</t>
  </si>
  <si>
    <t>Capitalisation</t>
  </si>
  <si>
    <t>Other Information &amp; Communications</t>
  </si>
  <si>
    <t>Facilities &amp; Occupancy</t>
  </si>
  <si>
    <t>Interco income and expenses - facility</t>
  </si>
  <si>
    <t>Other Facilities &amp; Occupancy</t>
  </si>
  <si>
    <t>Audit, Tax &amp; related fees performed</t>
  </si>
  <si>
    <t>Legal &amp; Consulting fees</t>
  </si>
  <si>
    <t>Agency, Marketing &amp; Advertising</t>
  </si>
  <si>
    <t>Representation &amp; Other Travel Expenses</t>
  </si>
  <si>
    <t>Interco income &amp; expenses - Rep &amp; other travel</t>
  </si>
  <si>
    <t>Other Representation &amp; Other Travel Expenses</t>
  </si>
  <si>
    <t>External information &amp; collection expenses</t>
  </si>
  <si>
    <t>External information &amp; collection expenses - Interco</t>
  </si>
  <si>
    <t>External information &amp; collection expenses - Third party</t>
  </si>
  <si>
    <t>Other Operating Expenses</t>
  </si>
  <si>
    <t>EH Group Management fees</t>
  </si>
  <si>
    <t>Group driven IT charges (EH Tech non-IT-cross charges)</t>
  </si>
  <si>
    <t>Interco income and expenses, APAC</t>
  </si>
  <si>
    <t>IC exp. from Service Agreements, Other</t>
  </si>
  <si>
    <t>other general costs and investment expenses</t>
  </si>
  <si>
    <t>Cost control  / increase in services revenue</t>
  </si>
  <si>
    <t>World program commission</t>
  </si>
  <si>
    <t>Regional cost reallocation</t>
  </si>
  <si>
    <t>Group charges reallocation</t>
  </si>
  <si>
    <t>GROSS OPERATING INCOME/ EXPENSES (GOI / GOE) [A] + [B] - [C] + [D]</t>
  </si>
  <si>
    <t>Claims Handling expenses</t>
  </si>
  <si>
    <t>Investment Management expenses</t>
  </si>
  <si>
    <t>Change in Market value</t>
  </si>
  <si>
    <t>Other adminstrative expenses</t>
  </si>
  <si>
    <t>GROSS TECHNICAL RESULT</t>
  </si>
  <si>
    <t>Gross EH ratio</t>
  </si>
  <si>
    <t>Gross Loss ratio c.y.</t>
  </si>
  <si>
    <t>Gross Loss ratio p.y.</t>
  </si>
  <si>
    <t>Gross Loss ratio</t>
  </si>
  <si>
    <t>Gross Cost ratio</t>
  </si>
  <si>
    <t>Gross Combined ratio</t>
  </si>
  <si>
    <t>Acquistion Cost Ratio</t>
  </si>
  <si>
    <t>XOL</t>
  </si>
  <si>
    <t>A. Legal View</t>
  </si>
  <si>
    <t>C. Total SG country view</t>
  </si>
  <si>
    <t>B. Technical results &amp; Bajaj Rv and Exp booked in SG entities</t>
  </si>
  <si>
    <t>Reporting Year</t>
  </si>
  <si>
    <t>Reporting Month</t>
  </si>
  <si>
    <t>Files from Angel:</t>
  </si>
  <si>
    <t>GEP Report</t>
  </si>
  <si>
    <t>ACO Report</t>
  </si>
  <si>
    <t>Existing Filename</t>
  </si>
  <si>
    <t>Target Filename</t>
  </si>
  <si>
    <t>Claim Cost Report</t>
  </si>
  <si>
    <t>Final Close</t>
  </si>
  <si>
    <t>Claims paid CY</t>
  </si>
  <si>
    <t>Salvages CY</t>
  </si>
  <si>
    <t>Change in case reserves CY</t>
  </si>
  <si>
    <t>Salvages PY</t>
  </si>
  <si>
    <t>Change in case reserves PY</t>
  </si>
  <si>
    <t>TOTAL GROSS OPERATING EXPENSES</t>
  </si>
  <si>
    <t>B. Carve out India, OC and Regional revenue / expenses</t>
  </si>
  <si>
    <t>C. Total IN Country View</t>
  </si>
  <si>
    <t>Business Unit Emails</t>
  </si>
  <si>
    <t>Singapore</t>
  </si>
  <si>
    <t>India</t>
  </si>
  <si>
    <t>priyanka.goel@eulerhermes.com</t>
  </si>
  <si>
    <t>IN</t>
  </si>
  <si>
    <t>File Base</t>
  </si>
  <si>
    <t>Test_A.xlsx</t>
  </si>
  <si>
    <t>Test_B.xlsx</t>
  </si>
  <si>
    <t>Test_C.xlsx</t>
  </si>
  <si>
    <t>Test_D.xlsx</t>
  </si>
  <si>
    <t>Test_F.xlsx</t>
  </si>
  <si>
    <t>Test_E.xlsx</t>
  </si>
  <si>
    <t>C:\Users\bfong.ext\Desktop\Management_Reporting\Files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</si>
</sst>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_);\(#,##0\);\-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>
      <protection locked="0"/>
    </xf>
    <xf numFmtId="4" fontId="8" fillId="3" borderId="10" applyNumberFormat="0" applyProtection="0">
      <alignment horizontal="left" vertical="center"/>
    </xf>
    <xf numFmtId="0" fontId="11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71">
    <xf numFmtId="0" fontId="0" fillId="0" borderId="0" xfId="0"/>
    <xf numFmtId="3" fontId="4" fillId="2" borderId="1" xfId="2" applyNumberFormat="1" applyFont="1" applyFill="1" applyBorder="1">
      <protection locked="0"/>
    </xf>
    <xf numFmtId="3" fontId="5" fillId="2" borderId="1" xfId="2" applyNumberFormat="1" applyFont="1" applyFill="1" applyBorder="1">
      <protection locked="0"/>
    </xf>
    <xf numFmtId="0" fontId="6" fillId="0" borderId="0" xfId="0" applyFont="1" applyBorder="1"/>
    <xf numFmtId="3" fontId="4" fillId="0" borderId="0" xfId="3" quotePrefix="1" applyNumberFormat="1" applyFont="1" applyFill="1" applyBorder="1" applyAlignment="1" applyProtection="1">
      <alignment horizontal="left" wrapText="1" indent="1"/>
    </xf>
    <xf numFmtId="0" fontId="9" fillId="0" borderId="3" xfId="2" applyFont="1" applyFill="1" applyBorder="1" applyAlignment="1">
      <alignment horizontal="left" indent="4"/>
      <protection locked="0"/>
    </xf>
    <xf numFmtId="0" fontId="10" fillId="4" borderId="4" xfId="2" applyFont="1" applyFill="1" applyBorder="1" applyAlignment="1">
      <alignment horizontal="left"/>
      <protection locked="0"/>
    </xf>
    <xf numFmtId="3" fontId="4" fillId="0" borderId="0" xfId="3" quotePrefix="1" applyNumberFormat="1" applyFont="1" applyFill="1" applyBorder="1" applyAlignment="1" applyProtection="1">
      <alignment horizontal="left" wrapText="1"/>
    </xf>
    <xf numFmtId="0" fontId="9" fillId="0" borderId="4" xfId="0" applyFont="1" applyFill="1" applyBorder="1" applyAlignment="1">
      <alignment horizontal="left" indent="4"/>
    </xf>
    <xf numFmtId="0" fontId="9" fillId="0" borderId="0" xfId="0" applyFont="1"/>
    <xf numFmtId="0" fontId="7" fillId="3" borderId="1" xfId="2" applyFont="1" applyFill="1" applyBorder="1" applyAlignment="1">
      <alignment horizontal="left" indent="1"/>
      <protection locked="0"/>
    </xf>
    <xf numFmtId="0" fontId="7" fillId="0" borderId="1" xfId="2" applyFont="1" applyFill="1" applyBorder="1" applyAlignment="1">
      <alignment horizontal="left" indent="1"/>
      <protection locked="0"/>
    </xf>
    <xf numFmtId="0" fontId="4" fillId="0" borderId="2" xfId="2" applyFont="1" applyFill="1" applyBorder="1" applyAlignment="1">
      <alignment horizontal="left" indent="1"/>
      <protection locked="0"/>
    </xf>
    <xf numFmtId="0" fontId="4" fillId="0" borderId="3" xfId="2" applyFont="1" applyFill="1" applyBorder="1" applyAlignment="1">
      <alignment horizontal="left" indent="1"/>
      <protection locked="0"/>
    </xf>
    <xf numFmtId="0" fontId="4" fillId="0" borderId="4" xfId="2" applyFont="1" applyFill="1" applyBorder="1" applyAlignment="1">
      <alignment horizontal="left" indent="1"/>
      <protection locked="0"/>
    </xf>
    <xf numFmtId="0" fontId="9" fillId="0" borderId="3" xfId="0" applyFont="1" applyFill="1" applyBorder="1" applyAlignment="1">
      <alignment horizontal="left" indent="4"/>
    </xf>
    <xf numFmtId="0" fontId="7" fillId="3" borderId="4" xfId="2" applyFont="1" applyFill="1" applyBorder="1" applyAlignment="1">
      <alignment horizontal="left" indent="1"/>
      <protection locked="0"/>
    </xf>
    <xf numFmtId="0" fontId="9" fillId="0" borderId="3" xfId="0" quotePrefix="1" applyFont="1" applyFill="1" applyBorder="1" applyAlignment="1">
      <alignment horizontal="left" indent="4"/>
    </xf>
    <xf numFmtId="0" fontId="10" fillId="0" borderId="0" xfId="2" applyFont="1" applyFill="1" applyBorder="1" applyAlignment="1">
      <alignment horizontal="left" indent="1"/>
      <protection locked="0"/>
    </xf>
    <xf numFmtId="0" fontId="9" fillId="0" borderId="0" xfId="0" applyFont="1" applyFill="1" applyBorder="1" applyAlignment="1">
      <alignment horizontal="left"/>
    </xf>
    <xf numFmtId="0" fontId="10" fillId="4" borderId="1" xfId="2" applyFont="1" applyFill="1" applyBorder="1" applyAlignment="1">
      <alignment horizontal="left" indent="1"/>
      <protection locked="0"/>
    </xf>
    <xf numFmtId="0" fontId="9" fillId="3" borderId="3" xfId="4" applyFont="1" applyFill="1" applyBorder="1" applyAlignment="1">
      <alignment horizontal="left" indent="4"/>
    </xf>
    <xf numFmtId="0" fontId="4" fillId="3" borderId="3" xfId="4" applyFont="1" applyFill="1" applyBorder="1" applyAlignment="1">
      <alignment horizontal="left" indent="2"/>
    </xf>
    <xf numFmtId="0" fontId="0" fillId="0" borderId="0" xfId="0" applyAlignment="1">
      <alignment horizontal="left"/>
    </xf>
    <xf numFmtId="0" fontId="12" fillId="5" borderId="1" xfId="2" applyFont="1" applyFill="1" applyBorder="1" applyAlignment="1">
      <alignment horizontal="left" vertical="center" wrapText="1"/>
      <protection locked="0"/>
    </xf>
    <xf numFmtId="0" fontId="12" fillId="5" borderId="4" xfId="2" applyFont="1" applyFill="1" applyBorder="1" applyAlignment="1">
      <alignment horizontal="left" vertical="center" wrapText="1"/>
      <protection locked="0"/>
    </xf>
    <xf numFmtId="0" fontId="2" fillId="0" borderId="0" xfId="0" applyFont="1"/>
    <xf numFmtId="0" fontId="0" fillId="6" borderId="0" xfId="0" applyFill="1"/>
    <xf numFmtId="0" fontId="7" fillId="3" borderId="11" xfId="2" applyFont="1" applyFill="1" applyBorder="1" applyAlignment="1">
      <alignment horizontal="left" indent="1"/>
      <protection locked="0"/>
    </xf>
    <xf numFmtId="0" fontId="9" fillId="0" borderId="4" xfId="2" applyFont="1" applyFill="1" applyBorder="1" applyAlignment="1">
      <alignment horizontal="left" indent="4"/>
      <protection locked="0"/>
    </xf>
    <xf numFmtId="0" fontId="4" fillId="3" borderId="1" xfId="2" applyFont="1" applyFill="1" applyBorder="1" applyAlignment="1">
      <alignment horizontal="left" indent="1"/>
      <protection locked="0"/>
    </xf>
    <xf numFmtId="0" fontId="10" fillId="4" borderId="1" xfId="2" applyFont="1" applyFill="1" applyBorder="1" applyAlignment="1">
      <alignment horizontal="left"/>
      <protection locked="0"/>
    </xf>
    <xf numFmtId="0" fontId="4" fillId="3" borderId="4" xfId="4" applyFont="1" applyFill="1" applyBorder="1" applyAlignment="1">
      <alignment horizontal="left" indent="2"/>
    </xf>
    <xf numFmtId="0" fontId="9" fillId="0" borderId="0" xfId="0" applyFont="1" applyFill="1" applyBorder="1" applyAlignment="1">
      <alignment horizontal="right"/>
    </xf>
    <xf numFmtId="0" fontId="10" fillId="4" borderId="12" xfId="2" applyFont="1" applyFill="1" applyBorder="1" applyAlignment="1">
      <alignment horizontal="right" indent="1"/>
      <protection locked="0"/>
    </xf>
    <xf numFmtId="0" fontId="2" fillId="0" borderId="0" xfId="0" applyFont="1" applyAlignment="1">
      <alignment horizontal="left"/>
    </xf>
    <xf numFmtId="0" fontId="1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 indent="4"/>
    </xf>
    <xf numFmtId="0" fontId="10" fillId="4" borderId="1" xfId="2" applyFont="1" applyFill="1" applyBorder="1" applyAlignment="1">
      <alignment horizontal="right" indent="1"/>
      <protection locked="0"/>
    </xf>
    <xf numFmtId="9" fontId="9" fillId="3" borderId="0" xfId="4" applyNumberFormat="1" applyFont="1" applyFill="1" applyBorder="1" applyAlignment="1">
      <alignment horizontal="right" indent="1"/>
    </xf>
    <xf numFmtId="9" fontId="13" fillId="3" borderId="3" xfId="4" applyNumberFormat="1" applyFont="1" applyFill="1" applyBorder="1" applyAlignment="1">
      <alignment horizontal="right" indent="1"/>
    </xf>
    <xf numFmtId="9" fontId="4" fillId="3" borderId="3" xfId="4" applyNumberFormat="1" applyFont="1" applyFill="1" applyBorder="1" applyAlignment="1">
      <alignment horizontal="right" indent="1"/>
    </xf>
    <xf numFmtId="9" fontId="4" fillId="3" borderId="4" xfId="4" applyNumberFormat="1" applyFont="1" applyFill="1" applyBorder="1" applyAlignment="1">
      <alignment horizontal="right" indent="1"/>
    </xf>
    <xf numFmtId="9" fontId="9" fillId="3" borderId="5" xfId="4" applyNumberFormat="1" applyFont="1" applyFill="1" applyBorder="1" applyAlignment="1">
      <alignment horizontal="right" indent="1"/>
    </xf>
    <xf numFmtId="9" fontId="9" fillId="3" borderId="6" xfId="4" applyNumberFormat="1" applyFont="1" applyFill="1" applyBorder="1" applyAlignment="1">
      <alignment horizontal="right" indent="1"/>
    </xf>
    <xf numFmtId="9" fontId="9" fillId="3" borderId="7" xfId="4" applyNumberFormat="1" applyFont="1" applyFill="1" applyBorder="1" applyAlignment="1">
      <alignment horizontal="right" indent="1"/>
    </xf>
    <xf numFmtId="9" fontId="3" fillId="3" borderId="7" xfId="4" applyNumberFormat="1" applyFont="1" applyFill="1" applyBorder="1" applyAlignment="1">
      <alignment horizontal="right" indent="1"/>
    </xf>
    <xf numFmtId="9" fontId="3" fillId="3" borderId="0" xfId="4" applyNumberFormat="1" applyFont="1" applyFill="1" applyBorder="1" applyAlignment="1">
      <alignment horizontal="right" indent="1"/>
    </xf>
    <xf numFmtId="9" fontId="3" fillId="3" borderId="8" xfId="4" applyNumberFormat="1" applyFont="1" applyFill="1" applyBorder="1" applyAlignment="1">
      <alignment horizontal="right" indent="1"/>
    </xf>
    <xf numFmtId="9" fontId="3" fillId="3" borderId="9" xfId="4" applyNumberFormat="1" applyFont="1" applyFill="1" applyBorder="1" applyAlignment="1">
      <alignment horizontal="right" indent="1"/>
    </xf>
    <xf numFmtId="9" fontId="13" fillId="3" borderId="2" xfId="4" applyNumberFormat="1" applyFont="1" applyFill="1" applyBorder="1" applyAlignment="1">
      <alignment horizontal="right" indent="1"/>
    </xf>
    <xf numFmtId="0" fontId="10" fillId="4" borderId="11" xfId="2" applyFont="1" applyFill="1" applyBorder="1" applyAlignment="1">
      <alignment horizontal="right" indent="1"/>
      <protection locked="0"/>
    </xf>
    <xf numFmtId="164" fontId="7" fillId="3" borderId="11" xfId="2" applyNumberFormat="1" applyFont="1" applyFill="1" applyBorder="1" applyAlignment="1">
      <alignment horizontal="right" indent="1"/>
      <protection locked="0"/>
    </xf>
    <xf numFmtId="164" fontId="7" fillId="3" borderId="12" xfId="2" applyNumberFormat="1" applyFont="1" applyFill="1" applyBorder="1" applyAlignment="1">
      <alignment horizontal="right" indent="1"/>
      <protection locked="0"/>
    </xf>
    <xf numFmtId="164" fontId="7" fillId="3" borderId="1" xfId="2" applyNumberFormat="1" applyFont="1" applyFill="1" applyBorder="1" applyAlignment="1">
      <alignment horizontal="right" indent="1"/>
      <protection locked="0"/>
    </xf>
    <xf numFmtId="164" fontId="0" fillId="0" borderId="0" xfId="0" applyNumberFormat="1"/>
    <xf numFmtId="164" fontId="3" fillId="0" borderId="7" xfId="2" applyNumberFormat="1" applyFont="1" applyFill="1" applyBorder="1" applyAlignment="1">
      <alignment horizontal="right" indent="1"/>
      <protection locked="0"/>
    </xf>
    <xf numFmtId="164" fontId="3" fillId="0" borderId="0" xfId="2" applyNumberFormat="1" applyFont="1" applyFill="1" applyBorder="1" applyAlignment="1">
      <alignment horizontal="right" indent="1"/>
      <protection locked="0"/>
    </xf>
    <xf numFmtId="164" fontId="4" fillId="0" borderId="3" xfId="2" applyNumberFormat="1" applyFont="1" applyFill="1" applyBorder="1" applyAlignment="1">
      <alignment horizontal="right" indent="1"/>
      <protection locked="0"/>
    </xf>
    <xf numFmtId="164" fontId="3" fillId="0" borderId="8" xfId="2" applyNumberFormat="1" applyFont="1" applyFill="1" applyBorder="1" applyAlignment="1">
      <alignment horizontal="right" indent="1"/>
      <protection locked="0"/>
    </xf>
    <xf numFmtId="164" fontId="3" fillId="0" borderId="9" xfId="2" applyNumberFormat="1" applyFont="1" applyFill="1" applyBorder="1" applyAlignment="1">
      <alignment horizontal="right" indent="1"/>
      <protection locked="0"/>
    </xf>
    <xf numFmtId="164" fontId="4" fillId="0" borderId="4" xfId="2" applyNumberFormat="1" applyFont="1" applyFill="1" applyBorder="1" applyAlignment="1">
      <alignment horizontal="right" indent="1"/>
      <protection locked="0"/>
    </xf>
    <xf numFmtId="164" fontId="0" fillId="0" borderId="0" xfId="0" applyNumberForma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64" fontId="9" fillId="0" borderId="0" xfId="2" applyNumberFormat="1" applyFont="1" applyFill="1" applyBorder="1" applyAlignment="1">
      <alignment horizontal="right" indent="1"/>
      <protection locked="0"/>
    </xf>
    <xf numFmtId="164" fontId="13" fillId="0" borderId="3" xfId="2" applyNumberFormat="1" applyFont="1" applyFill="1" applyBorder="1" applyAlignment="1">
      <alignment horizontal="right" indent="1"/>
      <protection locked="0"/>
    </xf>
    <xf numFmtId="164" fontId="9" fillId="0" borderId="7" xfId="2" applyNumberFormat="1" applyFont="1" applyFill="1" applyBorder="1" applyAlignment="1">
      <alignment horizontal="right" indent="1"/>
      <protection locked="0"/>
    </xf>
    <xf numFmtId="164" fontId="9" fillId="0" borderId="9" xfId="2" applyNumberFormat="1" applyFont="1" applyFill="1" applyBorder="1" applyAlignment="1">
      <alignment horizontal="right" indent="1"/>
      <protection locked="0"/>
    </xf>
    <xf numFmtId="164" fontId="13" fillId="0" borderId="4" xfId="2" applyNumberFormat="1" applyFont="1" applyFill="1" applyBorder="1" applyAlignment="1">
      <alignment horizontal="right" indent="1"/>
      <protection locked="0"/>
    </xf>
    <xf numFmtId="164" fontId="9" fillId="0" borderId="8" xfId="2" applyNumberFormat="1" applyFont="1" applyFill="1" applyBorder="1" applyAlignment="1">
      <alignment horizontal="right" indent="1"/>
      <protection locked="0"/>
    </xf>
    <xf numFmtId="164" fontId="10" fillId="4" borderId="9" xfId="2" applyNumberFormat="1" applyFont="1" applyFill="1" applyBorder="1" applyAlignment="1">
      <alignment horizontal="right" indent="1"/>
      <protection locked="0"/>
    </xf>
    <xf numFmtId="164" fontId="10" fillId="4" borderId="4" xfId="2" applyNumberFormat="1" applyFont="1" applyFill="1" applyBorder="1" applyAlignment="1">
      <alignment horizontal="right" indent="1"/>
      <protection locked="0"/>
    </xf>
    <xf numFmtId="164" fontId="10" fillId="4" borderId="8" xfId="2" applyNumberFormat="1" applyFont="1" applyFill="1" applyBorder="1" applyAlignment="1">
      <alignment horizontal="right" indent="1"/>
      <protection locked="0"/>
    </xf>
    <xf numFmtId="164" fontId="4" fillId="0" borderId="0" xfId="3" quotePrefix="1" applyNumberFormat="1" applyFont="1" applyFill="1" applyBorder="1" applyAlignment="1" applyProtection="1">
      <alignment horizontal="right" wrapText="1" indent="1"/>
    </xf>
    <xf numFmtId="164" fontId="9" fillId="0" borderId="9" xfId="0" applyNumberFormat="1" applyFont="1" applyFill="1" applyBorder="1" applyAlignment="1">
      <alignment horizontal="right" indent="1"/>
    </xf>
    <xf numFmtId="164" fontId="13" fillId="0" borderId="4" xfId="0" applyNumberFormat="1" applyFont="1" applyFill="1" applyBorder="1" applyAlignment="1">
      <alignment horizontal="right" indent="1"/>
    </xf>
    <xf numFmtId="164" fontId="9" fillId="0" borderId="8" xfId="0" applyNumberFormat="1" applyFont="1" applyFill="1" applyBorder="1" applyAlignment="1">
      <alignment horizontal="right" indent="1"/>
    </xf>
    <xf numFmtId="164" fontId="7" fillId="3" borderId="9" xfId="2" applyNumberFormat="1" applyFont="1" applyFill="1" applyBorder="1" applyAlignment="1">
      <alignment horizontal="right" indent="1"/>
      <protection locked="0"/>
    </xf>
    <xf numFmtId="164" fontId="7" fillId="3" borderId="4" xfId="2" applyNumberFormat="1" applyFont="1" applyFill="1" applyBorder="1" applyAlignment="1">
      <alignment horizontal="right" indent="1"/>
      <protection locked="0"/>
    </xf>
    <xf numFmtId="164" fontId="7" fillId="3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 applyProtection="1">
      <alignment horizontal="right" indent="1"/>
      <protection locked="0"/>
    </xf>
    <xf numFmtId="164" fontId="13" fillId="0" borderId="3" xfId="1" applyNumberFormat="1" applyFont="1" applyFill="1" applyBorder="1" applyAlignment="1" applyProtection="1">
      <alignment horizontal="right" indent="1"/>
      <protection locked="0"/>
    </xf>
    <xf numFmtId="164" fontId="9" fillId="0" borderId="7" xfId="1" applyNumberFormat="1" applyFont="1" applyFill="1" applyBorder="1" applyAlignment="1" applyProtection="1">
      <alignment horizontal="right" indent="1"/>
      <protection locked="0"/>
    </xf>
    <xf numFmtId="164" fontId="9" fillId="0" borderId="9" xfId="1" applyNumberFormat="1" applyFont="1" applyFill="1" applyBorder="1" applyAlignment="1">
      <alignment horizontal="right" indent="1"/>
    </xf>
    <xf numFmtId="164" fontId="13" fillId="0" borderId="4" xfId="1" applyNumberFormat="1" applyFont="1" applyFill="1" applyBorder="1" applyAlignment="1">
      <alignment horizontal="right" indent="1"/>
    </xf>
    <xf numFmtId="164" fontId="9" fillId="0" borderId="8" xfId="1" applyNumberFormat="1" applyFont="1" applyFill="1" applyBorder="1" applyAlignment="1">
      <alignment horizontal="right" indent="1"/>
    </xf>
    <xf numFmtId="164" fontId="9" fillId="0" borderId="0" xfId="0" applyNumberFormat="1" applyFont="1" applyBorder="1" applyAlignment="1">
      <alignment horizontal="right" indent="1"/>
    </xf>
    <xf numFmtId="164" fontId="13" fillId="0" borderId="0" xfId="0" applyNumberFormat="1" applyFont="1" applyBorder="1" applyAlignment="1">
      <alignment horizontal="right" indent="1"/>
    </xf>
    <xf numFmtId="164" fontId="7" fillId="0" borderId="9" xfId="2" applyNumberFormat="1" applyFont="1" applyFill="1" applyBorder="1" applyAlignment="1">
      <alignment horizontal="right" indent="1"/>
      <protection locked="0"/>
    </xf>
    <xf numFmtId="164" fontId="7" fillId="0" borderId="4" xfId="2" applyNumberFormat="1" applyFont="1" applyFill="1" applyBorder="1" applyAlignment="1">
      <alignment horizontal="right" indent="1"/>
      <protection locked="0"/>
    </xf>
    <xf numFmtId="164" fontId="7" fillId="0" borderId="8" xfId="2" applyNumberFormat="1" applyFont="1" applyFill="1" applyBorder="1" applyAlignment="1">
      <alignment horizontal="right" indent="1"/>
      <protection locked="0"/>
    </xf>
    <xf numFmtId="164" fontId="4" fillId="3" borderId="9" xfId="2" applyNumberFormat="1" applyFont="1" applyFill="1" applyBorder="1" applyAlignment="1">
      <alignment horizontal="right" indent="1"/>
      <protection locked="0"/>
    </xf>
    <xf numFmtId="164" fontId="4" fillId="3" borderId="4" xfId="2" applyNumberFormat="1" applyFont="1" applyFill="1" applyBorder="1" applyAlignment="1">
      <alignment horizontal="right" indent="1"/>
      <protection locked="0"/>
    </xf>
    <xf numFmtId="164" fontId="4" fillId="3" borderId="8" xfId="2" applyNumberFormat="1" applyFont="1" applyFill="1" applyBorder="1" applyAlignment="1">
      <alignment horizontal="right" indent="1"/>
      <protection locked="0"/>
    </xf>
    <xf numFmtId="164" fontId="4" fillId="0" borderId="0" xfId="2" applyNumberFormat="1" applyFont="1" applyFill="1" applyBorder="1" applyAlignment="1">
      <alignment horizontal="right" indent="1"/>
      <protection locked="0"/>
    </xf>
    <xf numFmtId="164" fontId="4" fillId="0" borderId="7" xfId="2" applyNumberFormat="1" applyFont="1" applyFill="1" applyBorder="1" applyAlignment="1">
      <alignment horizontal="right" indent="1"/>
      <protection locked="0"/>
    </xf>
    <xf numFmtId="164" fontId="4" fillId="0" borderId="9" xfId="2" applyNumberFormat="1" applyFont="1" applyFill="1" applyBorder="1" applyAlignment="1">
      <alignment horizontal="right" indent="1"/>
      <protection locked="0"/>
    </xf>
    <xf numFmtId="164" fontId="4" fillId="0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>
      <alignment horizontal="right" indent="1"/>
    </xf>
    <xf numFmtId="164" fontId="13" fillId="0" borderId="3" xfId="1" applyNumberFormat="1" applyFont="1" applyFill="1" applyBorder="1" applyAlignment="1">
      <alignment horizontal="right" indent="1"/>
    </xf>
    <xf numFmtId="164" fontId="9" fillId="0" borderId="7" xfId="1" applyNumberFormat="1" applyFont="1" applyFill="1" applyBorder="1" applyAlignment="1">
      <alignment horizontal="right" indent="1"/>
    </xf>
    <xf numFmtId="164" fontId="9" fillId="0" borderId="0" xfId="0" applyNumberFormat="1" applyFont="1" applyFill="1" applyBorder="1" applyAlignment="1">
      <alignment horizontal="right" indent="1"/>
    </xf>
    <xf numFmtId="164" fontId="13" fillId="0" borderId="3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indent="1"/>
    </xf>
    <xf numFmtId="164" fontId="4" fillId="0" borderId="7" xfId="0" applyNumberFormat="1" applyFont="1" applyFill="1" applyBorder="1" applyAlignment="1">
      <alignment horizontal="right" indent="1"/>
    </xf>
    <xf numFmtId="164" fontId="4" fillId="0" borderId="0" xfId="0" applyNumberFormat="1" applyFont="1" applyFill="1" applyBorder="1" applyAlignment="1">
      <alignment horizontal="right" indent="1"/>
    </xf>
    <xf numFmtId="164" fontId="4" fillId="0" borderId="3" xfId="0" applyNumberFormat="1" applyFont="1" applyFill="1" applyBorder="1" applyAlignment="1">
      <alignment horizontal="right" indent="1"/>
    </xf>
    <xf numFmtId="164" fontId="9" fillId="0" borderId="7" xfId="0" quotePrefix="1" applyNumberFormat="1" applyFont="1" applyFill="1" applyBorder="1" applyAlignment="1">
      <alignment horizontal="right" indent="1"/>
    </xf>
    <xf numFmtId="164" fontId="9" fillId="0" borderId="0" xfId="0" quotePrefix="1" applyNumberFormat="1" applyFont="1" applyFill="1" applyBorder="1" applyAlignment="1">
      <alignment horizontal="right" indent="1"/>
    </xf>
    <xf numFmtId="164" fontId="13" fillId="0" borderId="3" xfId="0" quotePrefix="1" applyNumberFormat="1" applyFont="1" applyFill="1" applyBorder="1" applyAlignment="1">
      <alignment horizontal="right" indent="1"/>
    </xf>
    <xf numFmtId="164" fontId="10" fillId="0" borderId="0" xfId="2" applyNumberFormat="1" applyFont="1" applyFill="1" applyBorder="1" applyAlignment="1">
      <alignment horizontal="right" indent="1"/>
      <protection locked="0"/>
    </xf>
    <xf numFmtId="164" fontId="4" fillId="0" borderId="6" xfId="2" applyNumberFormat="1" applyFont="1" applyFill="1" applyBorder="1" applyAlignment="1">
      <alignment horizontal="right" indent="1"/>
      <protection locked="0"/>
    </xf>
    <xf numFmtId="164" fontId="4" fillId="0" borderId="2" xfId="2" applyNumberFormat="1" applyFont="1" applyFill="1" applyBorder="1" applyAlignment="1">
      <alignment horizontal="right" indent="1"/>
      <protection locked="0"/>
    </xf>
    <xf numFmtId="164" fontId="4" fillId="0" borderId="5" xfId="2" applyNumberFormat="1" applyFont="1" applyFill="1" applyBorder="1" applyAlignment="1">
      <alignment horizontal="right" indent="1"/>
      <protection locked="0"/>
    </xf>
    <xf numFmtId="164" fontId="10" fillId="4" borderId="12" xfId="2" applyNumberFormat="1" applyFont="1" applyFill="1" applyBorder="1" applyAlignment="1">
      <alignment horizontal="right" indent="1"/>
      <protection locked="0"/>
    </xf>
    <xf numFmtId="164" fontId="10" fillId="4" borderId="1" xfId="2" applyNumberFormat="1" applyFont="1" applyFill="1" applyBorder="1" applyAlignment="1">
      <alignment horizontal="right" indent="1"/>
      <protection locked="0"/>
    </xf>
    <xf numFmtId="164" fontId="10" fillId="4" borderId="11" xfId="2" applyNumberFormat="1" applyFont="1" applyFill="1" applyBorder="1" applyAlignment="1">
      <alignment horizontal="right" indent="1"/>
      <protection locked="0"/>
    </xf>
    <xf numFmtId="164" fontId="3" fillId="7" borderId="0" xfId="2" applyNumberFormat="1" applyFont="1" applyFill="1" applyBorder="1" applyAlignment="1">
      <alignment horizontal="right" indent="1"/>
      <protection locked="0"/>
    </xf>
    <xf numFmtId="164" fontId="3" fillId="7" borderId="9" xfId="2" applyNumberFormat="1" applyFont="1" applyFill="1" applyBorder="1" applyAlignment="1">
      <alignment horizontal="right" indent="1"/>
      <protection locked="0"/>
    </xf>
    <xf numFmtId="164" fontId="3" fillId="7" borderId="7" xfId="2" applyNumberFormat="1" applyFont="1" applyFill="1" applyBorder="1" applyAlignment="1">
      <alignment horizontal="right" indent="1"/>
      <protection locked="0"/>
    </xf>
    <xf numFmtId="164" fontId="3" fillId="7" borderId="8" xfId="2" applyNumberFormat="1" applyFont="1" applyFill="1" applyBorder="1" applyAlignment="1">
      <alignment horizontal="right" indent="1"/>
      <protection locked="0"/>
    </xf>
    <xf numFmtId="164" fontId="9" fillId="7" borderId="7" xfId="2" applyNumberFormat="1" applyFont="1" applyFill="1" applyBorder="1" applyAlignment="1">
      <alignment horizontal="right" indent="1"/>
      <protection locked="0"/>
    </xf>
    <xf numFmtId="164" fontId="9" fillId="7" borderId="0" xfId="2" applyNumberFormat="1" applyFont="1" applyFill="1" applyBorder="1" applyAlignment="1">
      <alignment horizontal="right" indent="1"/>
      <protection locked="0"/>
    </xf>
    <xf numFmtId="164" fontId="9" fillId="7" borderId="8" xfId="0" applyNumberFormat="1" applyFont="1" applyFill="1" applyBorder="1" applyAlignment="1">
      <alignment horizontal="right" indent="1"/>
    </xf>
    <xf numFmtId="164" fontId="9" fillId="7" borderId="9" xfId="0" applyNumberFormat="1" applyFont="1" applyFill="1" applyBorder="1" applyAlignment="1">
      <alignment horizontal="right" indent="1"/>
    </xf>
    <xf numFmtId="164" fontId="9" fillId="7" borderId="7" xfId="1" applyNumberFormat="1" applyFont="1" applyFill="1" applyBorder="1" applyAlignment="1" applyProtection="1">
      <alignment horizontal="right" indent="1"/>
      <protection locked="0"/>
    </xf>
    <xf numFmtId="164" fontId="9" fillId="7" borderId="0" xfId="1" applyNumberFormat="1" applyFont="1" applyFill="1" applyBorder="1" applyAlignment="1" applyProtection="1">
      <alignment horizontal="right" indent="1"/>
      <protection locked="0"/>
    </xf>
    <xf numFmtId="164" fontId="13" fillId="7" borderId="3" xfId="1" applyNumberFormat="1" applyFont="1" applyFill="1" applyBorder="1" applyAlignment="1" applyProtection="1">
      <alignment horizontal="right" indent="1"/>
      <protection locked="0"/>
    </xf>
    <xf numFmtId="164" fontId="9" fillId="7" borderId="8" xfId="1" applyNumberFormat="1" applyFont="1" applyFill="1" applyBorder="1" applyAlignment="1">
      <alignment horizontal="right" indent="1"/>
    </xf>
    <xf numFmtId="164" fontId="9" fillId="7" borderId="9" xfId="1" applyNumberFormat="1" applyFont="1" applyFill="1" applyBorder="1" applyAlignment="1">
      <alignment horizontal="right" indent="1"/>
    </xf>
    <xf numFmtId="164" fontId="13" fillId="7" borderId="4" xfId="1" applyNumberFormat="1" applyFont="1" applyFill="1" applyBorder="1" applyAlignment="1">
      <alignment horizontal="right" indent="1"/>
    </xf>
    <xf numFmtId="164" fontId="13" fillId="7" borderId="3" xfId="2" applyNumberFormat="1" applyFont="1" applyFill="1" applyBorder="1" applyAlignment="1">
      <alignment horizontal="right" indent="1"/>
      <protection locked="0"/>
    </xf>
    <xf numFmtId="164" fontId="13" fillId="7" borderId="4" xfId="0" applyNumberFormat="1" applyFont="1" applyFill="1" applyBorder="1" applyAlignment="1">
      <alignment horizontal="right" indent="1"/>
    </xf>
    <xf numFmtId="164" fontId="4" fillId="7" borderId="3" xfId="2" applyNumberFormat="1" applyFont="1" applyFill="1" applyBorder="1" applyAlignment="1">
      <alignment horizontal="right" indent="1"/>
      <protection locked="0"/>
    </xf>
    <xf numFmtId="164" fontId="4" fillId="7" borderId="4" xfId="2" applyNumberFormat="1" applyFont="1" applyFill="1" applyBorder="1" applyAlignment="1">
      <alignment horizontal="right" indent="1"/>
      <protection locked="0"/>
    </xf>
    <xf numFmtId="164" fontId="4" fillId="7" borderId="5" xfId="2" applyNumberFormat="1" applyFont="1" applyFill="1" applyBorder="1" applyAlignment="1">
      <alignment horizontal="right" indent="1"/>
      <protection locked="0"/>
    </xf>
    <xf numFmtId="164" fontId="4" fillId="7" borderId="6" xfId="2" applyNumberFormat="1" applyFont="1" applyFill="1" applyBorder="1" applyAlignment="1">
      <alignment horizontal="right" indent="1"/>
      <protection locked="0"/>
    </xf>
    <xf numFmtId="164" fontId="4" fillId="7" borderId="2" xfId="2" applyNumberFormat="1" applyFont="1" applyFill="1" applyBorder="1" applyAlignment="1">
      <alignment horizontal="right" indent="1"/>
      <protection locked="0"/>
    </xf>
    <xf numFmtId="164" fontId="4" fillId="7" borderId="7" xfId="2" applyNumberFormat="1" applyFont="1" applyFill="1" applyBorder="1" applyAlignment="1">
      <alignment horizontal="right" indent="1"/>
      <protection locked="0"/>
    </xf>
    <xf numFmtId="164" fontId="4" fillId="7" borderId="0" xfId="2" applyNumberFormat="1" applyFont="1" applyFill="1" applyBorder="1" applyAlignment="1">
      <alignment horizontal="right" indent="1"/>
      <protection locked="0"/>
    </xf>
    <xf numFmtId="0" fontId="16" fillId="0" borderId="0" xfId="6"/>
    <xf numFmtId="164" fontId="9" fillId="6" borderId="7" xfId="2" applyNumberFormat="1" applyFont="1" applyFill="1" applyBorder="1" applyAlignment="1">
      <alignment horizontal="right" indent="1"/>
      <protection locked="0"/>
    </xf>
    <xf numFmtId="164" fontId="9" fillId="6" borderId="0" xfId="2" applyNumberFormat="1" applyFont="1" applyFill="1" applyBorder="1" applyAlignment="1">
      <alignment horizontal="right" indent="1"/>
      <protection locked="0"/>
    </xf>
    <xf numFmtId="164" fontId="9" fillId="6" borderId="8" xfId="2" applyNumberFormat="1" applyFont="1" applyFill="1" applyBorder="1" applyAlignment="1">
      <alignment horizontal="right" indent="1"/>
      <protection locked="0"/>
    </xf>
    <xf numFmtId="164" fontId="9" fillId="6" borderId="9" xfId="2" applyNumberFormat="1" applyFont="1" applyFill="1" applyBorder="1" applyAlignment="1">
      <alignment horizontal="right" indent="1"/>
      <protection locked="0"/>
    </xf>
    <xf numFmtId="164" fontId="4" fillId="6" borderId="6" xfId="2" applyNumberFormat="1" applyFont="1" applyFill="1" applyBorder="1" applyAlignment="1">
      <alignment horizontal="right" indent="1"/>
      <protection locked="0"/>
    </xf>
    <xf numFmtId="164" fontId="4" fillId="6" borderId="0" xfId="2" applyNumberFormat="1" applyFont="1" applyFill="1" applyBorder="1" applyAlignment="1">
      <alignment horizontal="right" indent="1"/>
      <protection locked="0"/>
    </xf>
    <xf numFmtId="164" fontId="3" fillId="6" borderId="7" xfId="2" applyNumberFormat="1" applyFont="1" applyFill="1" applyBorder="1" applyAlignment="1">
      <alignment horizontal="right" indent="1"/>
      <protection locked="0"/>
    </xf>
    <xf numFmtId="164" fontId="3" fillId="6" borderId="0" xfId="2" applyNumberFormat="1" applyFont="1" applyFill="1" applyBorder="1" applyAlignment="1">
      <alignment horizontal="right" indent="1"/>
      <protection locked="0"/>
    </xf>
    <xf numFmtId="164" fontId="3" fillId="6" borderId="8" xfId="2" applyNumberFormat="1" applyFont="1" applyFill="1" applyBorder="1" applyAlignment="1">
      <alignment horizontal="right" indent="1"/>
      <protection locked="0"/>
    </xf>
    <xf numFmtId="164" fontId="3" fillId="6" borderId="9" xfId="2" applyNumberFormat="1" applyFont="1" applyFill="1" applyBorder="1" applyAlignment="1">
      <alignment horizontal="right" indent="1"/>
      <protection locked="0"/>
    </xf>
    <xf numFmtId="164" fontId="9" fillId="6" borderId="7" xfId="1" applyNumberFormat="1" applyFont="1" applyFill="1" applyBorder="1" applyAlignment="1">
      <alignment horizontal="right" indent="1"/>
    </xf>
    <xf numFmtId="164" fontId="9" fillId="6" borderId="0" xfId="1" applyNumberFormat="1" applyFont="1" applyFill="1" applyBorder="1" applyAlignment="1">
      <alignment horizontal="right" indent="1"/>
    </xf>
    <xf numFmtId="164" fontId="9" fillId="6" borderId="7" xfId="0" applyNumberFormat="1" applyFont="1" applyFill="1" applyBorder="1" applyAlignment="1">
      <alignment horizontal="right" indent="1"/>
    </xf>
    <xf numFmtId="164" fontId="9" fillId="6" borderId="0" xfId="0" applyNumberFormat="1" applyFont="1" applyFill="1" applyBorder="1" applyAlignment="1">
      <alignment horizontal="right" indent="1"/>
    </xf>
    <xf numFmtId="164" fontId="9" fillId="6" borderId="8" xfId="0" applyNumberFormat="1" applyFont="1" applyFill="1" applyBorder="1" applyAlignment="1">
      <alignment horizontal="right" indent="1"/>
    </xf>
    <xf numFmtId="164" fontId="9" fillId="6" borderId="9" xfId="0" applyNumberFormat="1" applyFont="1" applyFill="1" applyBorder="1" applyAlignment="1">
      <alignment horizontal="right" indent="1"/>
    </xf>
    <xf numFmtId="164" fontId="4" fillId="6" borderId="7" xfId="0" applyNumberFormat="1" applyFont="1" applyFill="1" applyBorder="1" applyAlignment="1">
      <alignment horizontal="right" indent="1"/>
    </xf>
    <xf numFmtId="164" fontId="4" fillId="6" borderId="0" xfId="0" applyNumberFormat="1" applyFont="1" applyFill="1" applyBorder="1" applyAlignment="1">
      <alignment horizontal="right" indent="1"/>
    </xf>
    <xf numFmtId="164" fontId="9" fillId="8" borderId="7" xfId="0" applyNumberFormat="1" applyFont="1" applyFill="1" applyBorder="1" applyAlignment="1">
      <alignment horizontal="right" indent="1"/>
    </xf>
    <xf numFmtId="164" fontId="9" fillId="8" borderId="0" xfId="0" applyNumberFormat="1" applyFont="1" applyFill="1" applyBorder="1" applyAlignment="1">
      <alignment horizontal="right" indent="1"/>
    </xf>
    <xf numFmtId="164" fontId="9" fillId="8" borderId="8" xfId="0" applyNumberFormat="1" applyFont="1" applyFill="1" applyBorder="1" applyAlignment="1">
      <alignment horizontal="right" indent="1"/>
    </xf>
    <xf numFmtId="164" fontId="9" fillId="8" borderId="9" xfId="0" applyNumberFormat="1" applyFont="1" applyFill="1" applyBorder="1" applyAlignment="1">
      <alignment horizontal="right" indent="1"/>
    </xf>
    <xf numFmtId="164" fontId="7" fillId="3" borderId="16" xfId="2" applyNumberFormat="1" applyFont="1" applyFill="1" applyBorder="1" applyAlignment="1">
      <alignment horizontal="right" indent="1"/>
      <protection locked="0"/>
    </xf>
    <xf numFmtId="164" fontId="3" fillId="0" borderId="7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7">
    <cellStyle name="Comma" xfId="1" builtinId="3"/>
    <cellStyle name="Hyperlink" xfId="6" builtinId="8"/>
    <cellStyle name="Normal" xfId="0" builtinId="0"/>
    <cellStyle name="Normal 2 5" xfId="2"/>
    <cellStyle name="Normal_MCR &amp; Scorecard 2008" xfId="4"/>
    <cellStyle name="Percent 2" xfId="5"/>
    <cellStyle name="SAPBEXstdItem_RF Templa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  <sheetName val="Test_A"/>
    </sheetNames>
    <sheetDataSet>
      <sheetData sheetId="0">
        <row r="11">
          <cell r="B11" t="str">
            <v>Test_B.xlsx</v>
          </cell>
        </row>
        <row r="12">
          <cell r="B12" t="str">
            <v>Test_A.xlsx</v>
          </cell>
        </row>
      </sheetData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  <sheetName val="Test_D"/>
    </sheetNames>
    <sheetDataSet>
      <sheetData sheetId="0">
        <row r="15">
          <cell r="B15" t="str">
            <v>Test_D.xlsx</v>
          </cell>
          <cell r="D15" t="str">
            <v>Test_C.xlsx</v>
          </cell>
        </row>
      </sheetData>
      <sheetData sheetId="1">
        <row r="2">
          <cell r="G2"/>
          <cell r="H2"/>
          <cell r="M2"/>
        </row>
        <row r="3">
          <cell r="G3" t="str">
            <v>TCU</v>
          </cell>
          <cell r="H3" t="str">
            <v>XOL</v>
          </cell>
          <cell r="M3" t="str">
            <v>Collection</v>
          </cell>
        </row>
        <row r="4">
          <cell r="G4" t="str">
            <v>SG</v>
          </cell>
          <cell r="H4" t="str">
            <v>SG</v>
          </cell>
          <cell r="M4" t="str">
            <v>SG</v>
          </cell>
        </row>
        <row r="6">
          <cell r="G6" t="e">
            <v>#REF!</v>
          </cell>
          <cell r="H6" t="e">
            <v>#REF!</v>
          </cell>
          <cell r="J6"/>
          <cell r="M6">
            <v>0</v>
          </cell>
        </row>
        <row r="7">
          <cell r="G7" t="e">
            <v>#REF!</v>
          </cell>
          <cell r="H7" t="e">
            <v>#REF!</v>
          </cell>
          <cell r="J7"/>
          <cell r="M7"/>
        </row>
        <row r="8">
          <cell r="G8" t="e">
            <v>#REF!</v>
          </cell>
          <cell r="H8" t="e">
            <v>#REF!</v>
          </cell>
          <cell r="J8"/>
          <cell r="M8"/>
        </row>
        <row r="9">
          <cell r="G9"/>
          <cell r="H9"/>
          <cell r="J9"/>
          <cell r="M9"/>
        </row>
        <row r="10">
          <cell r="G10">
            <v>0</v>
          </cell>
          <cell r="H10">
            <v>0</v>
          </cell>
          <cell r="J10"/>
          <cell r="M10">
            <v>0</v>
          </cell>
        </row>
        <row r="11">
          <cell r="G11"/>
          <cell r="H11"/>
          <cell r="J11"/>
          <cell r="M11"/>
        </row>
        <row r="12">
          <cell r="G12"/>
          <cell r="H12"/>
          <cell r="J12"/>
          <cell r="M12"/>
        </row>
        <row r="13">
          <cell r="G13"/>
          <cell r="H13"/>
          <cell r="J13"/>
          <cell r="M13"/>
        </row>
        <row r="14">
          <cell r="G14" t="e">
            <v>#REF!</v>
          </cell>
          <cell r="H14" t="e">
            <v>#REF!</v>
          </cell>
          <cell r="J14"/>
          <cell r="M14">
            <v>0</v>
          </cell>
        </row>
        <row r="15">
          <cell r="G15"/>
          <cell r="H15"/>
          <cell r="J15"/>
          <cell r="M15"/>
        </row>
        <row r="16">
          <cell r="G16" t="e">
            <v>#REF!</v>
          </cell>
          <cell r="H16" t="e">
            <v>#REF!</v>
          </cell>
          <cell r="J16"/>
          <cell r="M16">
            <v>0</v>
          </cell>
        </row>
        <row r="17">
          <cell r="G17" t="e">
            <v>#REF!</v>
          </cell>
          <cell r="H17" t="e">
            <v>#REF!</v>
          </cell>
          <cell r="J17"/>
          <cell r="M17"/>
        </row>
        <row r="18">
          <cell r="G18" t="e">
            <v>#REF!</v>
          </cell>
          <cell r="H18" t="e">
            <v>#REF!</v>
          </cell>
          <cell r="J18"/>
          <cell r="M18"/>
        </row>
        <row r="19">
          <cell r="G19" t="e">
            <v>#REF!</v>
          </cell>
          <cell r="H19" t="e">
            <v>#REF!</v>
          </cell>
          <cell r="J19"/>
          <cell r="M19"/>
        </row>
        <row r="20">
          <cell r="G20" t="e">
            <v>#REF!</v>
          </cell>
          <cell r="H20" t="e">
            <v>#REF!</v>
          </cell>
          <cell r="J20"/>
          <cell r="M20"/>
        </row>
        <row r="21">
          <cell r="G21"/>
          <cell r="H21"/>
          <cell r="J21"/>
          <cell r="M21"/>
        </row>
        <row r="22">
          <cell r="G22" t="e">
            <v>#REF!</v>
          </cell>
          <cell r="H22" t="e">
            <v>#REF!</v>
          </cell>
          <cell r="J22"/>
          <cell r="M22">
            <v>0</v>
          </cell>
        </row>
        <row r="23">
          <cell r="G23" t="e">
            <v>#REF!</v>
          </cell>
          <cell r="H23" t="e">
            <v>#REF!</v>
          </cell>
          <cell r="J23"/>
          <cell r="M23"/>
        </row>
        <row r="24">
          <cell r="G24" t="e">
            <v>#REF!</v>
          </cell>
          <cell r="H24" t="e">
            <v>#REF!</v>
          </cell>
          <cell r="J24"/>
          <cell r="M24"/>
        </row>
        <row r="25">
          <cell r="G25" t="e">
            <v>#REF!</v>
          </cell>
          <cell r="H25" t="e">
            <v>#REF!</v>
          </cell>
          <cell r="J25"/>
          <cell r="M25"/>
        </row>
        <row r="26">
          <cell r="G26" t="e">
            <v>#REF!</v>
          </cell>
          <cell r="H26" t="e">
            <v>#REF!</v>
          </cell>
          <cell r="J26"/>
          <cell r="M26"/>
        </row>
        <row r="27">
          <cell r="G27">
            <v>-36.239822530000097</v>
          </cell>
          <cell r="H27">
            <v>0</v>
          </cell>
          <cell r="J27"/>
          <cell r="M27"/>
        </row>
        <row r="28">
          <cell r="G28" t="e">
            <v>#REF!</v>
          </cell>
          <cell r="H28" t="e">
            <v>#REF!</v>
          </cell>
          <cell r="J28"/>
          <cell r="M28">
            <v>0</v>
          </cell>
        </row>
        <row r="29">
          <cell r="G29"/>
          <cell r="H29"/>
          <cell r="J29"/>
          <cell r="M29"/>
        </row>
        <row r="30">
          <cell r="G30" t="e">
            <v>#REF!</v>
          </cell>
          <cell r="H30" t="e">
            <v>#REF!</v>
          </cell>
          <cell r="J30"/>
          <cell r="M30"/>
        </row>
        <row r="31">
          <cell r="G31"/>
          <cell r="H31"/>
          <cell r="J31"/>
          <cell r="M31"/>
        </row>
        <row r="32">
          <cell r="G32" t="e">
            <v>#REF!</v>
          </cell>
          <cell r="H32" t="e">
            <v>#REF!</v>
          </cell>
          <cell r="J32"/>
          <cell r="M32">
            <v>0</v>
          </cell>
        </row>
        <row r="33">
          <cell r="G33" t="e">
            <v>#REF!</v>
          </cell>
          <cell r="H33" t="e">
            <v>#REF!</v>
          </cell>
          <cell r="J33"/>
          <cell r="M33"/>
        </row>
        <row r="34">
          <cell r="G34" t="e">
            <v>#REF!</v>
          </cell>
          <cell r="H34" t="e">
            <v>#REF!</v>
          </cell>
          <cell r="J34"/>
          <cell r="M34"/>
        </row>
        <row r="35">
          <cell r="G35" t="e">
            <v>#REF!</v>
          </cell>
          <cell r="H35" t="e">
            <v>#REF!</v>
          </cell>
          <cell r="J35"/>
          <cell r="M35"/>
        </row>
        <row r="36">
          <cell r="G36" t="e">
            <v>#REF!</v>
          </cell>
          <cell r="H36" t="e">
            <v>#REF!</v>
          </cell>
          <cell r="J36"/>
          <cell r="M36"/>
        </row>
        <row r="37">
          <cell r="F37" t="e">
            <v>#REF!</v>
          </cell>
          <cell r="G37" t="e">
            <v>#REF!</v>
          </cell>
          <cell r="H37" t="e">
            <v>#REF!</v>
          </cell>
          <cell r="J37"/>
          <cell r="M37">
            <v>0</v>
          </cell>
        </row>
        <row r="38">
          <cell r="F38" t="e">
            <v>#REF!</v>
          </cell>
          <cell r="G38" t="e">
            <v>#REF!</v>
          </cell>
          <cell r="H38" t="e">
            <v>#REF!</v>
          </cell>
          <cell r="J38"/>
          <cell r="M38"/>
        </row>
        <row r="39">
          <cell r="F39" t="e">
            <v>#REF!</v>
          </cell>
          <cell r="G39" t="e">
            <v>#REF!</v>
          </cell>
          <cell r="H39" t="e">
            <v>#REF!</v>
          </cell>
          <cell r="J39"/>
          <cell r="M39"/>
        </row>
        <row r="40">
          <cell r="F40" t="e">
            <v>#REF!</v>
          </cell>
          <cell r="G40" t="e">
            <v>#REF!</v>
          </cell>
          <cell r="H40" t="e">
            <v>#REF!</v>
          </cell>
          <cell r="J40"/>
          <cell r="M40"/>
        </row>
        <row r="41">
          <cell r="F41" t="e">
            <v>#REF!</v>
          </cell>
          <cell r="G41" t="e">
            <v>#REF!</v>
          </cell>
          <cell r="H41" t="e">
            <v>#REF!</v>
          </cell>
          <cell r="J41"/>
          <cell r="M41"/>
        </row>
        <row r="42">
          <cell r="G42" t="e">
            <v>#REF!</v>
          </cell>
          <cell r="H42" t="e">
            <v>#REF!</v>
          </cell>
          <cell r="J42"/>
          <cell r="M42"/>
        </row>
        <row r="43">
          <cell r="G43" t="e">
            <v>#REF!</v>
          </cell>
          <cell r="H43" t="e">
            <v>#REF!</v>
          </cell>
          <cell r="J43"/>
          <cell r="M43">
            <v>0</v>
          </cell>
        </row>
        <row r="44">
          <cell r="G44" t="e">
            <v>#REF!</v>
          </cell>
          <cell r="H44" t="e">
            <v>#REF!</v>
          </cell>
          <cell r="J44"/>
          <cell r="M44"/>
        </row>
        <row r="45">
          <cell r="G45" t="e">
            <v>#REF!</v>
          </cell>
          <cell r="H45" t="e">
            <v>#REF!</v>
          </cell>
          <cell r="J45"/>
          <cell r="M45"/>
        </row>
        <row r="46">
          <cell r="F46" t="e">
            <v>#REF!</v>
          </cell>
          <cell r="G46" t="e">
            <v>#REF!</v>
          </cell>
          <cell r="H46" t="e">
            <v>#REF!</v>
          </cell>
          <cell r="J46"/>
          <cell r="M46"/>
        </row>
        <row r="47">
          <cell r="F47" t="e">
            <v>#REF!</v>
          </cell>
          <cell r="G47" t="e">
            <v>#REF!</v>
          </cell>
          <cell r="H47" t="e">
            <v>#REF!</v>
          </cell>
          <cell r="J47"/>
          <cell r="M47"/>
        </row>
        <row r="48">
          <cell r="F48" t="e">
            <v>#REF!</v>
          </cell>
          <cell r="G48" t="e">
            <v>#REF!</v>
          </cell>
          <cell r="H48" t="e">
            <v>#REF!</v>
          </cell>
          <cell r="J48"/>
          <cell r="M48"/>
        </row>
        <row r="49">
          <cell r="F49" t="e">
            <v>#REF!</v>
          </cell>
          <cell r="G49" t="e">
            <v>#REF!</v>
          </cell>
          <cell r="H49" t="e">
            <v>#REF!</v>
          </cell>
          <cell r="J49"/>
          <cell r="M49">
            <v>0</v>
          </cell>
        </row>
        <row r="50">
          <cell r="F50" t="e">
            <v>#REF!</v>
          </cell>
          <cell r="G50" t="e">
            <v>#REF!</v>
          </cell>
          <cell r="H50" t="e">
            <v>#REF!</v>
          </cell>
          <cell r="J50"/>
          <cell r="M50"/>
        </row>
        <row r="51">
          <cell r="G51" t="e">
            <v>#REF!</v>
          </cell>
          <cell r="H51" t="e">
            <v>#REF!</v>
          </cell>
          <cell r="J51"/>
          <cell r="M51"/>
        </row>
        <row r="52">
          <cell r="G52" t="e">
            <v>#REF!</v>
          </cell>
          <cell r="H52" t="e">
            <v>#REF!</v>
          </cell>
          <cell r="J52"/>
          <cell r="M52">
            <v>0</v>
          </cell>
        </row>
        <row r="53">
          <cell r="G53" t="e">
            <v>#REF!</v>
          </cell>
          <cell r="H53" t="e">
            <v>#REF!</v>
          </cell>
          <cell r="J53"/>
          <cell r="M53"/>
        </row>
        <row r="54">
          <cell r="G54" t="e">
            <v>#REF!</v>
          </cell>
          <cell r="H54" t="e">
            <v>#REF!</v>
          </cell>
          <cell r="J54"/>
          <cell r="M54"/>
        </row>
        <row r="55">
          <cell r="G55" t="e">
            <v>#REF!</v>
          </cell>
          <cell r="H55" t="e">
            <v>#REF!</v>
          </cell>
          <cell r="J55"/>
          <cell r="M55">
            <v>0</v>
          </cell>
        </row>
        <row r="56">
          <cell r="G56" t="e">
            <v>#REF!</v>
          </cell>
          <cell r="H56" t="e">
            <v>#REF!</v>
          </cell>
          <cell r="J56"/>
          <cell r="M56"/>
        </row>
        <row r="57">
          <cell r="G57" t="e">
            <v>#REF!</v>
          </cell>
          <cell r="H57" t="e">
            <v>#REF!</v>
          </cell>
          <cell r="J57"/>
          <cell r="M57"/>
        </row>
        <row r="58">
          <cell r="G58" t="e">
            <v>#REF!</v>
          </cell>
          <cell r="H58" t="e">
            <v>#REF!</v>
          </cell>
          <cell r="J58"/>
          <cell r="M58"/>
        </row>
        <row r="59">
          <cell r="G59" t="e">
            <v>#REF!</v>
          </cell>
          <cell r="H59" t="e">
            <v>#REF!</v>
          </cell>
          <cell r="J59"/>
          <cell r="M59"/>
        </row>
        <row r="60">
          <cell r="G60" t="e">
            <v>#REF!</v>
          </cell>
          <cell r="H60" t="e">
            <v>#REF!</v>
          </cell>
          <cell r="J60"/>
          <cell r="M60"/>
        </row>
        <row r="61">
          <cell r="G61" t="e">
            <v>#REF!</v>
          </cell>
          <cell r="H61" t="e">
            <v>#REF!</v>
          </cell>
          <cell r="J61"/>
          <cell r="M61"/>
        </row>
        <row r="62">
          <cell r="G62" t="e">
            <v>#REF!</v>
          </cell>
          <cell r="H62" t="e">
            <v>#REF!</v>
          </cell>
          <cell r="J62"/>
          <cell r="M62"/>
        </row>
        <row r="63">
          <cell r="G63"/>
          <cell r="H63"/>
          <cell r="J63"/>
          <cell r="M63"/>
        </row>
        <row r="64">
          <cell r="G64"/>
          <cell r="H64"/>
          <cell r="J64"/>
          <cell r="M64"/>
        </row>
        <row r="65">
          <cell r="G65" t="e">
            <v>#REF!</v>
          </cell>
          <cell r="H65" t="e">
            <v>#REF!</v>
          </cell>
          <cell r="J65"/>
          <cell r="M65">
            <v>0</v>
          </cell>
        </row>
        <row r="66">
          <cell r="G66"/>
          <cell r="H66"/>
          <cell r="J66"/>
          <cell r="M66"/>
        </row>
        <row r="67">
          <cell r="G67"/>
          <cell r="H67"/>
          <cell r="J67"/>
          <cell r="M67"/>
        </row>
        <row r="68">
          <cell r="G68"/>
          <cell r="H68"/>
          <cell r="J68"/>
          <cell r="M68"/>
        </row>
        <row r="69">
          <cell r="G69"/>
          <cell r="H69"/>
          <cell r="J69"/>
          <cell r="M69"/>
        </row>
        <row r="70">
          <cell r="G70"/>
          <cell r="H70"/>
          <cell r="J70"/>
          <cell r="M70"/>
        </row>
        <row r="71">
          <cell r="G71">
            <v>0</v>
          </cell>
          <cell r="H71">
            <v>0</v>
          </cell>
          <cell r="J71"/>
          <cell r="M71">
            <v>0</v>
          </cell>
        </row>
        <row r="72">
          <cell r="G72"/>
          <cell r="H72"/>
          <cell r="J72"/>
          <cell r="M72"/>
        </row>
        <row r="73">
          <cell r="G73" t="e">
            <v>#REF!</v>
          </cell>
          <cell r="H73" t="e">
            <v>#REF!</v>
          </cell>
          <cell r="J73"/>
          <cell r="M73">
            <v>0</v>
          </cell>
        </row>
        <row r="74">
          <cell r="G74"/>
          <cell r="H74"/>
          <cell r="M74"/>
        </row>
        <row r="75">
          <cell r="G75"/>
          <cell r="H75"/>
          <cell r="M75"/>
        </row>
        <row r="76">
          <cell r="G76" t="e">
            <v>#N/A</v>
          </cell>
          <cell r="H76" t="e">
            <v>#N/A</v>
          </cell>
          <cell r="M76" t="e">
            <v>#N/A</v>
          </cell>
        </row>
        <row r="77">
          <cell r="G77" t="e">
            <v>#N/A</v>
          </cell>
          <cell r="H77" t="e">
            <v>#N/A</v>
          </cell>
          <cell r="M77" t="e">
            <v>#N/A</v>
          </cell>
        </row>
        <row r="78">
          <cell r="G78" t="e">
            <v>#N/A</v>
          </cell>
          <cell r="H78" t="e">
            <v>#N/A</v>
          </cell>
          <cell r="M78" t="e">
            <v>#N/A</v>
          </cell>
        </row>
        <row r="79">
          <cell r="G79" t="e">
            <v>#N/A</v>
          </cell>
          <cell r="H79" t="e">
            <v>#N/A</v>
          </cell>
          <cell r="M79" t="e">
            <v>#N/A</v>
          </cell>
        </row>
        <row r="80">
          <cell r="G80" t="e">
            <v>#N/A</v>
          </cell>
          <cell r="H80" t="e">
            <v>#N/A</v>
          </cell>
          <cell r="M80" t="e">
            <v>#N/A</v>
          </cell>
        </row>
        <row r="81">
          <cell r="G81" t="e">
            <v>#N/A</v>
          </cell>
          <cell r="H81" t="e">
            <v>#N/A</v>
          </cell>
          <cell r="M81" t="e">
            <v>#N/A</v>
          </cell>
        </row>
      </sheetData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  <sheetName val="Test_F"/>
    </sheetNames>
    <sheetDataSet>
      <sheetData sheetId="0">
        <row r="20">
          <cell r="B20" t="str">
            <v>Test_E.xlsx</v>
          </cell>
          <cell r="D20" t="str">
            <v>Test_F.xlsx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nka.goel@eulerhermes.com" TargetMode="External"/><Relationship Id="rId1" Type="http://schemas.openxmlformats.org/officeDocument/2006/relationships/hyperlink" Target="mailto:priyanka.goel@eulerherme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6"/>
  <sheetViews>
    <sheetView workbookViewId="0">
      <selection activeCell="B13" sqref="B13"/>
    </sheetView>
  </sheetViews>
  <sheetFormatPr defaultRowHeight="14" x14ac:dyDescent="0.3"/>
  <cols>
    <col min="1" max="1" width="17.25" customWidth="1"/>
    <col min="2" max="2" width="31" customWidth="1"/>
    <col min="4" max="5" width="10.5" bestFit="1" customWidth="1"/>
  </cols>
  <sheetData>
    <row r="3" spans="1:7" x14ac:dyDescent="0.3">
      <c r="A3" t="s">
        <v>77</v>
      </c>
      <c r="B3" s="27"/>
    </row>
    <row r="4" spans="1:7" x14ac:dyDescent="0.3">
      <c r="A4" t="s">
        <v>78</v>
      </c>
      <c r="B4" s="27"/>
    </row>
    <row r="6" spans="1:7" x14ac:dyDescent="0.3">
      <c r="A6" t="s">
        <v>79</v>
      </c>
    </row>
    <row r="7" spans="1:7" x14ac:dyDescent="0.3">
      <c r="G7" s="167"/>
    </row>
    <row r="8" spans="1:7" x14ac:dyDescent="0.3">
      <c r="A8" s="26" t="s">
        <v>99</v>
      </c>
      <c r="B8" t="s">
        <v>106</v>
      </c>
    </row>
    <row r="10" spans="1:7" x14ac:dyDescent="0.3">
      <c r="A10" s="26" t="s">
        <v>80</v>
      </c>
    </row>
    <row r="11" spans="1:7" x14ac:dyDescent="0.3">
      <c r="A11" t="s">
        <v>82</v>
      </c>
      <c r="B11" s="166" t="s">
        <v>100</v>
      </c>
      <c r="C11" s="166" t="s">
        <v>101</v>
      </c>
      <c r="D11" s="166" t="s">
        <v>100</v>
      </c>
      <c r="E11" s="166" t="s">
        <v>101</v>
      </c>
    </row>
    <row r="12" spans="1:7" x14ac:dyDescent="0.3">
      <c r="A12" t="s">
        <v>83</v>
      </c>
      <c r="B12" s="166" t="s">
        <v>101</v>
      </c>
      <c r="C12" s="166" t="s">
        <v>100</v>
      </c>
      <c r="D12" s="166" t="s">
        <v>101</v>
      </c>
      <c r="E12" s="166" t="s">
        <v>100</v>
      </c>
    </row>
    <row r="13" spans="1:7" x14ac:dyDescent="0.3">
      <c r="B13" s="166"/>
      <c r="C13" s="166"/>
      <c r="D13" s="166"/>
      <c r="E13" s="166"/>
    </row>
    <row r="14" spans="1:7" x14ac:dyDescent="0.3">
      <c r="A14" s="26" t="s">
        <v>81</v>
      </c>
      <c r="B14" s="166"/>
      <c r="C14" s="166"/>
      <c r="D14" s="166"/>
      <c r="E14" s="166"/>
    </row>
    <row r="15" spans="1:7" x14ac:dyDescent="0.3">
      <c r="A15" t="s">
        <v>82</v>
      </c>
      <c r="B15" s="166" t="s">
        <v>103</v>
      </c>
      <c r="C15" s="166" t="s">
        <v>102</v>
      </c>
      <c r="D15" s="166" t="s">
        <v>102</v>
      </c>
      <c r="E15" s="166" t="s">
        <v>103</v>
      </c>
    </row>
    <row r="16" spans="1:7" x14ac:dyDescent="0.3">
      <c r="A16" t="s">
        <v>83</v>
      </c>
      <c r="B16" s="166" t="s">
        <v>102</v>
      </c>
      <c r="C16" s="166" t="s">
        <v>103</v>
      </c>
      <c r="D16" s="166" t="s">
        <v>103</v>
      </c>
      <c r="E16" s="166" t="s">
        <v>102</v>
      </c>
    </row>
    <row r="17" spans="1:5" x14ac:dyDescent="0.3">
      <c r="B17" s="166"/>
      <c r="C17" s="166"/>
      <c r="D17" s="166"/>
      <c r="E17" s="166"/>
    </row>
    <row r="18" spans="1:5" x14ac:dyDescent="0.3">
      <c r="A18" s="26" t="s">
        <v>84</v>
      </c>
      <c r="B18" s="166"/>
      <c r="C18" s="166"/>
      <c r="D18" s="166"/>
      <c r="E18" s="166"/>
    </row>
    <row r="19" spans="1:5" x14ac:dyDescent="0.3">
      <c r="A19" t="s">
        <v>82</v>
      </c>
      <c r="B19" s="166" t="s">
        <v>104</v>
      </c>
      <c r="C19" s="166" t="s">
        <v>105</v>
      </c>
      <c r="D19" s="166" t="s">
        <v>105</v>
      </c>
      <c r="E19" s="166" t="s">
        <v>104</v>
      </c>
    </row>
    <row r="20" spans="1:5" x14ac:dyDescent="0.3">
      <c r="A20" t="s">
        <v>83</v>
      </c>
      <c r="B20" s="166" t="s">
        <v>105</v>
      </c>
      <c r="C20" s="166" t="s">
        <v>104</v>
      </c>
      <c r="D20" s="166" t="s">
        <v>104</v>
      </c>
      <c r="E20" s="166" t="s">
        <v>105</v>
      </c>
    </row>
    <row r="24" spans="1:5" x14ac:dyDescent="0.3">
      <c r="A24" s="26" t="s">
        <v>94</v>
      </c>
    </row>
    <row r="25" spans="1:5" x14ac:dyDescent="0.3">
      <c r="A25" t="s">
        <v>95</v>
      </c>
      <c r="B25" s="140" t="s">
        <v>97</v>
      </c>
    </row>
    <row r="26" spans="1:5" x14ac:dyDescent="0.3">
      <c r="A26" t="s">
        <v>96</v>
      </c>
      <c r="B26" s="140" t="s">
        <v>97</v>
      </c>
    </row>
  </sheetData>
  <hyperlinks>
    <hyperlink ref="B25" r:id="rId1"/>
    <hyperlink ref="B2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82"/>
  <sheetViews>
    <sheetView showGridLines="0" tabSelected="1" zoomScale="85" zoomScaleNormal="85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G1" sqref="G1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x14ac:dyDescent="0.3">
      <c r="A1" t="str">
        <f>'[1]Input Parameters'!$B$12</f>
        <v>Test_A.xlsx</v>
      </c>
      <c r="B1" s="23" t="str">
        <f>'[1]Input Parameters'!$B$11</f>
        <v>Test_B.xlsx</v>
      </c>
      <c r="C1" s="23" t="str">
        <f>'[2]Input Parameters'!$D$15</f>
        <v>Test_C.xlsx</v>
      </c>
      <c r="D1" s="23" t="str">
        <f>'[2]Input Parameters'!$B$15</f>
        <v>Test_D.xlsx</v>
      </c>
      <c r="E1" s="23" t="str">
        <f>'[3]Input Parameters'!$B$20</f>
        <v>Test_E.xlsx</v>
      </c>
      <c r="F1" s="23" t="str">
        <f>'[3]Input Parameters'!$D$20</f>
        <v>Test_F.xlsx</v>
      </c>
    </row>
    <row r="2" spans="1:25" ht="14.5" thickBot="1" x14ac:dyDescent="0.35">
      <c r="A2" t="s">
        <v>85</v>
      </c>
    </row>
    <row r="3" spans="1:25" ht="14.5" thickBot="1" x14ac:dyDescent="0.35">
      <c r="C3" s="168" t="s">
        <v>74</v>
      </c>
      <c r="D3" s="169"/>
      <c r="E3" s="169"/>
      <c r="F3" s="169"/>
      <c r="G3" s="169"/>
      <c r="H3" s="169"/>
      <c r="I3" s="170"/>
      <c r="K3" s="168" t="s">
        <v>92</v>
      </c>
      <c r="L3" s="169"/>
      <c r="M3" s="169"/>
      <c r="N3" s="169"/>
      <c r="O3" s="169"/>
      <c r="P3" s="169"/>
      <c r="Q3" s="170"/>
      <c r="S3" s="168" t="s">
        <v>75</v>
      </c>
      <c r="T3" s="169"/>
      <c r="U3" s="169"/>
      <c r="V3" s="169"/>
      <c r="W3" s="169"/>
      <c r="X3" s="169"/>
      <c r="Y3" s="170"/>
    </row>
    <row r="4" spans="1:25" x14ac:dyDescent="0.3">
      <c r="B4" s="1" t="s">
        <v>7</v>
      </c>
      <c r="C4" s="25" t="s">
        <v>0</v>
      </c>
      <c r="D4" s="25" t="s">
        <v>2</v>
      </c>
      <c r="E4" s="25" t="s">
        <v>3</v>
      </c>
      <c r="F4" s="25" t="s">
        <v>1</v>
      </c>
      <c r="G4" s="25" t="s">
        <v>4</v>
      </c>
      <c r="H4" s="25" t="s">
        <v>73</v>
      </c>
      <c r="I4" s="25" t="s">
        <v>6</v>
      </c>
      <c r="K4" s="25" t="s">
        <v>0</v>
      </c>
      <c r="L4" s="25" t="s">
        <v>2</v>
      </c>
      <c r="M4" s="25" t="s">
        <v>3</v>
      </c>
      <c r="N4" s="25" t="s">
        <v>1</v>
      </c>
      <c r="O4" s="25" t="s">
        <v>4</v>
      </c>
      <c r="P4" s="25" t="s">
        <v>73</v>
      </c>
      <c r="Q4" s="25" t="s">
        <v>6</v>
      </c>
      <c r="S4" s="25" t="s">
        <v>0</v>
      </c>
      <c r="T4" s="25" t="s">
        <v>2</v>
      </c>
      <c r="U4" s="25" t="s">
        <v>3</v>
      </c>
      <c r="V4" s="25" t="s">
        <v>1</v>
      </c>
      <c r="W4" s="25" t="s">
        <v>4</v>
      </c>
      <c r="X4" s="25" t="s">
        <v>73</v>
      </c>
      <c r="Y4" s="25" t="s">
        <v>6</v>
      </c>
    </row>
    <row r="5" spans="1:25" x14ac:dyDescent="0.3">
      <c r="B5" s="2" t="s">
        <v>8</v>
      </c>
      <c r="C5" s="24" t="s">
        <v>5</v>
      </c>
      <c r="D5" s="24" t="s">
        <v>5</v>
      </c>
      <c r="E5" s="24" t="s">
        <v>5</v>
      </c>
      <c r="F5" s="24" t="s">
        <v>5</v>
      </c>
      <c r="G5" s="24" t="s">
        <v>5</v>
      </c>
      <c r="H5" s="24" t="s">
        <v>5</v>
      </c>
      <c r="I5" s="24" t="s">
        <v>5</v>
      </c>
      <c r="K5" s="24" t="s">
        <v>5</v>
      </c>
      <c r="L5" s="24" t="s">
        <v>5</v>
      </c>
      <c r="M5" s="24" t="s">
        <v>5</v>
      </c>
      <c r="N5" s="24" t="s">
        <v>5</v>
      </c>
      <c r="O5" s="24" t="s">
        <v>5</v>
      </c>
      <c r="P5" s="24" t="s">
        <v>5</v>
      </c>
      <c r="Q5" s="24" t="s">
        <v>5</v>
      </c>
      <c r="S5" s="24" t="s">
        <v>5</v>
      </c>
      <c r="T5" s="24" t="s">
        <v>5</v>
      </c>
      <c r="U5" s="24" t="s">
        <v>5</v>
      </c>
      <c r="V5" s="24" t="s">
        <v>5</v>
      </c>
      <c r="W5" s="24" t="s">
        <v>5</v>
      </c>
      <c r="X5" s="24" t="s">
        <v>5</v>
      </c>
      <c r="Y5" s="24" t="s">
        <v>5</v>
      </c>
    </row>
    <row r="6" spans="1:25" x14ac:dyDescent="0.3">
      <c r="B6" s="3" t="s">
        <v>9</v>
      </c>
    </row>
    <row r="7" spans="1:25" x14ac:dyDescent="0.3">
      <c r="B7" s="28" t="s">
        <v>10</v>
      </c>
      <c r="C7" s="52" t="e">
        <f>SUM(C8:C9)</f>
        <v>#REF!</v>
      </c>
      <c r="D7" s="53" t="e">
        <f t="shared" ref="D7:I7" si="0">SUM(D8:D9)</f>
        <v>#REF!</v>
      </c>
      <c r="E7" s="53">
        <f t="shared" si="0"/>
        <v>0</v>
      </c>
      <c r="F7" s="53" t="e">
        <f t="shared" si="0"/>
        <v>#REF!</v>
      </c>
      <c r="G7" s="53" t="e">
        <f t="shared" si="0"/>
        <v>#REF!</v>
      </c>
      <c r="H7" s="53" t="e">
        <f t="shared" si="0"/>
        <v>#REF!</v>
      </c>
      <c r="I7" s="54" t="e">
        <f t="shared" si="0"/>
        <v>#REF!</v>
      </c>
      <c r="J7" s="55"/>
      <c r="K7" s="52">
        <f>SUM(K8:K9)</f>
        <v>0</v>
      </c>
      <c r="L7" s="53">
        <f t="shared" ref="L7" si="1">SUM(L8:L9)</f>
        <v>0</v>
      </c>
      <c r="M7" s="53">
        <f t="shared" ref="M7" si="2">SUM(M8:M9)</f>
        <v>0</v>
      </c>
      <c r="N7" s="53">
        <f t="shared" ref="N7" si="3">SUM(N8:N9)</f>
        <v>0</v>
      </c>
      <c r="O7" s="53">
        <f t="shared" ref="O7" si="4">SUM(O8:O9)</f>
        <v>0</v>
      </c>
      <c r="P7" s="53">
        <f t="shared" ref="P7" si="5">SUM(P8:P9)</f>
        <v>0</v>
      </c>
      <c r="Q7" s="54">
        <f t="shared" ref="Q7" si="6">SUM(Q8:Q9)</f>
        <v>0</v>
      </c>
      <c r="R7" s="55"/>
      <c r="S7" s="52" t="e">
        <f>C7+K7</f>
        <v>#REF!</v>
      </c>
      <c r="T7" s="53" t="e">
        <f t="shared" ref="T7" si="7">SUM(T8:T9)</f>
        <v>#REF!</v>
      </c>
      <c r="U7" s="53">
        <f t="shared" ref="U7" si="8">SUM(U8:U9)</f>
        <v>0</v>
      </c>
      <c r="V7" s="53" t="e">
        <f t="shared" ref="V7" si="9">SUM(V8:V9)</f>
        <v>#REF!</v>
      </c>
      <c r="W7" s="53" t="e">
        <f t="shared" ref="W7" si="10">SUM(W8:W9)</f>
        <v>#REF!</v>
      </c>
      <c r="X7" s="53" t="e">
        <f t="shared" ref="X7" si="11">SUM(X8:X9)</f>
        <v>#REF!</v>
      </c>
      <c r="Y7" s="54" t="e">
        <f t="shared" ref="Y7" si="12">SUM(Y8:Y9)</f>
        <v>#REF!</v>
      </c>
    </row>
    <row r="8" spans="1:25" x14ac:dyDescent="0.3">
      <c r="B8" s="15" t="s">
        <v>11</v>
      </c>
      <c r="C8" s="56" t="e">
        <f>(-'[2]SG Results'!$F$37)/1000</f>
        <v>#REF!</v>
      </c>
      <c r="D8" s="57" t="e">
        <f>(-'[2]SG Results'!$F$38)/1000</f>
        <v>#REF!</v>
      </c>
      <c r="E8" s="117"/>
      <c r="F8" s="57" t="e">
        <f>(-'[2]SG Results'!$F$39)/1000</f>
        <v>#REF!</v>
      </c>
      <c r="G8" s="57" t="e">
        <f>(-'[2]SG Results'!$F$40)/1000</f>
        <v>#REF!</v>
      </c>
      <c r="H8" s="57" t="e">
        <f>(-'[2]SG Results'!$F$41)/1000</f>
        <v>#REF!</v>
      </c>
      <c r="I8" s="58" t="e">
        <f>SUM(C8:H8)</f>
        <v>#REF!</v>
      </c>
      <c r="J8" s="55"/>
      <c r="K8" s="119"/>
      <c r="L8" s="117"/>
      <c r="M8" s="117"/>
      <c r="N8" s="117"/>
      <c r="O8" s="117"/>
      <c r="P8" s="117"/>
      <c r="Q8" s="133">
        <f>SUM(K8:P8)</f>
        <v>0</v>
      </c>
      <c r="R8" s="55"/>
      <c r="S8" s="56" t="e">
        <f t="shared" ref="S8:X9" si="13">C8-K8</f>
        <v>#REF!</v>
      </c>
      <c r="T8" s="57" t="e">
        <f t="shared" si="13"/>
        <v>#REF!</v>
      </c>
      <c r="U8" s="57">
        <f t="shared" si="13"/>
        <v>0</v>
      </c>
      <c r="V8" s="57" t="e">
        <f t="shared" si="13"/>
        <v>#REF!</v>
      </c>
      <c r="W8" s="57" t="e">
        <f t="shared" si="13"/>
        <v>#REF!</v>
      </c>
      <c r="X8" s="57" t="e">
        <f t="shared" si="13"/>
        <v>#REF!</v>
      </c>
      <c r="Y8" s="58" t="e">
        <f>SUM(S8:X8)</f>
        <v>#REF!</v>
      </c>
    </row>
    <row r="9" spans="1:25" x14ac:dyDescent="0.3">
      <c r="B9" s="8" t="s">
        <v>12</v>
      </c>
      <c r="C9" s="59" t="e">
        <f>(-'[2]SG Results'!$F$46)/1000</f>
        <v>#REF!</v>
      </c>
      <c r="D9" s="60" t="e">
        <f>(-'[2]SG Results'!$F$47)/1000</f>
        <v>#REF!</v>
      </c>
      <c r="E9" s="118"/>
      <c r="F9" s="60" t="e">
        <f>(-'[2]SG Results'!$F$48)/1000</f>
        <v>#REF!</v>
      </c>
      <c r="G9" s="60" t="e">
        <f>(-'[2]SG Results'!$F$49)/1000</f>
        <v>#REF!</v>
      </c>
      <c r="H9" s="60" t="e">
        <f>(-'[2]SG Results'!$F$50)/1000</f>
        <v>#REF!</v>
      </c>
      <c r="I9" s="61" t="e">
        <f>SUM(C9:H9)</f>
        <v>#REF!</v>
      </c>
      <c r="J9" s="55"/>
      <c r="K9" s="120"/>
      <c r="L9" s="118"/>
      <c r="M9" s="118"/>
      <c r="N9" s="118"/>
      <c r="O9" s="118"/>
      <c r="P9" s="118"/>
      <c r="Q9" s="134">
        <f>SUM(K9:P9)</f>
        <v>0</v>
      </c>
      <c r="R9" s="55"/>
      <c r="S9" s="59" t="e">
        <f t="shared" si="13"/>
        <v>#REF!</v>
      </c>
      <c r="T9" s="60" t="e">
        <f t="shared" si="13"/>
        <v>#REF!</v>
      </c>
      <c r="U9" s="60">
        <f t="shared" si="13"/>
        <v>0</v>
      </c>
      <c r="V9" s="60" t="e">
        <f t="shared" si="13"/>
        <v>#REF!</v>
      </c>
      <c r="W9" s="60" t="e">
        <f t="shared" si="13"/>
        <v>#REF!</v>
      </c>
      <c r="X9" s="60" t="e">
        <f t="shared" si="13"/>
        <v>#REF!</v>
      </c>
      <c r="Y9" s="61" t="e">
        <f>SUM(S9:X9)</f>
        <v>#REF!</v>
      </c>
    </row>
    <row r="10" spans="1:25" x14ac:dyDescent="0.3">
      <c r="B10" s="4"/>
      <c r="C10" s="62"/>
      <c r="D10" s="62"/>
      <c r="E10" s="62"/>
      <c r="F10" s="62"/>
      <c r="G10" s="62"/>
      <c r="H10" s="62"/>
      <c r="I10" s="63"/>
      <c r="J10" s="55"/>
      <c r="K10" s="62"/>
      <c r="L10" s="62"/>
      <c r="M10" s="62"/>
      <c r="N10" s="62"/>
      <c r="O10" s="62"/>
      <c r="P10" s="62"/>
      <c r="Q10" s="63"/>
      <c r="R10" s="55"/>
      <c r="S10" s="62"/>
      <c r="T10" s="62"/>
      <c r="U10" s="62"/>
      <c r="V10" s="62"/>
      <c r="W10" s="62"/>
      <c r="X10" s="62"/>
      <c r="Y10" s="63"/>
    </row>
    <row r="11" spans="1:25" ht="14.25" customHeight="1" x14ac:dyDescent="0.3">
      <c r="B11" s="10" t="s">
        <v>13</v>
      </c>
      <c r="C11" s="53">
        <f>SUM(C12:C14)</f>
        <v>0</v>
      </c>
      <c r="D11" s="53">
        <f t="shared" ref="D11:I11" si="14">SUM(D12:D14)</f>
        <v>0</v>
      </c>
      <c r="E11" s="53">
        <f t="shared" si="14"/>
        <v>0</v>
      </c>
      <c r="F11" s="53">
        <f t="shared" si="14"/>
        <v>0</v>
      </c>
      <c r="G11" s="53">
        <f t="shared" si="14"/>
        <v>0</v>
      </c>
      <c r="H11" s="53">
        <f t="shared" si="14"/>
        <v>0</v>
      </c>
      <c r="I11" s="54">
        <f t="shared" si="14"/>
        <v>0</v>
      </c>
      <c r="J11" s="55"/>
      <c r="K11" s="52">
        <f>SUM(K12:K14)</f>
        <v>0</v>
      </c>
      <c r="L11" s="53">
        <f t="shared" ref="L11" si="15">SUM(L12:L14)</f>
        <v>0</v>
      </c>
      <c r="M11" s="53">
        <f t="shared" ref="M11" si="16">SUM(M12:M14)</f>
        <v>0</v>
      </c>
      <c r="N11" s="53">
        <f t="shared" ref="N11" si="17">SUM(N12:N14)</f>
        <v>0</v>
      </c>
      <c r="O11" s="53">
        <f t="shared" ref="O11" si="18">SUM(O12:O14)</f>
        <v>0</v>
      </c>
      <c r="P11" s="53">
        <f t="shared" ref="P11" si="19">SUM(P12:P14)</f>
        <v>0</v>
      </c>
      <c r="Q11" s="54">
        <f t="shared" ref="Q11" si="20">SUM(Q12:Q14)</f>
        <v>0</v>
      </c>
      <c r="R11" s="55"/>
      <c r="S11" s="52">
        <f>SUM(S12:S14)</f>
        <v>0</v>
      </c>
      <c r="T11" s="53">
        <f t="shared" ref="T11" si="21">SUM(T12:T14)</f>
        <v>0</v>
      </c>
      <c r="U11" s="53">
        <f t="shared" ref="U11" si="22">SUM(U12:U14)</f>
        <v>0</v>
      </c>
      <c r="V11" s="53">
        <f t="shared" ref="V11" si="23">SUM(V12:V14)</f>
        <v>0</v>
      </c>
      <c r="W11" s="53">
        <f t="shared" ref="W11" si="24">SUM(W12:W14)</f>
        <v>0</v>
      </c>
      <c r="X11" s="53">
        <f t="shared" ref="X11" si="25">SUM(X12:X14)</f>
        <v>0</v>
      </c>
      <c r="Y11" s="54">
        <f t="shared" ref="Y11" si="26">SUM(Y12:Y14)</f>
        <v>0</v>
      </c>
    </row>
    <row r="12" spans="1:25" x14ac:dyDescent="0.3">
      <c r="B12" s="5" t="s">
        <v>14</v>
      </c>
      <c r="C12" s="141"/>
      <c r="D12" s="142"/>
      <c r="E12" s="142"/>
      <c r="F12" s="142"/>
      <c r="G12" s="142"/>
      <c r="H12" s="142"/>
      <c r="I12" s="65">
        <f t="shared" ref="I12:I14" si="27">SUM(C12:H12)</f>
        <v>0</v>
      </c>
      <c r="J12" s="55"/>
      <c r="K12" s="141"/>
      <c r="L12" s="142"/>
      <c r="M12" s="142"/>
      <c r="N12" s="142"/>
      <c r="O12" s="142"/>
      <c r="P12" s="142"/>
      <c r="Q12" s="65">
        <f t="shared" ref="Q12:Q14" si="28">SUM(K12:P12)</f>
        <v>0</v>
      </c>
      <c r="R12" s="55"/>
      <c r="S12" s="66">
        <f t="shared" ref="S12:X14" si="29">C12-K12</f>
        <v>0</v>
      </c>
      <c r="T12" s="64">
        <f t="shared" si="29"/>
        <v>0</v>
      </c>
      <c r="U12" s="64">
        <f t="shared" si="29"/>
        <v>0</v>
      </c>
      <c r="V12" s="64">
        <f t="shared" si="29"/>
        <v>0</v>
      </c>
      <c r="W12" s="64">
        <f t="shared" si="29"/>
        <v>0</v>
      </c>
      <c r="X12" s="64">
        <f t="shared" si="29"/>
        <v>0</v>
      </c>
      <c r="Y12" s="65">
        <f t="shared" ref="Y12:Y14" si="30">SUM(S12:X12)</f>
        <v>0</v>
      </c>
    </row>
    <row r="13" spans="1:25" x14ac:dyDescent="0.3">
      <c r="B13" s="5" t="s">
        <v>15</v>
      </c>
      <c r="C13" s="141"/>
      <c r="D13" s="142"/>
      <c r="E13" s="142"/>
      <c r="F13" s="142"/>
      <c r="G13" s="142"/>
      <c r="H13" s="142"/>
      <c r="I13" s="65">
        <f t="shared" si="27"/>
        <v>0</v>
      </c>
      <c r="J13" s="55"/>
      <c r="K13" s="141"/>
      <c r="L13" s="142"/>
      <c r="M13" s="142"/>
      <c r="N13" s="142"/>
      <c r="O13" s="142"/>
      <c r="P13" s="142"/>
      <c r="Q13" s="65">
        <f t="shared" si="28"/>
        <v>0</v>
      </c>
      <c r="R13" s="55"/>
      <c r="S13" s="66">
        <f t="shared" si="29"/>
        <v>0</v>
      </c>
      <c r="T13" s="64">
        <f t="shared" si="29"/>
        <v>0</v>
      </c>
      <c r="U13" s="64">
        <f t="shared" si="29"/>
        <v>0</v>
      </c>
      <c r="V13" s="64">
        <f t="shared" si="29"/>
        <v>0</v>
      </c>
      <c r="W13" s="64">
        <f t="shared" si="29"/>
        <v>0</v>
      </c>
      <c r="X13" s="64">
        <f t="shared" si="29"/>
        <v>0</v>
      </c>
      <c r="Y13" s="65">
        <f t="shared" si="30"/>
        <v>0</v>
      </c>
    </row>
    <row r="14" spans="1:25" x14ac:dyDescent="0.3">
      <c r="B14" s="29" t="s">
        <v>16</v>
      </c>
      <c r="C14" s="143"/>
      <c r="D14" s="144"/>
      <c r="E14" s="144"/>
      <c r="F14" s="144"/>
      <c r="G14" s="144"/>
      <c r="H14" s="144"/>
      <c r="I14" s="68">
        <f t="shared" si="27"/>
        <v>0</v>
      </c>
      <c r="J14" s="55"/>
      <c r="K14" s="143"/>
      <c r="L14" s="144"/>
      <c r="M14" s="144"/>
      <c r="N14" s="144"/>
      <c r="O14" s="144"/>
      <c r="P14" s="144"/>
      <c r="Q14" s="68">
        <f t="shared" si="28"/>
        <v>0</v>
      </c>
      <c r="R14" s="55"/>
      <c r="S14" s="69">
        <f t="shared" si="29"/>
        <v>0</v>
      </c>
      <c r="T14" s="67">
        <f t="shared" si="29"/>
        <v>0</v>
      </c>
      <c r="U14" s="67">
        <f t="shared" si="29"/>
        <v>0</v>
      </c>
      <c r="V14" s="67">
        <f t="shared" si="29"/>
        <v>0</v>
      </c>
      <c r="W14" s="67">
        <f t="shared" si="29"/>
        <v>0</v>
      </c>
      <c r="X14" s="67">
        <f t="shared" si="29"/>
        <v>0</v>
      </c>
      <c r="Y14" s="68">
        <f t="shared" si="30"/>
        <v>0</v>
      </c>
    </row>
    <row r="15" spans="1:25" x14ac:dyDescent="0.3">
      <c r="B15" s="6" t="s">
        <v>17</v>
      </c>
      <c r="C15" s="70" t="e">
        <f>C7+C11</f>
        <v>#REF!</v>
      </c>
      <c r="D15" s="70" t="e">
        <f t="shared" ref="D15:I15" si="31">D7+D11</f>
        <v>#REF!</v>
      </c>
      <c r="E15" s="70">
        <f t="shared" si="31"/>
        <v>0</v>
      </c>
      <c r="F15" s="70" t="e">
        <f t="shared" si="31"/>
        <v>#REF!</v>
      </c>
      <c r="G15" s="70" t="e">
        <f t="shared" si="31"/>
        <v>#REF!</v>
      </c>
      <c r="H15" s="70" t="e">
        <f t="shared" si="31"/>
        <v>#REF!</v>
      </c>
      <c r="I15" s="71" t="e">
        <f t="shared" si="31"/>
        <v>#REF!</v>
      </c>
      <c r="J15" s="55"/>
      <c r="K15" s="72">
        <f>K7+K11</f>
        <v>0</v>
      </c>
      <c r="L15" s="70">
        <f t="shared" ref="L15:Q15" si="32">L7+L11</f>
        <v>0</v>
      </c>
      <c r="M15" s="70">
        <f t="shared" si="32"/>
        <v>0</v>
      </c>
      <c r="N15" s="70">
        <f t="shared" si="32"/>
        <v>0</v>
      </c>
      <c r="O15" s="70">
        <f t="shared" si="32"/>
        <v>0</v>
      </c>
      <c r="P15" s="70">
        <f t="shared" si="32"/>
        <v>0</v>
      </c>
      <c r="Q15" s="71">
        <f t="shared" si="32"/>
        <v>0</v>
      </c>
      <c r="R15" s="55"/>
      <c r="S15" s="72" t="e">
        <f>S7+S11</f>
        <v>#REF!</v>
      </c>
      <c r="T15" s="70" t="e">
        <f t="shared" ref="T15:Y15" si="33">T7+T11</f>
        <v>#REF!</v>
      </c>
      <c r="U15" s="70">
        <f t="shared" si="33"/>
        <v>0</v>
      </c>
      <c r="V15" s="70" t="e">
        <f t="shared" si="33"/>
        <v>#REF!</v>
      </c>
      <c r="W15" s="70" t="e">
        <f t="shared" si="33"/>
        <v>#REF!</v>
      </c>
      <c r="X15" s="70" t="e">
        <f t="shared" si="33"/>
        <v>#REF!</v>
      </c>
      <c r="Y15" s="71" t="e">
        <f t="shared" si="33"/>
        <v>#REF!</v>
      </c>
    </row>
    <row r="16" spans="1:25" x14ac:dyDescent="0.3">
      <c r="B16" s="7"/>
      <c r="C16" s="73"/>
      <c r="D16" s="73"/>
      <c r="E16" s="73"/>
      <c r="F16" s="73"/>
      <c r="G16" s="73"/>
      <c r="H16" s="73"/>
      <c r="I16" s="73"/>
      <c r="J16" s="55"/>
      <c r="K16" s="73"/>
      <c r="L16" s="73"/>
      <c r="M16" s="73"/>
      <c r="N16" s="73"/>
      <c r="O16" s="73"/>
      <c r="P16" s="73"/>
      <c r="Q16" s="73"/>
      <c r="R16" s="55"/>
      <c r="S16" s="73"/>
      <c r="T16" s="73"/>
      <c r="U16" s="73"/>
      <c r="V16" s="73"/>
      <c r="W16" s="73"/>
      <c r="X16" s="73"/>
      <c r="Y16" s="73"/>
    </row>
    <row r="17" spans="2:25" ht="14.25" customHeight="1" x14ac:dyDescent="0.3">
      <c r="B17" s="10" t="s">
        <v>18</v>
      </c>
      <c r="C17" s="53">
        <f>SUM(C18:C22)</f>
        <v>0</v>
      </c>
      <c r="D17" s="53">
        <f t="shared" ref="D17:I17" si="34">SUM(D18:D22)</f>
        <v>0</v>
      </c>
      <c r="E17" s="53">
        <f t="shared" si="34"/>
        <v>0</v>
      </c>
      <c r="F17" s="53">
        <f t="shared" si="34"/>
        <v>0</v>
      </c>
      <c r="G17" s="53">
        <f t="shared" si="34"/>
        <v>0</v>
      </c>
      <c r="H17" s="53">
        <f t="shared" si="34"/>
        <v>0</v>
      </c>
      <c r="I17" s="54">
        <f t="shared" si="34"/>
        <v>0</v>
      </c>
      <c r="J17" s="55"/>
      <c r="K17" s="52">
        <f>SUM(K18:K22)</f>
        <v>0</v>
      </c>
      <c r="L17" s="53">
        <f t="shared" ref="L17" si="35">SUM(L18:L22)</f>
        <v>0</v>
      </c>
      <c r="M17" s="53">
        <f t="shared" ref="M17" si="36">SUM(M18:M22)</f>
        <v>0</v>
      </c>
      <c r="N17" s="53">
        <f t="shared" ref="N17" si="37">SUM(N18:N22)</f>
        <v>0</v>
      </c>
      <c r="O17" s="53">
        <f t="shared" ref="O17" si="38">SUM(O18:O22)</f>
        <v>0</v>
      </c>
      <c r="P17" s="53">
        <f t="shared" ref="P17" si="39">SUM(P18:P22)</f>
        <v>0</v>
      </c>
      <c r="Q17" s="54">
        <f t="shared" ref="Q17" si="40">SUM(Q18:Q22)</f>
        <v>0</v>
      </c>
      <c r="R17" s="55"/>
      <c r="S17" s="52">
        <f>SUM(S18:S22)</f>
        <v>0</v>
      </c>
      <c r="T17" s="53">
        <f t="shared" ref="T17" si="41">SUM(T18:T22)</f>
        <v>0</v>
      </c>
      <c r="U17" s="53">
        <f t="shared" ref="U17" si="42">SUM(U18:U22)</f>
        <v>0</v>
      </c>
      <c r="V17" s="53">
        <f t="shared" ref="V17" si="43">SUM(V18:V22)</f>
        <v>0</v>
      </c>
      <c r="W17" s="53">
        <f t="shared" ref="W17" si="44">SUM(W18:W22)</f>
        <v>0</v>
      </c>
      <c r="X17" s="53">
        <f t="shared" ref="X17" si="45">SUM(X18:X22)</f>
        <v>0</v>
      </c>
      <c r="Y17" s="54">
        <f t="shared" ref="Y17" si="46">SUM(Y18:Y22)</f>
        <v>0</v>
      </c>
    </row>
    <row r="18" spans="2:25" x14ac:dyDescent="0.3">
      <c r="B18" s="5" t="s">
        <v>86</v>
      </c>
      <c r="C18" s="64">
        <f>(-'[1]SG Results'!$CM$27)/1000</f>
        <v>0</v>
      </c>
      <c r="D18" s="64">
        <f>(-'[1]SG Results'!$CM28)/1000</f>
        <v>0</v>
      </c>
      <c r="E18" s="122"/>
      <c r="F18" s="64">
        <f>(-'[1]SG Results'!$CM$29)/1000</f>
        <v>0</v>
      </c>
      <c r="G18" s="64">
        <f>(-'[1]SG Results'!$CM$30)/1000</f>
        <v>0</v>
      </c>
      <c r="H18" s="64">
        <f>(-'[1]SG Results'!$CM$31)/1000</f>
        <v>0</v>
      </c>
      <c r="I18" s="65">
        <f t="shared" ref="I18:I22" si="47">SUM(C18:H18)</f>
        <v>0</v>
      </c>
      <c r="J18" s="55"/>
      <c r="K18" s="121"/>
      <c r="L18" s="122"/>
      <c r="M18" s="122"/>
      <c r="N18" s="122"/>
      <c r="O18" s="122"/>
      <c r="P18" s="122"/>
      <c r="Q18" s="131">
        <f t="shared" ref="Q18:Q22" si="48">SUM(K18:P18)</f>
        <v>0</v>
      </c>
      <c r="R18" s="55"/>
      <c r="S18" s="66">
        <f t="shared" ref="S18:X22" si="49">C18-K18</f>
        <v>0</v>
      </c>
      <c r="T18" s="64">
        <f t="shared" si="49"/>
        <v>0</v>
      </c>
      <c r="U18" s="64">
        <f t="shared" si="49"/>
        <v>0</v>
      </c>
      <c r="V18" s="64">
        <f t="shared" si="49"/>
        <v>0</v>
      </c>
      <c r="W18" s="64">
        <f t="shared" si="49"/>
        <v>0</v>
      </c>
      <c r="X18" s="64">
        <f t="shared" si="49"/>
        <v>0</v>
      </c>
      <c r="Y18" s="65">
        <f t="shared" ref="Y18:Y22" si="50">SUM(S18:X18)</f>
        <v>0</v>
      </c>
    </row>
    <row r="19" spans="2:25" x14ac:dyDescent="0.3">
      <c r="B19" s="5" t="s">
        <v>87</v>
      </c>
      <c r="C19" s="64">
        <f>(-'[1]SG Results'!$CM$46)/1000</f>
        <v>0</v>
      </c>
      <c r="D19" s="64">
        <f>(-'[1]SG Results'!$CM$47)/1000</f>
        <v>0</v>
      </c>
      <c r="E19" s="122"/>
      <c r="F19" s="64">
        <f>(-'[1]SG Results'!$CM$48)/1000</f>
        <v>0</v>
      </c>
      <c r="G19" s="64">
        <f>(-'[1]SG Results'!$CM$49)/1000</f>
        <v>0</v>
      </c>
      <c r="H19" s="64">
        <f>(-'[1]SG Results'!$CM$50)/1000</f>
        <v>0</v>
      </c>
      <c r="I19" s="65">
        <f t="shared" si="47"/>
        <v>0</v>
      </c>
      <c r="J19" s="55"/>
      <c r="K19" s="121"/>
      <c r="L19" s="122"/>
      <c r="M19" s="122"/>
      <c r="N19" s="122"/>
      <c r="O19" s="122"/>
      <c r="P19" s="122"/>
      <c r="Q19" s="131">
        <f t="shared" si="48"/>
        <v>0</v>
      </c>
      <c r="R19" s="55"/>
      <c r="S19" s="66">
        <f t="shared" si="49"/>
        <v>0</v>
      </c>
      <c r="T19" s="64">
        <f t="shared" si="49"/>
        <v>0</v>
      </c>
      <c r="U19" s="64">
        <f t="shared" si="49"/>
        <v>0</v>
      </c>
      <c r="V19" s="64">
        <f t="shared" si="49"/>
        <v>0</v>
      </c>
      <c r="W19" s="64">
        <f t="shared" si="49"/>
        <v>0</v>
      </c>
      <c r="X19" s="64">
        <f t="shared" si="49"/>
        <v>0</v>
      </c>
      <c r="Y19" s="65">
        <f t="shared" si="50"/>
        <v>0</v>
      </c>
    </row>
    <row r="20" spans="2:25" x14ac:dyDescent="0.3">
      <c r="B20" s="5" t="s">
        <v>88</v>
      </c>
      <c r="C20" s="64">
        <f>(-'[1]SG Results'!$CM$65)/1000</f>
        <v>0</v>
      </c>
      <c r="D20" s="64">
        <f>(-'[1]SG Results'!$CM$66)/1000</f>
        <v>0</v>
      </c>
      <c r="E20" s="122"/>
      <c r="F20" s="64">
        <f>(-'[1]SG Results'!$CM$67)/1000</f>
        <v>0</v>
      </c>
      <c r="G20" s="64">
        <f>(-'[1]SG Results'!$CM$68)/1000</f>
        <v>0</v>
      </c>
      <c r="H20" s="64">
        <f>(-'[1]SG Results'!$CM$69)/1000</f>
        <v>0</v>
      </c>
      <c r="I20" s="65">
        <f t="shared" si="47"/>
        <v>0</v>
      </c>
      <c r="J20" s="55"/>
      <c r="K20" s="121"/>
      <c r="L20" s="122"/>
      <c r="M20" s="122"/>
      <c r="N20" s="122"/>
      <c r="O20" s="122"/>
      <c r="P20" s="122"/>
      <c r="Q20" s="131">
        <f t="shared" si="48"/>
        <v>0</v>
      </c>
      <c r="R20" s="55"/>
      <c r="S20" s="66">
        <f t="shared" si="49"/>
        <v>0</v>
      </c>
      <c r="T20" s="64">
        <f t="shared" si="49"/>
        <v>0</v>
      </c>
      <c r="U20" s="64">
        <f t="shared" si="49"/>
        <v>0</v>
      </c>
      <c r="V20" s="64">
        <f t="shared" si="49"/>
        <v>0</v>
      </c>
      <c r="W20" s="64">
        <f t="shared" si="49"/>
        <v>0</v>
      </c>
      <c r="X20" s="64">
        <f t="shared" si="49"/>
        <v>0</v>
      </c>
      <c r="Y20" s="65">
        <f t="shared" si="50"/>
        <v>0</v>
      </c>
    </row>
    <row r="21" spans="2:25" x14ac:dyDescent="0.3">
      <c r="B21" s="5" t="s">
        <v>19</v>
      </c>
      <c r="C21" s="64">
        <f>(-'[1]SG Results'!$CM$84)/1000</f>
        <v>0</v>
      </c>
      <c r="D21" s="64">
        <f>(-'[1]SG Results'!$CM$85)/1000</f>
        <v>0</v>
      </c>
      <c r="E21" s="122"/>
      <c r="F21" s="64">
        <f>(-'[1]SG Results'!$CM$86)/1000</f>
        <v>0</v>
      </c>
      <c r="G21" s="64">
        <f>(-'[1]SG Results'!$CM$87)/1000</f>
        <v>0</v>
      </c>
      <c r="H21" s="64">
        <f>(-'[1]SG Results'!$CM$88)/1000</f>
        <v>0</v>
      </c>
      <c r="I21" s="65">
        <f t="shared" si="47"/>
        <v>0</v>
      </c>
      <c r="J21" s="55"/>
      <c r="K21" s="121"/>
      <c r="L21" s="122"/>
      <c r="M21" s="122"/>
      <c r="N21" s="122"/>
      <c r="O21" s="122"/>
      <c r="P21" s="122"/>
      <c r="Q21" s="131">
        <f t="shared" si="48"/>
        <v>0</v>
      </c>
      <c r="R21" s="55"/>
      <c r="S21" s="66">
        <f t="shared" si="49"/>
        <v>0</v>
      </c>
      <c r="T21" s="64">
        <f t="shared" si="49"/>
        <v>0</v>
      </c>
      <c r="U21" s="64">
        <f t="shared" si="49"/>
        <v>0</v>
      </c>
      <c r="V21" s="64">
        <f t="shared" si="49"/>
        <v>0</v>
      </c>
      <c r="W21" s="64">
        <f t="shared" si="49"/>
        <v>0</v>
      </c>
      <c r="X21" s="64">
        <f t="shared" si="49"/>
        <v>0</v>
      </c>
      <c r="Y21" s="65">
        <f t="shared" si="50"/>
        <v>0</v>
      </c>
    </row>
    <row r="22" spans="2:25" x14ac:dyDescent="0.3">
      <c r="B22" s="8" t="s">
        <v>20</v>
      </c>
      <c r="C22" s="74"/>
      <c r="D22" s="74"/>
      <c r="E22" s="74"/>
      <c r="F22" s="74"/>
      <c r="G22" s="74"/>
      <c r="H22" s="74"/>
      <c r="I22" s="75">
        <f t="shared" si="47"/>
        <v>0</v>
      </c>
      <c r="J22" s="55"/>
      <c r="K22" s="123"/>
      <c r="L22" s="124"/>
      <c r="M22" s="124"/>
      <c r="N22" s="124"/>
      <c r="O22" s="124"/>
      <c r="P22" s="124"/>
      <c r="Q22" s="132">
        <f t="shared" si="48"/>
        <v>0</v>
      </c>
      <c r="R22" s="55"/>
      <c r="S22" s="76">
        <f t="shared" si="49"/>
        <v>0</v>
      </c>
      <c r="T22" s="74">
        <f t="shared" si="49"/>
        <v>0</v>
      </c>
      <c r="U22" s="74">
        <f t="shared" si="49"/>
        <v>0</v>
      </c>
      <c r="V22" s="74">
        <f t="shared" si="49"/>
        <v>0</v>
      </c>
      <c r="W22" s="74">
        <f t="shared" si="49"/>
        <v>0</v>
      </c>
      <c r="X22" s="74">
        <f t="shared" si="49"/>
        <v>0</v>
      </c>
      <c r="Y22" s="75">
        <f t="shared" si="50"/>
        <v>0</v>
      </c>
    </row>
    <row r="23" spans="2:25" x14ac:dyDescent="0.3">
      <c r="B23" s="10" t="s">
        <v>21</v>
      </c>
      <c r="C23" s="77" t="e">
        <f t="shared" ref="C23:I23" si="51">SUM(C24:C28)</f>
        <v>#REF!</v>
      </c>
      <c r="D23" s="77">
        <f t="shared" si="51"/>
        <v>-24.755092490000099</v>
      </c>
      <c r="E23" s="77">
        <f t="shared" si="51"/>
        <v>0</v>
      </c>
      <c r="F23" s="77">
        <f t="shared" si="51"/>
        <v>0</v>
      </c>
      <c r="G23" s="77">
        <f t="shared" si="51"/>
        <v>-36.239822530000097</v>
      </c>
      <c r="H23" s="77">
        <f t="shared" si="51"/>
        <v>0</v>
      </c>
      <c r="I23" s="78" t="e">
        <f t="shared" si="51"/>
        <v>#REF!</v>
      </c>
      <c r="J23" s="55"/>
      <c r="K23" s="79">
        <f t="shared" ref="K23" si="52">SUM(K24:K28)</f>
        <v>0</v>
      </c>
      <c r="L23" s="77">
        <f t="shared" ref="L23" si="53">SUM(L24:L28)</f>
        <v>0</v>
      </c>
      <c r="M23" s="77">
        <f t="shared" ref="M23" si="54">SUM(M24:M28)</f>
        <v>0</v>
      </c>
      <c r="N23" s="77">
        <f t="shared" ref="N23" si="55">SUM(N24:N28)</f>
        <v>0</v>
      </c>
      <c r="O23" s="77">
        <f t="shared" ref="O23" si="56">SUM(O24:O28)</f>
        <v>0</v>
      </c>
      <c r="P23" s="77">
        <f t="shared" ref="P23" si="57">SUM(P24:P28)</f>
        <v>0</v>
      </c>
      <c r="Q23" s="78">
        <f t="shared" ref="Q23" si="58">SUM(Q24:Q28)</f>
        <v>0</v>
      </c>
      <c r="R23" s="55"/>
      <c r="S23" s="79" t="e">
        <f t="shared" ref="S23" si="59">SUM(S24:S28)</f>
        <v>#REF!</v>
      </c>
      <c r="T23" s="77">
        <f t="shared" ref="T23" si="60">SUM(T24:T28)</f>
        <v>-24.755092490000099</v>
      </c>
      <c r="U23" s="77">
        <f t="shared" ref="U23" si="61">SUM(U24:U28)</f>
        <v>0</v>
      </c>
      <c r="V23" s="77">
        <f t="shared" ref="V23" si="62">SUM(V24:V28)</f>
        <v>0</v>
      </c>
      <c r="W23" s="77">
        <f t="shared" ref="W23" si="63">SUM(W24:W28)</f>
        <v>-36.239822530000097</v>
      </c>
      <c r="X23" s="77">
        <f t="shared" ref="X23" si="64">SUM(X24:X28)</f>
        <v>0</v>
      </c>
      <c r="Y23" s="78" t="e">
        <f t="shared" ref="Y23" si="65">SUM(Y24:Y28)</f>
        <v>#REF!</v>
      </c>
    </row>
    <row r="24" spans="2:25" ht="14.25" customHeight="1" x14ac:dyDescent="0.3">
      <c r="B24" s="5" t="s">
        <v>22</v>
      </c>
      <c r="C24" s="80">
        <f>(-'[1]SG Results'!$CM$33)/1000</f>
        <v>0</v>
      </c>
      <c r="D24" s="80">
        <f>(-'[1]SG Results'!$CM$34)/1000</f>
        <v>0</v>
      </c>
      <c r="E24" s="122">
        <v>0</v>
      </c>
      <c r="F24" s="80">
        <f>(-'[1]SG Results'!$CM$35)/1000</f>
        <v>0</v>
      </c>
      <c r="G24" s="80">
        <f>(-'[1]SG Results'!$CM$36)/1000</f>
        <v>0</v>
      </c>
      <c r="H24" s="80">
        <f>(-'[1]SG Results'!$CM$37)/1000</f>
        <v>0</v>
      </c>
      <c r="I24" s="81">
        <f t="shared" ref="I24:I28" si="66">SUM(C24:H24)</f>
        <v>0</v>
      </c>
      <c r="J24" s="55"/>
      <c r="K24" s="125"/>
      <c r="L24" s="126"/>
      <c r="M24" s="126"/>
      <c r="N24" s="126"/>
      <c r="O24" s="126"/>
      <c r="P24" s="126"/>
      <c r="Q24" s="127">
        <f t="shared" ref="Q24:Q28" si="67">SUM(K24:P24)</f>
        <v>0</v>
      </c>
      <c r="R24" s="55"/>
      <c r="S24" s="82">
        <f t="shared" ref="S24:X28" si="68">C24-K24</f>
        <v>0</v>
      </c>
      <c r="T24" s="80">
        <f t="shared" si="68"/>
        <v>0</v>
      </c>
      <c r="U24" s="80">
        <f t="shared" si="68"/>
        <v>0</v>
      </c>
      <c r="V24" s="80">
        <f t="shared" si="68"/>
        <v>0</v>
      </c>
      <c r="W24" s="80">
        <f t="shared" si="68"/>
        <v>0</v>
      </c>
      <c r="X24" s="80">
        <f t="shared" si="68"/>
        <v>0</v>
      </c>
      <c r="Y24" s="81">
        <f t="shared" ref="Y24:Y28" si="69">SUM(S24:X24)</f>
        <v>0</v>
      </c>
    </row>
    <row r="25" spans="2:25" x14ac:dyDescent="0.3">
      <c r="B25" s="5" t="s">
        <v>89</v>
      </c>
      <c r="C25" s="80">
        <f>(-'[1]SG Results'!$CM$52)/1000</f>
        <v>0</v>
      </c>
      <c r="D25" s="80">
        <f>(-'[1]SG Results'!$CM$53)/1000</f>
        <v>0</v>
      </c>
      <c r="E25" s="122">
        <v>0</v>
      </c>
      <c r="F25" s="80">
        <f>(-'[1]SG Results'!$CM$54)/1000</f>
        <v>0</v>
      </c>
      <c r="G25" s="80">
        <f>(-'[1]SG Results'!$CM$55)/1000</f>
        <v>0</v>
      </c>
      <c r="H25" s="80">
        <f>(-'[1]SG Results'!$CM$56)/1000</f>
        <v>0</v>
      </c>
      <c r="I25" s="81">
        <f t="shared" si="66"/>
        <v>0</v>
      </c>
      <c r="J25" s="55"/>
      <c r="K25" s="125"/>
      <c r="L25" s="126"/>
      <c r="M25" s="126"/>
      <c r="N25" s="126"/>
      <c r="O25" s="126"/>
      <c r="P25" s="126"/>
      <c r="Q25" s="127">
        <f t="shared" si="67"/>
        <v>0</v>
      </c>
      <c r="R25" s="55"/>
      <c r="S25" s="82">
        <f t="shared" si="68"/>
        <v>0</v>
      </c>
      <c r="T25" s="80">
        <f t="shared" si="68"/>
        <v>0</v>
      </c>
      <c r="U25" s="80">
        <f t="shared" si="68"/>
        <v>0</v>
      </c>
      <c r="V25" s="80">
        <f t="shared" si="68"/>
        <v>0</v>
      </c>
      <c r="W25" s="80">
        <f t="shared" si="68"/>
        <v>0</v>
      </c>
      <c r="X25" s="80">
        <f t="shared" si="68"/>
        <v>0</v>
      </c>
      <c r="Y25" s="81">
        <f t="shared" si="69"/>
        <v>0</v>
      </c>
    </row>
    <row r="26" spans="2:25" x14ac:dyDescent="0.3">
      <c r="B26" s="5" t="s">
        <v>90</v>
      </c>
      <c r="C26" s="80">
        <f>(-'[1]SG Results'!$CM$71)/1000</f>
        <v>0</v>
      </c>
      <c r="D26" s="80">
        <f>(-'[1]SG Results'!$CM$72)/1000</f>
        <v>0</v>
      </c>
      <c r="E26" s="122">
        <v>0</v>
      </c>
      <c r="F26" s="80">
        <f>(-'[1]SG Results'!$CM$73)/1000</f>
        <v>0</v>
      </c>
      <c r="G26" s="80">
        <f>(-'[1]SG Results'!$CM$74)/1000</f>
        <v>0</v>
      </c>
      <c r="H26" s="80">
        <f>(-'[1]SG Results'!$CM$75)/1000</f>
        <v>0</v>
      </c>
      <c r="I26" s="81">
        <f t="shared" si="66"/>
        <v>0</v>
      </c>
      <c r="J26" s="55"/>
      <c r="K26" s="125"/>
      <c r="L26" s="126"/>
      <c r="M26" s="126"/>
      <c r="N26" s="126"/>
      <c r="O26" s="126"/>
      <c r="P26" s="126"/>
      <c r="Q26" s="127">
        <f t="shared" si="67"/>
        <v>0</v>
      </c>
      <c r="R26" s="55"/>
      <c r="S26" s="82">
        <f t="shared" si="68"/>
        <v>0</v>
      </c>
      <c r="T26" s="80">
        <f t="shared" si="68"/>
        <v>0</v>
      </c>
      <c r="U26" s="80">
        <f t="shared" si="68"/>
        <v>0</v>
      </c>
      <c r="V26" s="80">
        <f t="shared" si="68"/>
        <v>0</v>
      </c>
      <c r="W26" s="80">
        <f t="shared" si="68"/>
        <v>0</v>
      </c>
      <c r="X26" s="80">
        <f t="shared" si="68"/>
        <v>0</v>
      </c>
      <c r="Y26" s="81">
        <f t="shared" si="69"/>
        <v>0</v>
      </c>
    </row>
    <row r="27" spans="2:25" x14ac:dyDescent="0.3">
      <c r="B27" s="5" t="s">
        <v>23</v>
      </c>
      <c r="C27" s="80">
        <f>(-'[1]SG Results'!$CM$90)/1000</f>
        <v>0</v>
      </c>
      <c r="D27" s="80">
        <f>(-'[1]SG Results'!$CM$91)/1000</f>
        <v>0</v>
      </c>
      <c r="E27" s="122">
        <v>0</v>
      </c>
      <c r="F27" s="80">
        <f>(-'[1]SG Results'!$CM$92)/1000</f>
        <v>0</v>
      </c>
      <c r="G27" s="80">
        <f>(-'[1]SG Results'!$CM$93)/1000</f>
        <v>0</v>
      </c>
      <c r="H27" s="80">
        <f>(-'[1]SG Results'!$CM$94)/1000</f>
        <v>0</v>
      </c>
      <c r="I27" s="81">
        <f t="shared" si="66"/>
        <v>0</v>
      </c>
      <c r="J27" s="55"/>
      <c r="K27" s="125"/>
      <c r="L27" s="126"/>
      <c r="M27" s="126"/>
      <c r="N27" s="126"/>
      <c r="O27" s="126"/>
      <c r="P27" s="126"/>
      <c r="Q27" s="127">
        <f t="shared" si="67"/>
        <v>0</v>
      </c>
      <c r="R27" s="55"/>
      <c r="S27" s="82">
        <f t="shared" si="68"/>
        <v>0</v>
      </c>
      <c r="T27" s="80">
        <f t="shared" si="68"/>
        <v>0</v>
      </c>
      <c r="U27" s="80">
        <f t="shared" si="68"/>
        <v>0</v>
      </c>
      <c r="V27" s="80">
        <f t="shared" si="68"/>
        <v>0</v>
      </c>
      <c r="W27" s="80">
        <f t="shared" si="68"/>
        <v>0</v>
      </c>
      <c r="X27" s="80">
        <f t="shared" si="68"/>
        <v>0</v>
      </c>
      <c r="Y27" s="81">
        <f t="shared" si="69"/>
        <v>0</v>
      </c>
    </row>
    <row r="28" spans="2:25" x14ac:dyDescent="0.3">
      <c r="B28" s="8" t="s">
        <v>24</v>
      </c>
      <c r="C28" s="83" t="e">
        <v>#REF!</v>
      </c>
      <c r="D28" s="83">
        <v>-24.755092490000099</v>
      </c>
      <c r="E28" s="83">
        <v>0</v>
      </c>
      <c r="F28" s="83">
        <v>0</v>
      </c>
      <c r="G28" s="83">
        <v>-36.239822530000097</v>
      </c>
      <c r="H28" s="83">
        <v>0</v>
      </c>
      <c r="I28" s="84" t="e">
        <f t="shared" si="66"/>
        <v>#REF!</v>
      </c>
      <c r="J28" s="55"/>
      <c r="K28" s="128"/>
      <c r="L28" s="129"/>
      <c r="M28" s="129"/>
      <c r="N28" s="129"/>
      <c r="O28" s="129"/>
      <c r="P28" s="129"/>
      <c r="Q28" s="130">
        <f t="shared" si="67"/>
        <v>0</v>
      </c>
      <c r="R28" s="55"/>
      <c r="S28" s="85" t="e">
        <f t="shared" si="68"/>
        <v>#REF!</v>
      </c>
      <c r="T28" s="83">
        <f t="shared" si="68"/>
        <v>-24.755092490000099</v>
      </c>
      <c r="U28" s="83">
        <f t="shared" si="68"/>
        <v>0</v>
      </c>
      <c r="V28" s="83">
        <f t="shared" si="68"/>
        <v>0</v>
      </c>
      <c r="W28" s="83">
        <f t="shared" si="68"/>
        <v>-36.239822530000097</v>
      </c>
      <c r="X28" s="83">
        <f t="shared" si="68"/>
        <v>0</v>
      </c>
      <c r="Y28" s="84" t="e">
        <f t="shared" si="69"/>
        <v>#REF!</v>
      </c>
    </row>
    <row r="29" spans="2:25" x14ac:dyDescent="0.3">
      <c r="B29" s="6" t="s">
        <v>25</v>
      </c>
      <c r="C29" s="70" t="e">
        <f>C17+C23</f>
        <v>#REF!</v>
      </c>
      <c r="D29" s="70">
        <f t="shared" ref="D29:I29" si="70">D17+D23</f>
        <v>-24.755092490000099</v>
      </c>
      <c r="E29" s="70">
        <f t="shared" si="70"/>
        <v>0</v>
      </c>
      <c r="F29" s="70">
        <f t="shared" si="70"/>
        <v>0</v>
      </c>
      <c r="G29" s="70">
        <f t="shared" si="70"/>
        <v>-36.239822530000097</v>
      </c>
      <c r="H29" s="70">
        <f t="shared" si="70"/>
        <v>0</v>
      </c>
      <c r="I29" s="71" t="e">
        <f t="shared" si="70"/>
        <v>#REF!</v>
      </c>
      <c r="J29" s="55"/>
      <c r="K29" s="72">
        <f>K17+K23</f>
        <v>0</v>
      </c>
      <c r="L29" s="70">
        <f t="shared" ref="L29:Q29" si="71">L17+L23</f>
        <v>0</v>
      </c>
      <c r="M29" s="70">
        <f t="shared" si="71"/>
        <v>0</v>
      </c>
      <c r="N29" s="70">
        <f t="shared" si="71"/>
        <v>0</v>
      </c>
      <c r="O29" s="70">
        <f t="shared" si="71"/>
        <v>0</v>
      </c>
      <c r="P29" s="70">
        <f t="shared" si="71"/>
        <v>0</v>
      </c>
      <c r="Q29" s="71">
        <f t="shared" si="71"/>
        <v>0</v>
      </c>
      <c r="R29" s="55"/>
      <c r="S29" s="72" t="e">
        <f>S17+S23</f>
        <v>#REF!</v>
      </c>
      <c r="T29" s="70">
        <f t="shared" ref="T29:Y29" si="72">T17+T23</f>
        <v>-24.755092490000099</v>
      </c>
      <c r="U29" s="70">
        <f t="shared" si="72"/>
        <v>0</v>
      </c>
      <c r="V29" s="70">
        <f t="shared" si="72"/>
        <v>0</v>
      </c>
      <c r="W29" s="70">
        <f t="shared" si="72"/>
        <v>-36.239822530000097</v>
      </c>
      <c r="X29" s="70">
        <f t="shared" si="72"/>
        <v>0</v>
      </c>
      <c r="Y29" s="71" t="e">
        <f t="shared" si="72"/>
        <v>#REF!</v>
      </c>
    </row>
    <row r="30" spans="2:25" x14ac:dyDescent="0.3">
      <c r="B30" s="9"/>
      <c r="C30" s="86"/>
      <c r="D30" s="86"/>
      <c r="E30" s="86"/>
      <c r="F30" s="86"/>
      <c r="G30" s="86"/>
      <c r="H30" s="86"/>
      <c r="I30" s="87"/>
      <c r="J30" s="55"/>
      <c r="K30" s="86"/>
      <c r="L30" s="86"/>
      <c r="M30" s="86"/>
      <c r="N30" s="86"/>
      <c r="O30" s="86"/>
      <c r="P30" s="86"/>
      <c r="Q30" s="87"/>
      <c r="R30" s="55"/>
      <c r="S30" s="86"/>
      <c r="T30" s="86"/>
      <c r="U30" s="86"/>
      <c r="V30" s="86"/>
      <c r="W30" s="86"/>
      <c r="X30" s="86"/>
      <c r="Y30" s="87"/>
    </row>
    <row r="31" spans="2:25" x14ac:dyDescent="0.3">
      <c r="B31" s="10" t="s">
        <v>26</v>
      </c>
      <c r="C31" s="53">
        <f>(-('[2]SG Results'!$F$85+'[2]SG Results'!$F$114))/1000</f>
        <v>0</v>
      </c>
      <c r="D31" s="53">
        <f>(-('[2]SG Results'!$F$86+'[2]SG Results'!$F$115))/1000</f>
        <v>0</v>
      </c>
      <c r="E31" s="53"/>
      <c r="F31" s="53">
        <f>(-'[2]SG Results'!$F$87+'[2]SG Results'!$F$116)/1000</f>
        <v>0</v>
      </c>
      <c r="G31" s="53">
        <f>(-'[2]SG Results'!$F$88+'[2]SG Results'!$F$117)/1000</f>
        <v>0</v>
      </c>
      <c r="H31" s="53">
        <f>(-'[2]SG Results'!$F$89+'[2]SG Results'!$F$118)/1000</f>
        <v>0</v>
      </c>
      <c r="I31" s="54">
        <f t="shared" ref="I31" si="73">SUM(C31:H31)</f>
        <v>0</v>
      </c>
      <c r="J31" s="55"/>
      <c r="K31" s="52"/>
      <c r="L31" s="53"/>
      <c r="M31" s="53"/>
      <c r="N31" s="53"/>
      <c r="O31" s="53"/>
      <c r="P31" s="53"/>
      <c r="Q31" s="54">
        <f t="shared" ref="Q31" si="74">SUM(K31:P31)</f>
        <v>0</v>
      </c>
      <c r="R31" s="55"/>
      <c r="S31" s="52">
        <f t="shared" ref="S31:X31" si="75">C31-K31</f>
        <v>0</v>
      </c>
      <c r="T31" s="53">
        <f t="shared" si="75"/>
        <v>0</v>
      </c>
      <c r="U31" s="53">
        <f t="shared" si="75"/>
        <v>0</v>
      </c>
      <c r="V31" s="53">
        <f t="shared" si="75"/>
        <v>0</v>
      </c>
      <c r="W31" s="53">
        <f t="shared" si="75"/>
        <v>0</v>
      </c>
      <c r="X31" s="53">
        <f t="shared" si="75"/>
        <v>0</v>
      </c>
      <c r="Y31" s="54">
        <f t="shared" ref="Y31" si="76">SUM(S31:X31)</f>
        <v>0</v>
      </c>
    </row>
    <row r="32" spans="2:25" x14ac:dyDescent="0.3">
      <c r="B32" s="11"/>
      <c r="C32" s="88"/>
      <c r="D32" s="88"/>
      <c r="E32" s="88"/>
      <c r="F32" s="88"/>
      <c r="G32" s="88"/>
      <c r="H32" s="88"/>
      <c r="I32" s="89"/>
      <c r="J32" s="55"/>
      <c r="K32" s="90"/>
      <c r="L32" s="88"/>
      <c r="M32" s="88"/>
      <c r="N32" s="88"/>
      <c r="O32" s="88"/>
      <c r="P32" s="88"/>
      <c r="Q32" s="89"/>
      <c r="R32" s="55"/>
      <c r="S32" s="90"/>
      <c r="T32" s="88"/>
      <c r="U32" s="88"/>
      <c r="V32" s="88"/>
      <c r="W32" s="88"/>
      <c r="X32" s="88"/>
      <c r="Y32" s="89"/>
    </row>
    <row r="33" spans="2:25" ht="14.25" customHeight="1" x14ac:dyDescent="0.3">
      <c r="B33" s="30" t="s">
        <v>27</v>
      </c>
      <c r="C33" s="91" t="e">
        <f>SUM(C34:C37)</f>
        <v>#VALUE!</v>
      </c>
      <c r="D33" s="91" t="e">
        <f t="shared" ref="D33:I33" si="77">SUM(D34:D37)</f>
        <v>#VALUE!</v>
      </c>
      <c r="E33" s="91" t="e">
        <f t="shared" si="77"/>
        <v>#VALUE!</v>
      </c>
      <c r="F33" s="91" t="e">
        <f t="shared" si="77"/>
        <v>#VALUE!</v>
      </c>
      <c r="G33" s="91" t="e">
        <f t="shared" si="77"/>
        <v>#VALUE!</v>
      </c>
      <c r="H33" s="91" t="e">
        <f t="shared" si="77"/>
        <v>#VALUE!</v>
      </c>
      <c r="I33" s="92" t="e">
        <f t="shared" si="77"/>
        <v>#VALUE!</v>
      </c>
      <c r="J33" s="55"/>
      <c r="K33" s="93">
        <f>SUM(K34:K37)</f>
        <v>0</v>
      </c>
      <c r="L33" s="91">
        <f t="shared" ref="L33" si="78">SUM(L34:L37)</f>
        <v>0</v>
      </c>
      <c r="M33" s="91">
        <f t="shared" ref="M33" si="79">SUM(M34:M37)</f>
        <v>0</v>
      </c>
      <c r="N33" s="91">
        <f t="shared" ref="N33" si="80">SUM(N34:N37)</f>
        <v>0</v>
      </c>
      <c r="O33" s="91">
        <f t="shared" ref="O33" si="81">SUM(O34:O37)</f>
        <v>0</v>
      </c>
      <c r="P33" s="91">
        <f t="shared" ref="P33" si="82">SUM(P34:P37)</f>
        <v>0</v>
      </c>
      <c r="Q33" s="92">
        <f t="shared" ref="Q33" si="83">SUM(Q34:Q37)</f>
        <v>0</v>
      </c>
      <c r="R33" s="55"/>
      <c r="S33" s="93" t="e">
        <f>SUM(S34:S37)</f>
        <v>#VALUE!</v>
      </c>
      <c r="T33" s="91" t="e">
        <f t="shared" ref="T33" si="84">SUM(T34:T37)</f>
        <v>#VALUE!</v>
      </c>
      <c r="U33" s="91" t="e">
        <f t="shared" ref="U33" si="85">SUM(U34:U37)</f>
        <v>#VALUE!</v>
      </c>
      <c r="V33" s="91" t="e">
        <f t="shared" ref="V33" si="86">SUM(V34:V37)</f>
        <v>#VALUE!</v>
      </c>
      <c r="W33" s="91" t="e">
        <f t="shared" ref="W33" si="87">SUM(W34:W37)</f>
        <v>#VALUE!</v>
      </c>
      <c r="X33" s="91" t="e">
        <f t="shared" ref="X33" si="88">SUM(X34:X37)</f>
        <v>#VALUE!</v>
      </c>
      <c r="Y33" s="92" t="e">
        <f t="shared" ref="Y33" si="89">SUM(Y34:Y37)</f>
        <v>#VALUE!</v>
      </c>
    </row>
    <row r="34" spans="2:25" x14ac:dyDescent="0.3">
      <c r="B34" s="15" t="s">
        <v>28</v>
      </c>
      <c r="C34" s="57" t="e">
        <v>#VALUE!</v>
      </c>
      <c r="D34" s="57" t="e">
        <f>SUMIFS('[2]SG Results'!$G:$G,'[2]SG Results'!$J:$J,$B34,'[2]SG Results'!$H:$H,D$5,'[2]SG Results'!$M:$M,D$4)</f>
        <v>#VALUE!</v>
      </c>
      <c r="E34" s="57" t="e">
        <f>SUMIFS('[2]SG Results'!$G:$G,'[2]SG Results'!$J:$J,$B34,'[2]SG Results'!$H:$H,E$5,'[2]SG Results'!$M:$M,E$4)</f>
        <v>#VALUE!</v>
      </c>
      <c r="F34" s="57" t="e">
        <f>SUMIFS('[2]SG Results'!$G:$G,'[2]SG Results'!$J:$J,$B34,'[2]SG Results'!$H:$H,F$5,'[2]SG Results'!$M:$M,F$4)</f>
        <v>#VALUE!</v>
      </c>
      <c r="G34" s="57" t="e">
        <f>SUMIFS('[2]SG Results'!$G:$G,'[2]SG Results'!$J:$J,$B34,'[2]SG Results'!$H:$H,G$5,'[2]SG Results'!$M:$M,G$4)</f>
        <v>#VALUE!</v>
      </c>
      <c r="H34" s="57" t="e">
        <f>SUMIFS('[2]SG Results'!$G:$G,'[2]SG Results'!$J:$J,$B34,'[2]SG Results'!$H:$H,H$5,'[2]SG Results'!$M:$M,H$4)</f>
        <v>#VALUE!</v>
      </c>
      <c r="I34" s="58" t="e">
        <f t="shared" ref="I34:I37" si="90">SUM(C34:H34)</f>
        <v>#VALUE!</v>
      </c>
      <c r="J34" s="55"/>
      <c r="K34" s="147"/>
      <c r="L34" s="148"/>
      <c r="M34" s="148"/>
      <c r="N34" s="148"/>
      <c r="O34" s="148"/>
      <c r="P34" s="148"/>
      <c r="Q34" s="58">
        <f t="shared" ref="Q34:Q37" si="91">SUM(K34:P34)</f>
        <v>0</v>
      </c>
      <c r="R34" s="55"/>
      <c r="S34" s="95" t="e">
        <f t="shared" ref="S34:X37" si="92">C34-K34</f>
        <v>#VALUE!</v>
      </c>
      <c r="T34" s="94" t="e">
        <f t="shared" si="92"/>
        <v>#VALUE!</v>
      </c>
      <c r="U34" s="94" t="e">
        <f t="shared" si="92"/>
        <v>#VALUE!</v>
      </c>
      <c r="V34" s="94" t="e">
        <f t="shared" si="92"/>
        <v>#VALUE!</v>
      </c>
      <c r="W34" s="94" t="e">
        <f t="shared" si="92"/>
        <v>#VALUE!</v>
      </c>
      <c r="X34" s="94" t="e">
        <f t="shared" si="92"/>
        <v>#VALUE!</v>
      </c>
      <c r="Y34" s="58" t="e">
        <f t="shared" ref="Y34:Y37" si="93">SUM(S34:X34)</f>
        <v>#VALUE!</v>
      </c>
    </row>
    <row r="35" spans="2:25" x14ac:dyDescent="0.3">
      <c r="B35" s="15" t="s">
        <v>29</v>
      </c>
      <c r="C35" s="57" t="e">
        <f>SUMIFS('[2]SG Results'!$G:$G,'[2]SG Results'!$J:$J,$B35,'[2]SG Results'!$H:$H,C$5,'[2]SG Results'!$M:$M,C$4)</f>
        <v>#VALUE!</v>
      </c>
      <c r="D35" s="57" t="e">
        <f>SUMIFS('[2]SG Results'!$G:$G,'[2]SG Results'!$J:$J,$B35,'[2]SG Results'!$H:$H,D$5,'[2]SG Results'!$M:$M,D$4)</f>
        <v>#VALUE!</v>
      </c>
      <c r="E35" s="57" t="e">
        <f>SUMIFS('[2]SG Results'!$G:$G,'[2]SG Results'!$J:$J,$B35,'[2]SG Results'!$H:$H,E$5,'[2]SG Results'!$M:$M,E$4)</f>
        <v>#VALUE!</v>
      </c>
      <c r="F35" s="57" t="e">
        <f>SUMIFS('[2]SG Results'!$G:$G,'[2]SG Results'!$J:$J,$B35,'[2]SG Results'!$H:$H,F$5,'[2]SG Results'!$M:$M,F$4)</f>
        <v>#VALUE!</v>
      </c>
      <c r="G35" s="57" t="e">
        <f>SUMIFS('[2]SG Results'!$G:$G,'[2]SG Results'!$J:$J,$B35,'[2]SG Results'!$H:$H,G$5,'[2]SG Results'!$M:$M,G$4)</f>
        <v>#VALUE!</v>
      </c>
      <c r="H35" s="57" t="e">
        <f>SUMIFS('[2]SG Results'!$G:$G,'[2]SG Results'!$J:$J,$B35,'[2]SG Results'!$H:$H,H$5,'[2]SG Results'!$M:$M,H$4)</f>
        <v>#VALUE!</v>
      </c>
      <c r="I35" s="58" t="e">
        <f t="shared" si="90"/>
        <v>#VALUE!</v>
      </c>
      <c r="J35" s="55"/>
      <c r="K35" s="147"/>
      <c r="L35" s="148"/>
      <c r="M35" s="148"/>
      <c r="N35" s="148"/>
      <c r="O35" s="148"/>
      <c r="P35" s="148"/>
      <c r="Q35" s="58">
        <f t="shared" si="91"/>
        <v>0</v>
      </c>
      <c r="R35" s="55"/>
      <c r="S35" s="95" t="e">
        <f t="shared" si="92"/>
        <v>#VALUE!</v>
      </c>
      <c r="T35" s="94" t="e">
        <f t="shared" si="92"/>
        <v>#VALUE!</v>
      </c>
      <c r="U35" s="94" t="e">
        <f t="shared" si="92"/>
        <v>#VALUE!</v>
      </c>
      <c r="V35" s="94" t="e">
        <f t="shared" si="92"/>
        <v>#VALUE!</v>
      </c>
      <c r="W35" s="94" t="e">
        <f t="shared" si="92"/>
        <v>#VALUE!</v>
      </c>
      <c r="X35" s="94" t="e">
        <f t="shared" si="92"/>
        <v>#VALUE!</v>
      </c>
      <c r="Y35" s="58" t="e">
        <f t="shared" si="93"/>
        <v>#VALUE!</v>
      </c>
    </row>
    <row r="36" spans="2:25" x14ac:dyDescent="0.3">
      <c r="B36" s="15" t="s">
        <v>30</v>
      </c>
      <c r="C36" s="57" t="e">
        <f>SUMIFS('[2]SG Results'!$G:$G,'[2]SG Results'!$J:$J,$B36,'[2]SG Results'!$H:$H,C$5,'[2]SG Results'!$M:$M,C$4)</f>
        <v>#VALUE!</v>
      </c>
      <c r="D36" s="57" t="e">
        <f>SUMIFS('[2]SG Results'!$G:$G,'[2]SG Results'!$J:$J,$B36,'[2]SG Results'!$H:$H,D$5,'[2]SG Results'!$M:$M,D$4)</f>
        <v>#VALUE!</v>
      </c>
      <c r="E36" s="57" t="e">
        <f>SUMIFS('[2]SG Results'!$G:$G,'[2]SG Results'!$J:$J,$B36,'[2]SG Results'!$H:$H,E$5,'[2]SG Results'!$M:$M,E$4)</f>
        <v>#VALUE!</v>
      </c>
      <c r="F36" s="57" t="e">
        <f>SUMIFS('[2]SG Results'!$G:$G,'[2]SG Results'!$J:$J,$B36,'[2]SG Results'!$H:$H,F$5,'[2]SG Results'!$M:$M,F$4)</f>
        <v>#VALUE!</v>
      </c>
      <c r="G36" s="57" t="e">
        <f>SUMIFS('[2]SG Results'!$G:$G,'[2]SG Results'!$J:$J,$B36,'[2]SG Results'!$H:$H,G$5,'[2]SG Results'!$M:$M,G$4)</f>
        <v>#VALUE!</v>
      </c>
      <c r="H36" s="57" t="e">
        <f>SUMIFS('[2]SG Results'!$G:$G,'[2]SG Results'!$J:$J,$B36,'[2]SG Results'!$H:$H,H$5,'[2]SG Results'!$M:$M,H$4)</f>
        <v>#VALUE!</v>
      </c>
      <c r="I36" s="58" t="e">
        <f t="shared" si="90"/>
        <v>#VALUE!</v>
      </c>
      <c r="J36" s="55"/>
      <c r="K36" s="147"/>
      <c r="L36" s="148"/>
      <c r="M36" s="148"/>
      <c r="N36" s="148"/>
      <c r="O36" s="148"/>
      <c r="P36" s="148"/>
      <c r="Q36" s="58">
        <f t="shared" si="91"/>
        <v>0</v>
      </c>
      <c r="R36" s="55"/>
      <c r="S36" s="95" t="e">
        <f t="shared" si="92"/>
        <v>#VALUE!</v>
      </c>
      <c r="T36" s="94" t="e">
        <f t="shared" si="92"/>
        <v>#VALUE!</v>
      </c>
      <c r="U36" s="94" t="e">
        <f t="shared" si="92"/>
        <v>#VALUE!</v>
      </c>
      <c r="V36" s="94" t="e">
        <f t="shared" si="92"/>
        <v>#VALUE!</v>
      </c>
      <c r="W36" s="94" t="e">
        <f t="shared" si="92"/>
        <v>#VALUE!</v>
      </c>
      <c r="X36" s="94" t="e">
        <f t="shared" si="92"/>
        <v>#VALUE!</v>
      </c>
      <c r="Y36" s="58" t="e">
        <f t="shared" si="93"/>
        <v>#VALUE!</v>
      </c>
    </row>
    <row r="37" spans="2:25" x14ac:dyDescent="0.3">
      <c r="B37" s="15" t="s">
        <v>31</v>
      </c>
      <c r="C37" s="60" t="e">
        <f>SUMIFS('[2]SG Results'!$G:$G,'[2]SG Results'!$J:$J,$B37,'[2]SG Results'!$H:$H,C$5,'[2]SG Results'!$M:$M,C$4)</f>
        <v>#VALUE!</v>
      </c>
      <c r="D37" s="60" t="e">
        <f>SUMIFS('[2]SG Results'!$G:$G,'[2]SG Results'!$J:$J,$B37,'[2]SG Results'!$H:$H,D$5,'[2]SG Results'!$M:$M,D$4)</f>
        <v>#VALUE!</v>
      </c>
      <c r="E37" s="60" t="e">
        <f>SUMIFS('[2]SG Results'!$G:$G,'[2]SG Results'!$J:$J,$B37,'[2]SG Results'!$H:$H,E$5,'[2]SG Results'!$M:$M,E$4)</f>
        <v>#VALUE!</v>
      </c>
      <c r="F37" s="60" t="e">
        <f>SUMIFS('[2]SG Results'!$G:$G,'[2]SG Results'!$J:$J,$B37,'[2]SG Results'!$H:$H,F$5,'[2]SG Results'!$M:$M,F$4)</f>
        <v>#VALUE!</v>
      </c>
      <c r="G37" s="60" t="e">
        <f>SUMIFS('[2]SG Results'!$G:$G,'[2]SG Results'!$J:$J,$B37,'[2]SG Results'!$H:$H,G$5,'[2]SG Results'!$M:$M,G$4)</f>
        <v>#VALUE!</v>
      </c>
      <c r="H37" s="60" t="e">
        <f>SUMIFS('[2]SG Results'!$G:$G,'[2]SG Results'!$J:$J,$B37,'[2]SG Results'!$H:$H,H$5,'[2]SG Results'!$M:$M,H$4)</f>
        <v>#VALUE!</v>
      </c>
      <c r="I37" s="61" t="e">
        <f t="shared" si="90"/>
        <v>#VALUE!</v>
      </c>
      <c r="J37" s="55"/>
      <c r="K37" s="149"/>
      <c r="L37" s="150"/>
      <c r="M37" s="150"/>
      <c r="N37" s="150"/>
      <c r="O37" s="150"/>
      <c r="P37" s="150"/>
      <c r="Q37" s="61">
        <f t="shared" si="91"/>
        <v>0</v>
      </c>
      <c r="R37" s="55"/>
      <c r="S37" s="97" t="e">
        <f t="shared" si="92"/>
        <v>#VALUE!</v>
      </c>
      <c r="T37" s="96" t="e">
        <f t="shared" si="92"/>
        <v>#VALUE!</v>
      </c>
      <c r="U37" s="96" t="e">
        <f t="shared" si="92"/>
        <v>#VALUE!</v>
      </c>
      <c r="V37" s="96" t="e">
        <f t="shared" si="92"/>
        <v>#VALUE!</v>
      </c>
      <c r="W37" s="96" t="e">
        <f t="shared" si="92"/>
        <v>#VALUE!</v>
      </c>
      <c r="X37" s="96" t="e">
        <f t="shared" si="92"/>
        <v>#VALUE!</v>
      </c>
      <c r="Y37" s="61" t="e">
        <f t="shared" si="93"/>
        <v>#VALUE!</v>
      </c>
    </row>
    <row r="38" spans="2:25" x14ac:dyDescent="0.3">
      <c r="B38" s="30" t="s">
        <v>32</v>
      </c>
      <c r="C38" s="91" t="e">
        <f>SUM(C39:C43)</f>
        <v>#VALUE!</v>
      </c>
      <c r="D38" s="91" t="e">
        <f t="shared" ref="D38:I38" si="94">SUM(D39:D43)</f>
        <v>#VALUE!</v>
      </c>
      <c r="E38" s="91" t="e">
        <f t="shared" si="94"/>
        <v>#VALUE!</v>
      </c>
      <c r="F38" s="91" t="e">
        <f t="shared" si="94"/>
        <v>#VALUE!</v>
      </c>
      <c r="G38" s="91" t="e">
        <f t="shared" si="94"/>
        <v>#VALUE!</v>
      </c>
      <c r="H38" s="91" t="e">
        <f t="shared" si="94"/>
        <v>#VALUE!</v>
      </c>
      <c r="I38" s="92" t="e">
        <f t="shared" si="94"/>
        <v>#VALUE!</v>
      </c>
      <c r="J38" s="55"/>
      <c r="K38" s="93">
        <f>SUM(K39:K43)</f>
        <v>0</v>
      </c>
      <c r="L38" s="91">
        <f t="shared" ref="L38" si="95">SUM(L39:L43)</f>
        <v>0</v>
      </c>
      <c r="M38" s="91">
        <f t="shared" ref="M38" si="96">SUM(M39:M43)</f>
        <v>0</v>
      </c>
      <c r="N38" s="91">
        <f t="shared" ref="N38" si="97">SUM(N39:N43)</f>
        <v>0</v>
      </c>
      <c r="O38" s="91">
        <f t="shared" ref="O38" si="98">SUM(O39:O43)</f>
        <v>0</v>
      </c>
      <c r="P38" s="91">
        <f t="shared" ref="P38" si="99">SUM(P39:P43)</f>
        <v>0</v>
      </c>
      <c r="Q38" s="92">
        <f t="shared" ref="Q38" si="100">SUM(Q39:Q43)</f>
        <v>0</v>
      </c>
      <c r="R38" s="55"/>
      <c r="S38" s="93" t="e">
        <f>SUM(S39:S43)</f>
        <v>#VALUE!</v>
      </c>
      <c r="T38" s="91" t="e">
        <f t="shared" ref="T38" si="101">SUM(T39:T43)</f>
        <v>#VALUE!</v>
      </c>
      <c r="U38" s="91" t="e">
        <f t="shared" ref="U38" si="102">SUM(U39:U43)</f>
        <v>#VALUE!</v>
      </c>
      <c r="V38" s="91" t="e">
        <f t="shared" ref="V38" si="103">SUM(V39:V43)</f>
        <v>#VALUE!</v>
      </c>
      <c r="W38" s="91" t="e">
        <f t="shared" ref="W38" si="104">SUM(W39:W43)</f>
        <v>#VALUE!</v>
      </c>
      <c r="X38" s="91" t="e">
        <f t="shared" ref="X38" si="105">SUM(X39:X43)</f>
        <v>#VALUE!</v>
      </c>
      <c r="Y38" s="92" t="e">
        <f t="shared" ref="Y38" si="106">SUM(Y39:Y43)</f>
        <v>#VALUE!</v>
      </c>
    </row>
    <row r="39" spans="2:25" x14ac:dyDescent="0.3">
      <c r="B39" s="15" t="s">
        <v>33</v>
      </c>
      <c r="C39" s="57" t="e">
        <f>SUMIFS('[2]SG Results'!$G:$G,'[2]SG Results'!$J:$J,$B39,'[2]SG Results'!$H:$H,C$5,'[2]SG Results'!$M:$M,C$4)</f>
        <v>#VALUE!</v>
      </c>
      <c r="D39" s="57" t="e">
        <f>SUMIFS('[2]SG Results'!$G:$G,'[2]SG Results'!$J:$J,$B39,'[2]SG Results'!$H:$H,D$5,'[2]SG Results'!$M:$M,D$4)</f>
        <v>#VALUE!</v>
      </c>
      <c r="E39" s="57" t="e">
        <f>SUMIFS('[2]SG Results'!$G:$G,'[2]SG Results'!$J:$J,$B39,'[2]SG Results'!$H:$H,E$5,'[2]SG Results'!$M:$M,E$4)</f>
        <v>#VALUE!</v>
      </c>
      <c r="F39" s="57" t="e">
        <f>SUMIFS('[2]SG Results'!$G:$G,'[2]SG Results'!$J:$J,$B39,'[2]SG Results'!$H:$H,F$5,'[2]SG Results'!$M:$M,F$4)</f>
        <v>#VALUE!</v>
      </c>
      <c r="G39" s="57" t="e">
        <f>SUMIFS('[2]SG Results'!$G:$G,'[2]SG Results'!$J:$J,$B39,'[2]SG Results'!$H:$H,G$5,'[2]SG Results'!$M:$M,G$4)</f>
        <v>#VALUE!</v>
      </c>
      <c r="H39" s="57" t="e">
        <f>SUMIFS('[2]SG Results'!$G:$G,'[2]SG Results'!$J:$J,$B39,'[2]SG Results'!$H:$H,H$5,'[2]SG Results'!$M:$M,H$4)</f>
        <v>#VALUE!</v>
      </c>
      <c r="I39" s="99" t="e">
        <f t="shared" ref="I39:I43" si="107">SUM(C39:H39)</f>
        <v>#VALUE!</v>
      </c>
      <c r="J39" s="55"/>
      <c r="K39" s="151"/>
      <c r="L39" s="152"/>
      <c r="M39" s="152"/>
      <c r="N39" s="152"/>
      <c r="O39" s="152"/>
      <c r="P39" s="152"/>
      <c r="Q39" s="99">
        <f t="shared" ref="Q39:Q43" si="108">SUM(K39:P39)</f>
        <v>0</v>
      </c>
      <c r="R39" s="55"/>
      <c r="S39" s="100" t="e">
        <f t="shared" ref="S39:X43" si="109">C39-K39</f>
        <v>#VALUE!</v>
      </c>
      <c r="T39" s="98" t="e">
        <f t="shared" si="109"/>
        <v>#VALUE!</v>
      </c>
      <c r="U39" s="98" t="e">
        <f t="shared" si="109"/>
        <v>#VALUE!</v>
      </c>
      <c r="V39" s="98" t="e">
        <f t="shared" si="109"/>
        <v>#VALUE!</v>
      </c>
      <c r="W39" s="98" t="e">
        <f t="shared" si="109"/>
        <v>#VALUE!</v>
      </c>
      <c r="X39" s="98" t="e">
        <f t="shared" si="109"/>
        <v>#VALUE!</v>
      </c>
      <c r="Y39" s="99" t="e">
        <f t="shared" ref="Y39:Y43" si="110">SUM(S39:X39)</f>
        <v>#VALUE!</v>
      </c>
    </row>
    <row r="40" spans="2:25" x14ac:dyDescent="0.3">
      <c r="B40" s="15" t="s">
        <v>34</v>
      </c>
      <c r="C40" s="57" t="e">
        <f>SUMIFS('[2]SG Results'!$G:$G,'[2]SG Results'!$J:$J,$B40,'[2]SG Results'!$H:$H,C$5,'[2]SG Results'!$M:$M,C$4)</f>
        <v>#VALUE!</v>
      </c>
      <c r="D40" s="57" t="e">
        <f>SUMIFS('[2]SG Results'!$G:$G,'[2]SG Results'!$J:$J,$B40,'[2]SG Results'!$H:$H,D$5,'[2]SG Results'!$M:$M,D$4)</f>
        <v>#VALUE!</v>
      </c>
      <c r="E40" s="57" t="e">
        <f>SUMIFS('[2]SG Results'!$G:$G,'[2]SG Results'!$J:$J,$B40,'[2]SG Results'!$H:$H,E$5,'[2]SG Results'!$M:$M,E$4)</f>
        <v>#VALUE!</v>
      </c>
      <c r="F40" s="57" t="e">
        <f>SUMIFS('[2]SG Results'!$G:$G,'[2]SG Results'!$J:$J,$B40,'[2]SG Results'!$H:$H,F$5,'[2]SG Results'!$M:$M,F$4)</f>
        <v>#VALUE!</v>
      </c>
      <c r="G40" s="57" t="e">
        <f>SUMIFS('[2]SG Results'!$G:$G,'[2]SG Results'!$J:$J,$B40,'[2]SG Results'!$H:$H,G$5,'[2]SG Results'!$M:$M,G$4)</f>
        <v>#VALUE!</v>
      </c>
      <c r="H40" s="57" t="e">
        <f>SUMIFS('[2]SG Results'!$G:$G,'[2]SG Results'!$J:$J,$B40,'[2]SG Results'!$H:$H,H$5,'[2]SG Results'!$M:$M,H$4)</f>
        <v>#VALUE!</v>
      </c>
      <c r="I40" s="102" t="e">
        <f t="shared" si="107"/>
        <v>#VALUE!</v>
      </c>
      <c r="J40" s="55"/>
      <c r="K40" s="153"/>
      <c r="L40" s="154"/>
      <c r="M40" s="154"/>
      <c r="N40" s="154"/>
      <c r="O40" s="154"/>
      <c r="P40" s="154"/>
      <c r="Q40" s="102">
        <f t="shared" si="108"/>
        <v>0</v>
      </c>
      <c r="R40" s="55"/>
      <c r="S40" s="103" t="e">
        <f t="shared" si="109"/>
        <v>#VALUE!</v>
      </c>
      <c r="T40" s="101" t="e">
        <f t="shared" si="109"/>
        <v>#VALUE!</v>
      </c>
      <c r="U40" s="101" t="e">
        <f t="shared" si="109"/>
        <v>#VALUE!</v>
      </c>
      <c r="V40" s="101" t="e">
        <f t="shared" si="109"/>
        <v>#VALUE!</v>
      </c>
      <c r="W40" s="101" t="e">
        <f t="shared" si="109"/>
        <v>#VALUE!</v>
      </c>
      <c r="X40" s="101" t="e">
        <f t="shared" si="109"/>
        <v>#VALUE!</v>
      </c>
      <c r="Y40" s="102" t="e">
        <f t="shared" si="110"/>
        <v>#VALUE!</v>
      </c>
    </row>
    <row r="41" spans="2:25" x14ac:dyDescent="0.3">
      <c r="B41" s="15" t="s">
        <v>35</v>
      </c>
      <c r="C41" s="57" t="e">
        <f>SUMIFS('[2]SG Results'!$G:$G,'[2]SG Results'!$J:$J,$B41,'[2]SG Results'!$H:$H,C$5,'[2]SG Results'!$M:$M,C$4)</f>
        <v>#VALUE!</v>
      </c>
      <c r="D41" s="57" t="e">
        <f>SUMIFS('[2]SG Results'!$G:$G,'[2]SG Results'!$J:$J,$B41,'[2]SG Results'!$H:$H,D$5,'[2]SG Results'!$M:$M,D$4)</f>
        <v>#VALUE!</v>
      </c>
      <c r="E41" s="57" t="e">
        <f>SUMIFS('[2]SG Results'!$G:$G,'[2]SG Results'!$J:$J,$B41,'[2]SG Results'!$H:$H,E$5,'[2]SG Results'!$M:$M,E$4)</f>
        <v>#VALUE!</v>
      </c>
      <c r="F41" s="57" t="e">
        <f>SUMIFS('[2]SG Results'!$G:$G,'[2]SG Results'!$J:$J,$B41,'[2]SG Results'!$H:$H,F$5,'[2]SG Results'!$M:$M,F$4)</f>
        <v>#VALUE!</v>
      </c>
      <c r="G41" s="57" t="e">
        <f>SUMIFS('[2]SG Results'!$G:$G,'[2]SG Results'!$J:$J,$B41,'[2]SG Results'!$H:$H,G$5,'[2]SG Results'!$M:$M,G$4)</f>
        <v>#VALUE!</v>
      </c>
      <c r="H41" s="57" t="e">
        <f>SUMIFS('[2]SG Results'!$G:$G,'[2]SG Results'!$J:$J,$B41,'[2]SG Results'!$H:$H,H$5,'[2]SG Results'!$M:$M,H$4)</f>
        <v>#VALUE!</v>
      </c>
      <c r="I41" s="102" t="e">
        <f t="shared" si="107"/>
        <v>#VALUE!</v>
      </c>
      <c r="J41" s="55"/>
      <c r="K41" s="153"/>
      <c r="L41" s="154"/>
      <c r="M41" s="154"/>
      <c r="N41" s="154"/>
      <c r="O41" s="154"/>
      <c r="P41" s="154"/>
      <c r="Q41" s="102">
        <f t="shared" si="108"/>
        <v>0</v>
      </c>
      <c r="R41" s="55"/>
      <c r="S41" s="103" t="e">
        <f t="shared" si="109"/>
        <v>#VALUE!</v>
      </c>
      <c r="T41" s="101" t="e">
        <f t="shared" si="109"/>
        <v>#VALUE!</v>
      </c>
      <c r="U41" s="101" t="e">
        <f t="shared" si="109"/>
        <v>#VALUE!</v>
      </c>
      <c r="V41" s="101" t="e">
        <f t="shared" si="109"/>
        <v>#VALUE!</v>
      </c>
      <c r="W41" s="101" t="e">
        <f t="shared" si="109"/>
        <v>#VALUE!</v>
      </c>
      <c r="X41" s="101" t="e">
        <f t="shared" si="109"/>
        <v>#VALUE!</v>
      </c>
      <c r="Y41" s="102" t="e">
        <f t="shared" si="110"/>
        <v>#VALUE!</v>
      </c>
    </row>
    <row r="42" spans="2:25" x14ac:dyDescent="0.3">
      <c r="B42" s="15" t="s">
        <v>36</v>
      </c>
      <c r="C42" s="57" t="e">
        <f>SUMIFS('[2]SG Results'!$G:$G,'[2]SG Results'!$J:$J,$B42,'[2]SG Results'!$H:$H,C$5,'[2]SG Results'!$M:$M,C$4)</f>
        <v>#VALUE!</v>
      </c>
      <c r="D42" s="57" t="e">
        <f>SUMIFS('[2]SG Results'!$G:$G,'[2]SG Results'!$J:$J,$B42,'[2]SG Results'!$H:$H,D$5,'[2]SG Results'!$M:$M,D$4)</f>
        <v>#VALUE!</v>
      </c>
      <c r="E42" s="57" t="e">
        <f>SUMIFS('[2]SG Results'!$G:$G,'[2]SG Results'!$J:$J,$B42,'[2]SG Results'!$H:$H,E$5,'[2]SG Results'!$M:$M,E$4)</f>
        <v>#VALUE!</v>
      </c>
      <c r="F42" s="57" t="e">
        <f>SUMIFS('[2]SG Results'!$G:$G,'[2]SG Results'!$J:$J,$B42,'[2]SG Results'!$H:$H,F$5,'[2]SG Results'!$M:$M,F$4)</f>
        <v>#VALUE!</v>
      </c>
      <c r="G42" s="57" t="e">
        <f>SUMIFS('[2]SG Results'!$G:$G,'[2]SG Results'!$J:$J,$B42,'[2]SG Results'!$H:$H,G$5,'[2]SG Results'!$M:$M,G$4)</f>
        <v>#VALUE!</v>
      </c>
      <c r="H42" s="57" t="e">
        <f>SUMIFS('[2]SG Results'!$G:$G,'[2]SG Results'!$J:$J,$B42,'[2]SG Results'!$H:$H,H$5,'[2]SG Results'!$M:$M,H$4)</f>
        <v>#VALUE!</v>
      </c>
      <c r="I42" s="102" t="e">
        <f t="shared" si="107"/>
        <v>#VALUE!</v>
      </c>
      <c r="J42" s="55"/>
      <c r="K42" s="153"/>
      <c r="L42" s="154"/>
      <c r="M42" s="154"/>
      <c r="N42" s="154"/>
      <c r="O42" s="154"/>
      <c r="P42" s="154"/>
      <c r="Q42" s="102">
        <f t="shared" si="108"/>
        <v>0</v>
      </c>
      <c r="R42" s="55"/>
      <c r="S42" s="103" t="e">
        <f t="shared" si="109"/>
        <v>#VALUE!</v>
      </c>
      <c r="T42" s="101" t="e">
        <f t="shared" si="109"/>
        <v>#VALUE!</v>
      </c>
      <c r="U42" s="101" t="e">
        <f t="shared" si="109"/>
        <v>#VALUE!</v>
      </c>
      <c r="V42" s="101" t="e">
        <f t="shared" si="109"/>
        <v>#VALUE!</v>
      </c>
      <c r="W42" s="101" t="e">
        <f t="shared" si="109"/>
        <v>#VALUE!</v>
      </c>
      <c r="X42" s="101" t="e">
        <f t="shared" si="109"/>
        <v>#VALUE!</v>
      </c>
      <c r="Y42" s="102" t="e">
        <f t="shared" si="110"/>
        <v>#VALUE!</v>
      </c>
    </row>
    <row r="43" spans="2:25" x14ac:dyDescent="0.3">
      <c r="B43" s="8" t="s">
        <v>37</v>
      </c>
      <c r="C43" s="57" t="e">
        <f>SUMIFS('[2]SG Results'!$G:$G,'[2]SG Results'!$J:$J,$B43,'[2]SG Results'!$H:$H,C$5,'[2]SG Results'!$M:$M,C$4)</f>
        <v>#VALUE!</v>
      </c>
      <c r="D43" s="57" t="e">
        <f>SUMIFS('[2]SG Results'!$G:$G,'[2]SG Results'!$J:$J,$B43,'[2]SG Results'!$H:$H,D$5,'[2]SG Results'!$M:$M,D$4)</f>
        <v>#VALUE!</v>
      </c>
      <c r="E43" s="57" t="e">
        <f>SUMIFS('[2]SG Results'!$G:$G,'[2]SG Results'!$J:$J,$B43,'[2]SG Results'!$H:$H,E$5,'[2]SG Results'!$M:$M,E$4)</f>
        <v>#VALUE!</v>
      </c>
      <c r="F43" s="57" t="e">
        <f>SUMIFS('[2]SG Results'!$G:$G,'[2]SG Results'!$J:$J,$B43,'[2]SG Results'!$H:$H,F$5,'[2]SG Results'!$M:$M,F$4)</f>
        <v>#VALUE!</v>
      </c>
      <c r="G43" s="57" t="e">
        <f>SUMIFS('[2]SG Results'!$G:$G,'[2]SG Results'!$J:$J,$B43,'[2]SG Results'!$H:$H,G$5,'[2]SG Results'!$M:$M,G$4)</f>
        <v>#VALUE!</v>
      </c>
      <c r="H43" s="57" t="e">
        <f>SUMIFS('[2]SG Results'!$G:$G,'[2]SG Results'!$J:$J,$B43,'[2]SG Results'!$H:$H,H$5,'[2]SG Results'!$M:$M,H$4)</f>
        <v>#VALUE!</v>
      </c>
      <c r="I43" s="75" t="e">
        <f t="shared" si="107"/>
        <v>#VALUE!</v>
      </c>
      <c r="J43" s="55"/>
      <c r="K43" s="155"/>
      <c r="L43" s="156"/>
      <c r="M43" s="156"/>
      <c r="N43" s="156"/>
      <c r="O43" s="156"/>
      <c r="P43" s="156"/>
      <c r="Q43" s="75">
        <f t="shared" si="108"/>
        <v>0</v>
      </c>
      <c r="R43" s="55"/>
      <c r="S43" s="76" t="e">
        <f t="shared" si="109"/>
        <v>#VALUE!</v>
      </c>
      <c r="T43" s="74" t="e">
        <f t="shared" si="109"/>
        <v>#VALUE!</v>
      </c>
      <c r="U43" s="74" t="e">
        <f t="shared" si="109"/>
        <v>#VALUE!</v>
      </c>
      <c r="V43" s="74" t="e">
        <f t="shared" si="109"/>
        <v>#VALUE!</v>
      </c>
      <c r="W43" s="74" t="e">
        <f t="shared" si="109"/>
        <v>#VALUE!</v>
      </c>
      <c r="X43" s="74" t="e">
        <f t="shared" si="109"/>
        <v>#VALUE!</v>
      </c>
      <c r="Y43" s="75" t="e">
        <f t="shared" si="110"/>
        <v>#VALUE!</v>
      </c>
    </row>
    <row r="44" spans="2:25" x14ac:dyDescent="0.3">
      <c r="B44" s="10" t="s">
        <v>38</v>
      </c>
      <c r="C44" s="52" t="e">
        <f>SUM(C45:C46)</f>
        <v>#VALUE!</v>
      </c>
      <c r="D44" s="53" t="e">
        <f t="shared" ref="D44:I44" si="111">SUM(D45:D46)</f>
        <v>#VALUE!</v>
      </c>
      <c r="E44" s="53" t="e">
        <f t="shared" si="111"/>
        <v>#VALUE!</v>
      </c>
      <c r="F44" s="53" t="e">
        <f t="shared" si="111"/>
        <v>#VALUE!</v>
      </c>
      <c r="G44" s="53" t="e">
        <f t="shared" si="111"/>
        <v>#VALUE!</v>
      </c>
      <c r="H44" s="163" t="e">
        <f t="shared" si="111"/>
        <v>#VALUE!</v>
      </c>
      <c r="I44" s="78" t="e">
        <f t="shared" si="111"/>
        <v>#VALUE!</v>
      </c>
      <c r="J44" s="55"/>
      <c r="K44" s="79">
        <f>SUM(K45:K46)</f>
        <v>0</v>
      </c>
      <c r="L44" s="77">
        <f t="shared" ref="L44" si="112">SUM(L45:L46)</f>
        <v>0</v>
      </c>
      <c r="M44" s="77">
        <f t="shared" ref="M44" si="113">SUM(M45:M46)</f>
        <v>0</v>
      </c>
      <c r="N44" s="77">
        <f t="shared" ref="N44" si="114">SUM(N45:N46)</f>
        <v>0</v>
      </c>
      <c r="O44" s="77">
        <f t="shared" ref="O44" si="115">SUM(O45:O46)</f>
        <v>0</v>
      </c>
      <c r="P44" s="77">
        <f t="shared" ref="P44" si="116">SUM(P45:P46)</f>
        <v>0</v>
      </c>
      <c r="Q44" s="78">
        <f t="shared" ref="Q44" si="117">SUM(Q45:Q46)</f>
        <v>0</v>
      </c>
      <c r="R44" s="55"/>
      <c r="S44" s="79" t="e">
        <f>SUM(S45:S46)</f>
        <v>#VALUE!</v>
      </c>
      <c r="T44" s="77" t="e">
        <f t="shared" ref="T44" si="118">SUM(T45:T46)</f>
        <v>#VALUE!</v>
      </c>
      <c r="U44" s="77" t="e">
        <f t="shared" ref="U44" si="119">SUM(U45:U46)</f>
        <v>#VALUE!</v>
      </c>
      <c r="V44" s="77" t="e">
        <f t="shared" ref="V44" si="120">SUM(V45:V46)</f>
        <v>#VALUE!</v>
      </c>
      <c r="W44" s="77" t="e">
        <f t="shared" ref="W44" si="121">SUM(W45:W46)</f>
        <v>#VALUE!</v>
      </c>
      <c r="X44" s="77" t="e">
        <f t="shared" ref="X44" si="122">SUM(X45:X46)</f>
        <v>#VALUE!</v>
      </c>
      <c r="Y44" s="78" t="e">
        <f t="shared" ref="Y44" si="123">SUM(Y45:Y46)</f>
        <v>#VALUE!</v>
      </c>
    </row>
    <row r="45" spans="2:25" x14ac:dyDescent="0.3">
      <c r="B45" s="15" t="s">
        <v>39</v>
      </c>
      <c r="C45" s="101" t="e">
        <f>SUMIFS('[2]SG Results'!$G:$G,'[2]SG Results'!$J:$J,$B45,'[2]SG Results'!$H:$H,C$5,'[2]SG Results'!$M:$M,C$4)</f>
        <v>#VALUE!</v>
      </c>
      <c r="D45" s="101" t="e">
        <f>SUMIFS('[2]SG Results'!$G:$G,'[2]SG Results'!$J:$J,$B45,'[2]SG Results'!$H:$H,D$5,'[2]SG Results'!$M:$M,D$4)</f>
        <v>#VALUE!</v>
      </c>
      <c r="E45" s="101" t="e">
        <f>SUMIFS('[2]SG Results'!$G:$G,'[2]SG Results'!$J:$J,$B45,'[2]SG Results'!$H:$H,E$5,'[2]SG Results'!$M:$M,E$4)</f>
        <v>#VALUE!</v>
      </c>
      <c r="F45" s="101" t="e">
        <f>SUMIFS('[2]SG Results'!$G:$G,'[2]SG Results'!$J:$J,$B45,'[2]SG Results'!$H:$H,F$5,'[2]SG Results'!$M:$M,F$4)</f>
        <v>#VALUE!</v>
      </c>
      <c r="G45" s="101" t="e">
        <f>SUMIFS('[2]SG Results'!$G:$G,'[2]SG Results'!$J:$J,$B45,'[2]SG Results'!$H:$H,G$5,'[2]SG Results'!$M:$M,G$4)</f>
        <v>#VALUE!</v>
      </c>
      <c r="H45" s="101" t="e">
        <f>SUMIFS('[2]SG Results'!$G:$G,'[2]SG Results'!$J:$J,$B45,'[2]SG Results'!$H:$H,H$5,'[2]SG Results'!$M:$M,H$4)</f>
        <v>#VALUE!</v>
      </c>
      <c r="I45" s="102" t="e">
        <f t="shared" ref="I45:I49" si="124">SUM(C45:H45)</f>
        <v>#VALUE!</v>
      </c>
      <c r="J45" s="55"/>
      <c r="K45" s="153"/>
      <c r="L45" s="154"/>
      <c r="M45" s="154"/>
      <c r="N45" s="154"/>
      <c r="O45" s="154"/>
      <c r="P45" s="154"/>
      <c r="Q45" s="102">
        <f t="shared" ref="Q45:Q49" si="125">SUM(K45:P45)</f>
        <v>0</v>
      </c>
      <c r="R45" s="55"/>
      <c r="S45" s="103" t="e">
        <f t="shared" ref="S45:X49" si="126">C45-K45</f>
        <v>#VALUE!</v>
      </c>
      <c r="T45" s="101" t="e">
        <f t="shared" si="126"/>
        <v>#VALUE!</v>
      </c>
      <c r="U45" s="101" t="e">
        <f t="shared" si="126"/>
        <v>#VALUE!</v>
      </c>
      <c r="V45" s="101" t="e">
        <f t="shared" si="126"/>
        <v>#VALUE!</v>
      </c>
      <c r="W45" s="101" t="e">
        <f t="shared" si="126"/>
        <v>#VALUE!</v>
      </c>
      <c r="X45" s="101" t="e">
        <f t="shared" si="126"/>
        <v>#VALUE!</v>
      </c>
      <c r="Y45" s="102" t="e">
        <f t="shared" ref="Y45:Y49" si="127">SUM(S45:X45)</f>
        <v>#VALUE!</v>
      </c>
    </row>
    <row r="46" spans="2:25" x14ac:dyDescent="0.3">
      <c r="B46" s="8" t="s">
        <v>40</v>
      </c>
      <c r="C46" s="74" t="e">
        <f>SUMIFS('[2]SG Results'!$G:$G,'[2]SG Results'!$J:$J,$B46,'[2]SG Results'!$H:$H,C$5,'[2]SG Results'!$M:$M,C$4)</f>
        <v>#VALUE!</v>
      </c>
      <c r="D46" s="74" t="e">
        <f>SUMIFS('[2]SG Results'!$G:$G,'[2]SG Results'!$J:$J,$B46,'[2]SG Results'!$H:$H,D$5,'[2]SG Results'!$M:$M,D$4)</f>
        <v>#VALUE!</v>
      </c>
      <c r="E46" s="74" t="e">
        <f>SUMIFS('[2]SG Results'!$G:$G,'[2]SG Results'!$J:$J,$B46,'[2]SG Results'!$H:$H,E$5,'[2]SG Results'!$M:$M,E$4)</f>
        <v>#VALUE!</v>
      </c>
      <c r="F46" s="74" t="e">
        <f>SUMIFS('[2]SG Results'!$G:$G,'[2]SG Results'!$J:$J,$B46,'[2]SG Results'!$H:$H,F$5,'[2]SG Results'!$M:$M,F$4)</f>
        <v>#VALUE!</v>
      </c>
      <c r="G46" s="74" t="e">
        <f>SUMIFS('[2]SG Results'!$G:$G,'[2]SG Results'!$J:$J,$B46,'[2]SG Results'!$H:$H,G$5,'[2]SG Results'!$M:$M,G$4)</f>
        <v>#VALUE!</v>
      </c>
      <c r="H46" s="74" t="e">
        <f>SUMIFS('[2]SG Results'!$G:$G,'[2]SG Results'!$J:$J,$B46,'[2]SG Results'!$H:$H,H$5,'[2]SG Results'!$M:$M,H$4)</f>
        <v>#VALUE!</v>
      </c>
      <c r="I46" s="75" t="e">
        <f t="shared" si="124"/>
        <v>#VALUE!</v>
      </c>
      <c r="J46" s="55"/>
      <c r="K46" s="155"/>
      <c r="L46" s="156"/>
      <c r="M46" s="156"/>
      <c r="N46" s="156"/>
      <c r="O46" s="156"/>
      <c r="P46" s="156"/>
      <c r="Q46" s="75">
        <f t="shared" si="125"/>
        <v>0</v>
      </c>
      <c r="R46" s="55"/>
      <c r="S46" s="76" t="e">
        <f t="shared" si="126"/>
        <v>#VALUE!</v>
      </c>
      <c r="T46" s="74" t="e">
        <f t="shared" si="126"/>
        <v>#VALUE!</v>
      </c>
      <c r="U46" s="74" t="e">
        <f t="shared" si="126"/>
        <v>#VALUE!</v>
      </c>
      <c r="V46" s="74" t="e">
        <f t="shared" si="126"/>
        <v>#VALUE!</v>
      </c>
      <c r="W46" s="74" t="e">
        <f t="shared" si="126"/>
        <v>#VALUE!</v>
      </c>
      <c r="X46" s="74" t="e">
        <f t="shared" si="126"/>
        <v>#VALUE!</v>
      </c>
      <c r="Y46" s="75" t="e">
        <f t="shared" si="127"/>
        <v>#VALUE!</v>
      </c>
    </row>
    <row r="47" spans="2:25" x14ac:dyDescent="0.3">
      <c r="B47" s="10" t="s">
        <v>41</v>
      </c>
      <c r="C47" s="77" t="e">
        <f>SUMIFS('[2]SG Results'!$G:$G,'[2]SG Results'!$J:$J,$B47,'[2]SG Results'!$H:$H,C$5,'[2]SG Results'!$M:$M,C$4)</f>
        <v>#VALUE!</v>
      </c>
      <c r="D47" s="77" t="e">
        <f>SUMIFS('[2]SG Results'!$G:$G,'[2]SG Results'!$J:$J,$B47,'[2]SG Results'!$H:$H,D$5,'[2]SG Results'!$M:$M,D$4)</f>
        <v>#VALUE!</v>
      </c>
      <c r="E47" s="77" t="e">
        <f>SUMIFS('[2]SG Results'!$G:$G,'[2]SG Results'!$J:$J,$B47,'[2]SG Results'!$H:$H,E$5,'[2]SG Results'!$M:$M,E$4)</f>
        <v>#VALUE!</v>
      </c>
      <c r="F47" s="77" t="e">
        <f>SUMIFS('[2]SG Results'!$G:$G,'[2]SG Results'!$J:$J,$B47,'[2]SG Results'!$H:$H,F$5,'[2]SG Results'!$M:$M,F$4)</f>
        <v>#VALUE!</v>
      </c>
      <c r="G47" s="77" t="e">
        <f>SUMIFS('[2]SG Results'!$G:$G,'[2]SG Results'!$J:$J,$B47,'[2]SG Results'!$H:$H,G$5,'[2]SG Results'!$M:$M,G$4)</f>
        <v>#VALUE!</v>
      </c>
      <c r="H47" s="77" t="e">
        <f>SUMIFS('[2]SG Results'!$G:$G,'[2]SG Results'!$J:$J,$B47,'[2]SG Results'!$H:$H,H$5,'[2]SG Results'!$M:$M,H$4)</f>
        <v>#VALUE!</v>
      </c>
      <c r="I47" s="78" t="e">
        <f t="shared" si="124"/>
        <v>#VALUE!</v>
      </c>
      <c r="J47" s="55"/>
      <c r="K47" s="79"/>
      <c r="L47" s="77"/>
      <c r="M47" s="77"/>
      <c r="N47" s="77"/>
      <c r="O47" s="77"/>
      <c r="P47" s="77"/>
      <c r="Q47" s="78">
        <f t="shared" si="125"/>
        <v>0</v>
      </c>
      <c r="R47" s="55"/>
      <c r="S47" s="79" t="e">
        <f t="shared" si="126"/>
        <v>#VALUE!</v>
      </c>
      <c r="T47" s="77" t="e">
        <f t="shared" si="126"/>
        <v>#VALUE!</v>
      </c>
      <c r="U47" s="77" t="e">
        <f t="shared" si="126"/>
        <v>#VALUE!</v>
      </c>
      <c r="V47" s="77" t="e">
        <f t="shared" si="126"/>
        <v>#VALUE!</v>
      </c>
      <c r="W47" s="77" t="e">
        <f t="shared" si="126"/>
        <v>#VALUE!</v>
      </c>
      <c r="X47" s="77" t="e">
        <f t="shared" si="126"/>
        <v>#VALUE!</v>
      </c>
      <c r="Y47" s="78" t="e">
        <f t="shared" si="127"/>
        <v>#VALUE!</v>
      </c>
    </row>
    <row r="48" spans="2:25" x14ac:dyDescent="0.3">
      <c r="B48" s="10" t="s">
        <v>42</v>
      </c>
      <c r="C48" s="52" t="e">
        <f>SUMIFS('[2]SG Results'!$G:$G,'[2]SG Results'!$J:$J,$B48,'[2]SG Results'!$H:$H,C$5,'[2]SG Results'!$M:$M,C$4)</f>
        <v>#VALUE!</v>
      </c>
      <c r="D48" s="53" t="e">
        <f>SUMIFS('[2]SG Results'!$G:$G,'[2]SG Results'!$J:$J,$B48,'[2]SG Results'!$H:$H,D$5,'[2]SG Results'!$M:$M,D$4)</f>
        <v>#VALUE!</v>
      </c>
      <c r="E48" s="53" t="e">
        <f>SUMIFS('[2]SG Results'!$G:$G,'[2]SG Results'!$J:$J,$B48,'[2]SG Results'!$H:$H,E$5,'[2]SG Results'!$M:$M,E$4)</f>
        <v>#VALUE!</v>
      </c>
      <c r="F48" s="53" t="e">
        <f>SUMIFS('[2]SG Results'!$G:$G,'[2]SG Results'!$J:$J,$B48,'[2]SG Results'!$H:$H,F$5,'[2]SG Results'!$M:$M,F$4)</f>
        <v>#VALUE!</v>
      </c>
      <c r="G48" s="53" t="e">
        <f>SUMIFS('[2]SG Results'!$G:$G,'[2]SG Results'!$J:$J,$B48,'[2]SG Results'!$H:$H,G$5,'[2]SG Results'!$M:$M,G$4)</f>
        <v>#VALUE!</v>
      </c>
      <c r="H48" s="53" t="e">
        <f>SUMIFS('[2]SG Results'!$G:$G,'[2]SG Results'!$J:$J,$B48,'[2]SG Results'!$H:$H,H$5,'[2]SG Results'!$M:$M,H$4)</f>
        <v>#VALUE!</v>
      </c>
      <c r="I48" s="54" t="e">
        <f t="shared" si="124"/>
        <v>#VALUE!</v>
      </c>
      <c r="J48" s="55"/>
      <c r="K48" s="52"/>
      <c r="L48" s="53"/>
      <c r="M48" s="53"/>
      <c r="N48" s="53"/>
      <c r="O48" s="53"/>
      <c r="P48" s="53"/>
      <c r="Q48" s="54">
        <f t="shared" si="125"/>
        <v>0</v>
      </c>
      <c r="R48" s="55"/>
      <c r="S48" s="52" t="e">
        <f t="shared" si="126"/>
        <v>#VALUE!</v>
      </c>
      <c r="T48" s="53" t="e">
        <f t="shared" si="126"/>
        <v>#VALUE!</v>
      </c>
      <c r="U48" s="53" t="e">
        <f t="shared" si="126"/>
        <v>#VALUE!</v>
      </c>
      <c r="V48" s="53" t="e">
        <f t="shared" si="126"/>
        <v>#VALUE!</v>
      </c>
      <c r="W48" s="53" t="e">
        <f t="shared" si="126"/>
        <v>#VALUE!</v>
      </c>
      <c r="X48" s="53" t="e">
        <f t="shared" si="126"/>
        <v>#VALUE!</v>
      </c>
      <c r="Y48" s="54" t="e">
        <f t="shared" si="127"/>
        <v>#VALUE!</v>
      </c>
    </row>
    <row r="49" spans="2:25" x14ac:dyDescent="0.3">
      <c r="B49" s="10" t="s">
        <v>43</v>
      </c>
      <c r="C49" s="79" t="e">
        <f>SUMIFS('[2]SG Results'!$G:$G,'[2]SG Results'!$J:$J,$B49,'[2]SG Results'!$H:$H,C$5,'[2]SG Results'!$M:$M,C$4)</f>
        <v>#VALUE!</v>
      </c>
      <c r="D49" s="77" t="e">
        <f>SUMIFS('[2]SG Results'!$G:$G,'[2]SG Results'!$J:$J,$B49,'[2]SG Results'!$H:$H,D$5,'[2]SG Results'!$M:$M,D$4)</f>
        <v>#VALUE!</v>
      </c>
      <c r="E49" s="77" t="e">
        <f>SUMIFS('[2]SG Results'!$G:$G,'[2]SG Results'!$J:$J,$B49,'[2]SG Results'!$H:$H,E$5,'[2]SG Results'!$M:$M,E$4)</f>
        <v>#VALUE!</v>
      </c>
      <c r="F49" s="77" t="e">
        <f>SUMIFS('[2]SG Results'!$G:$G,'[2]SG Results'!$J:$J,$B49,'[2]SG Results'!$H:$H,F$5,'[2]SG Results'!$M:$M,F$4)</f>
        <v>#VALUE!</v>
      </c>
      <c r="G49" s="77" t="e">
        <f>SUMIFS('[2]SG Results'!$G:$G,'[2]SG Results'!$J:$J,$B49,'[2]SG Results'!$H:$H,G$5,'[2]SG Results'!$M:$M,G$4)</f>
        <v>#VALUE!</v>
      </c>
      <c r="H49" s="77" t="e">
        <f>SUMIFS('[2]SG Results'!$G:$G,'[2]SG Results'!$J:$J,$B49,'[2]SG Results'!$H:$H,H$5,'[2]SG Results'!$M:$M,H$4)</f>
        <v>#VALUE!</v>
      </c>
      <c r="I49" s="78" t="e">
        <f t="shared" si="124"/>
        <v>#VALUE!</v>
      </c>
      <c r="J49" s="55"/>
      <c r="K49" s="79"/>
      <c r="L49" s="77"/>
      <c r="M49" s="77"/>
      <c r="N49" s="77"/>
      <c r="O49" s="77"/>
      <c r="P49" s="77"/>
      <c r="Q49" s="78">
        <f t="shared" si="125"/>
        <v>0</v>
      </c>
      <c r="R49" s="55"/>
      <c r="S49" s="79" t="e">
        <f t="shared" si="126"/>
        <v>#VALUE!</v>
      </c>
      <c r="T49" s="77" t="e">
        <f t="shared" si="126"/>
        <v>#VALUE!</v>
      </c>
      <c r="U49" s="77" t="e">
        <f t="shared" si="126"/>
        <v>#VALUE!</v>
      </c>
      <c r="V49" s="77" t="e">
        <f t="shared" si="126"/>
        <v>#VALUE!</v>
      </c>
      <c r="W49" s="77" t="e">
        <f t="shared" si="126"/>
        <v>#VALUE!</v>
      </c>
      <c r="X49" s="77" t="e">
        <f t="shared" si="126"/>
        <v>#VALUE!</v>
      </c>
      <c r="Y49" s="78" t="e">
        <f t="shared" si="127"/>
        <v>#VALUE!</v>
      </c>
    </row>
    <row r="50" spans="2:25" x14ac:dyDescent="0.3">
      <c r="B50" s="10" t="s">
        <v>44</v>
      </c>
      <c r="C50" s="53" t="e">
        <f>SUM(C51:C52)</f>
        <v>#VALUE!</v>
      </c>
      <c r="D50" s="53" t="e">
        <f t="shared" ref="D50" si="128">SUM(D51:D52)</f>
        <v>#VALUE!</v>
      </c>
      <c r="E50" s="53" t="e">
        <f t="shared" ref="E50" si="129">SUM(E51:E52)</f>
        <v>#VALUE!</v>
      </c>
      <c r="F50" s="53" t="e">
        <f t="shared" ref="F50" si="130">SUM(F51:F52)</f>
        <v>#VALUE!</v>
      </c>
      <c r="G50" s="53" t="e">
        <f t="shared" ref="G50" si="131">SUM(G51:G52)</f>
        <v>#VALUE!</v>
      </c>
      <c r="H50" s="53" t="e">
        <f t="shared" ref="H50" si="132">SUM(H51:H52)</f>
        <v>#VALUE!</v>
      </c>
      <c r="I50" s="54" t="e">
        <f t="shared" ref="I50" si="133">SUM(I51:I52)</f>
        <v>#VALUE!</v>
      </c>
      <c r="J50" s="55"/>
      <c r="K50" s="52">
        <f>SUM(K51:K52)</f>
        <v>0</v>
      </c>
      <c r="L50" s="53">
        <f t="shared" ref="L50" si="134">SUM(L51:L52)</f>
        <v>0</v>
      </c>
      <c r="M50" s="53">
        <f t="shared" ref="M50" si="135">SUM(M51:M52)</f>
        <v>0</v>
      </c>
      <c r="N50" s="53">
        <f t="shared" ref="N50" si="136">SUM(N51:N52)</f>
        <v>0</v>
      </c>
      <c r="O50" s="53">
        <f t="shared" ref="O50" si="137">SUM(O51:O52)</f>
        <v>0</v>
      </c>
      <c r="P50" s="53">
        <f t="shared" ref="P50" si="138">SUM(P51:P52)</f>
        <v>0</v>
      </c>
      <c r="Q50" s="54">
        <f t="shared" ref="Q50" si="139">SUM(Q51:Q52)</f>
        <v>0</v>
      </c>
      <c r="R50" s="55"/>
      <c r="S50" s="52" t="e">
        <f>SUM(S51:S52)</f>
        <v>#VALUE!</v>
      </c>
      <c r="T50" s="53" t="e">
        <f t="shared" ref="T50" si="140">SUM(T51:T52)</f>
        <v>#VALUE!</v>
      </c>
      <c r="U50" s="53" t="e">
        <f t="shared" ref="U50" si="141">SUM(U51:U52)</f>
        <v>#VALUE!</v>
      </c>
      <c r="V50" s="53" t="e">
        <f t="shared" ref="V50" si="142">SUM(V51:V52)</f>
        <v>#VALUE!</v>
      </c>
      <c r="W50" s="53" t="e">
        <f t="shared" ref="W50" si="143">SUM(W51:W52)</f>
        <v>#VALUE!</v>
      </c>
      <c r="X50" s="53" t="e">
        <f t="shared" ref="X50" si="144">SUM(X51:X52)</f>
        <v>#VALUE!</v>
      </c>
      <c r="Y50" s="54" t="e">
        <f t="shared" ref="Y50" si="145">SUM(Y51:Y52)</f>
        <v>#VALUE!</v>
      </c>
    </row>
    <row r="51" spans="2:25" x14ac:dyDescent="0.3">
      <c r="B51" s="15" t="s">
        <v>45</v>
      </c>
      <c r="C51" s="101" t="e">
        <f>SUMIFS('[2]SG Results'!$G:$G,'[2]SG Results'!$J:$J,$B51,'[2]SG Results'!$H:$H,C$5,'[2]SG Results'!$M:$M,C$4)</f>
        <v>#VALUE!</v>
      </c>
      <c r="D51" s="101" t="e">
        <f>SUMIFS('[2]SG Results'!$G:$G,'[2]SG Results'!$J:$J,$B51,'[2]SG Results'!$H:$H,D$5,'[2]SG Results'!$M:$M,D$4)</f>
        <v>#VALUE!</v>
      </c>
      <c r="E51" s="101" t="e">
        <f>SUMIFS('[2]SG Results'!$G:$G,'[2]SG Results'!$J:$J,$B51,'[2]SG Results'!$H:$H,E$5,'[2]SG Results'!$M:$M,E$4)</f>
        <v>#VALUE!</v>
      </c>
      <c r="F51" s="101" t="e">
        <f>SUMIFS('[2]SG Results'!$G:$G,'[2]SG Results'!$J:$J,$B51,'[2]SG Results'!$H:$H,F$5,'[2]SG Results'!$M:$M,F$4)</f>
        <v>#VALUE!</v>
      </c>
      <c r="G51" s="101" t="e">
        <f>SUMIFS('[2]SG Results'!$G:$G,'[2]SG Results'!$J:$J,$B51,'[2]SG Results'!$H:$H,G$5,'[2]SG Results'!$M:$M,G$4)</f>
        <v>#VALUE!</v>
      </c>
      <c r="H51" s="101" t="e">
        <f>SUMIFS('[2]SG Results'!$G:$G,'[2]SG Results'!$J:$J,$B51,'[2]SG Results'!$H:$H,H$5,'[2]SG Results'!$M:$M,H$4)</f>
        <v>#VALUE!</v>
      </c>
      <c r="I51" s="58" t="e">
        <f t="shared" ref="I51:I52" si="146">SUM(C51:H51)</f>
        <v>#VALUE!</v>
      </c>
      <c r="J51" s="55"/>
      <c r="K51" s="147"/>
      <c r="L51" s="148"/>
      <c r="M51" s="148"/>
      <c r="N51" s="148"/>
      <c r="O51" s="148"/>
      <c r="P51" s="148"/>
      <c r="Q51" s="58">
        <f t="shared" ref="Q51:Q52" si="147">SUM(K51:P51)</f>
        <v>0</v>
      </c>
      <c r="R51" s="55"/>
      <c r="S51" s="56" t="e">
        <f t="shared" ref="S51:X52" si="148">C51-K51</f>
        <v>#VALUE!</v>
      </c>
      <c r="T51" s="57" t="e">
        <f t="shared" si="148"/>
        <v>#VALUE!</v>
      </c>
      <c r="U51" s="57" t="e">
        <f t="shared" si="148"/>
        <v>#VALUE!</v>
      </c>
      <c r="V51" s="57" t="e">
        <f t="shared" si="148"/>
        <v>#VALUE!</v>
      </c>
      <c r="W51" s="57" t="e">
        <f t="shared" si="148"/>
        <v>#VALUE!</v>
      </c>
      <c r="X51" s="57" t="e">
        <f t="shared" si="148"/>
        <v>#VALUE!</v>
      </c>
      <c r="Y51" s="58" t="e">
        <f t="shared" ref="Y51:Y52" si="149">SUM(S51:X51)</f>
        <v>#VALUE!</v>
      </c>
    </row>
    <row r="52" spans="2:25" x14ac:dyDescent="0.3">
      <c r="B52" s="8" t="s">
        <v>46</v>
      </c>
      <c r="C52" s="74" t="e">
        <f>SUMIFS('[2]SG Results'!$G:$G,'[2]SG Results'!$J:$J,$B52,'[2]SG Results'!$H:$H,C$5,'[2]SG Results'!$M:$M,C$4)</f>
        <v>#VALUE!</v>
      </c>
      <c r="D52" s="74" t="e">
        <f>SUMIFS('[2]SG Results'!$G:$G,'[2]SG Results'!$J:$J,$B52,'[2]SG Results'!$H:$H,D$5,'[2]SG Results'!$M:$M,D$4)</f>
        <v>#VALUE!</v>
      </c>
      <c r="E52" s="74" t="e">
        <f>SUMIFS('[2]SG Results'!$G:$G,'[2]SG Results'!$J:$J,$B52,'[2]SG Results'!$H:$H,E$5,'[2]SG Results'!$M:$M,E$4)</f>
        <v>#VALUE!</v>
      </c>
      <c r="F52" s="74" t="e">
        <f>SUMIFS('[2]SG Results'!$G:$G,'[2]SG Results'!$J:$J,$B52,'[2]SG Results'!$H:$H,F$5,'[2]SG Results'!$M:$M,F$4)</f>
        <v>#VALUE!</v>
      </c>
      <c r="G52" s="74" t="e">
        <f>SUMIFS('[2]SG Results'!$G:$G,'[2]SG Results'!$J:$J,$B52,'[2]SG Results'!$H:$H,G$5,'[2]SG Results'!$M:$M,G$4)</f>
        <v>#VALUE!</v>
      </c>
      <c r="H52" s="74" t="e">
        <f>SUMIFS('[2]SG Results'!$G:$G,'[2]SG Results'!$J:$J,$B52,'[2]SG Results'!$H:$H,H$5,'[2]SG Results'!$M:$M,H$4)</f>
        <v>#VALUE!</v>
      </c>
      <c r="I52" s="61" t="e">
        <f t="shared" si="146"/>
        <v>#VALUE!</v>
      </c>
      <c r="J52" s="55"/>
      <c r="K52" s="149"/>
      <c r="L52" s="150"/>
      <c r="M52" s="150"/>
      <c r="N52" s="150"/>
      <c r="O52" s="150"/>
      <c r="P52" s="150"/>
      <c r="Q52" s="61">
        <f t="shared" si="147"/>
        <v>0</v>
      </c>
      <c r="R52" s="55"/>
      <c r="S52" s="59" t="e">
        <f t="shared" si="148"/>
        <v>#VALUE!</v>
      </c>
      <c r="T52" s="60" t="e">
        <f t="shared" si="148"/>
        <v>#VALUE!</v>
      </c>
      <c r="U52" s="60" t="e">
        <f t="shared" si="148"/>
        <v>#VALUE!</v>
      </c>
      <c r="V52" s="60" t="e">
        <f t="shared" si="148"/>
        <v>#VALUE!</v>
      </c>
      <c r="W52" s="60" t="e">
        <f t="shared" si="148"/>
        <v>#VALUE!</v>
      </c>
      <c r="X52" s="60" t="e">
        <f t="shared" si="148"/>
        <v>#VALUE!</v>
      </c>
      <c r="Y52" s="61" t="e">
        <f t="shared" si="149"/>
        <v>#VALUE!</v>
      </c>
    </row>
    <row r="53" spans="2:25" x14ac:dyDescent="0.3">
      <c r="B53" s="16" t="s">
        <v>47</v>
      </c>
      <c r="C53" s="77" t="e">
        <f>SUM(C54:C55)</f>
        <v>#VALUE!</v>
      </c>
      <c r="D53" s="77" t="e">
        <f t="shared" ref="D53" si="150">SUM(D54:D55)</f>
        <v>#VALUE!</v>
      </c>
      <c r="E53" s="77" t="e">
        <f t="shared" ref="E53" si="151">SUM(E54:E55)</f>
        <v>#VALUE!</v>
      </c>
      <c r="F53" s="77" t="e">
        <f t="shared" ref="F53" si="152">SUM(F54:F55)</f>
        <v>#VALUE!</v>
      </c>
      <c r="G53" s="77" t="e">
        <f t="shared" ref="G53" si="153">SUM(G54:G55)</f>
        <v>#VALUE!</v>
      </c>
      <c r="H53" s="77" t="e">
        <f t="shared" ref="H53" si="154">SUM(H54:H55)</f>
        <v>#VALUE!</v>
      </c>
      <c r="I53" s="78" t="e">
        <f t="shared" ref="I53" si="155">SUM(I54:I55)</f>
        <v>#VALUE!</v>
      </c>
      <c r="J53" s="55"/>
      <c r="K53" s="79">
        <f>SUM(K54:K55)</f>
        <v>0</v>
      </c>
      <c r="L53" s="77">
        <f t="shared" ref="L53" si="156">SUM(L54:L55)</f>
        <v>0</v>
      </c>
      <c r="M53" s="77">
        <f t="shared" ref="M53" si="157">SUM(M54:M55)</f>
        <v>0</v>
      </c>
      <c r="N53" s="77">
        <f t="shared" ref="N53" si="158">SUM(N54:N55)</f>
        <v>0</v>
      </c>
      <c r="O53" s="77">
        <f t="shared" ref="O53" si="159">SUM(O54:O55)</f>
        <v>0</v>
      </c>
      <c r="P53" s="77">
        <f t="shared" ref="P53" si="160">SUM(P54:P55)</f>
        <v>0</v>
      </c>
      <c r="Q53" s="78">
        <f t="shared" ref="Q53" si="161">SUM(Q54:Q55)</f>
        <v>0</v>
      </c>
      <c r="R53" s="55"/>
      <c r="S53" s="79" t="e">
        <f>SUM(S54:S55)</f>
        <v>#VALUE!</v>
      </c>
      <c r="T53" s="77" t="e">
        <f t="shared" ref="T53" si="162">SUM(T54:T55)</f>
        <v>#VALUE!</v>
      </c>
      <c r="U53" s="77" t="e">
        <f t="shared" ref="U53" si="163">SUM(U54:U55)</f>
        <v>#VALUE!</v>
      </c>
      <c r="V53" s="77" t="e">
        <f t="shared" ref="V53" si="164">SUM(V54:V55)</f>
        <v>#VALUE!</v>
      </c>
      <c r="W53" s="77" t="e">
        <f t="shared" ref="W53" si="165">SUM(W54:W55)</f>
        <v>#VALUE!</v>
      </c>
      <c r="X53" s="77" t="e">
        <f t="shared" ref="X53" si="166">SUM(X54:X55)</f>
        <v>#VALUE!</v>
      </c>
      <c r="Y53" s="78" t="e">
        <f t="shared" ref="Y53" si="167">SUM(Y54:Y55)</f>
        <v>#VALUE!</v>
      </c>
    </row>
    <row r="54" spans="2:25" x14ac:dyDescent="0.3">
      <c r="B54" s="37" t="s">
        <v>48</v>
      </c>
      <c r="C54" s="164" t="e">
        <f>SUMIFS('[2]SG Results'!$G:$G,'[2]SG Results'!$J:$J,$B54,'[2]SG Results'!$H:$H,C$5,'[2]SG Results'!$M:$M,C$4)</f>
        <v>#VALUE!</v>
      </c>
      <c r="D54" s="165" t="e">
        <f>SUMIFS('[2]SG Results'!$G:$G,'[2]SG Results'!$J:$J,$B54,'[2]SG Results'!$H:$H,D$5,'[2]SG Results'!$M:$M,D$4)</f>
        <v>#VALUE!</v>
      </c>
      <c r="E54" s="165" t="e">
        <f>SUMIFS('[2]SG Results'!$G:$G,'[2]SG Results'!$J:$J,$B54,'[2]SG Results'!$H:$H,E$5,'[2]SG Results'!$M:$M,E$4)</f>
        <v>#VALUE!</v>
      </c>
      <c r="F54" s="165" t="e">
        <f>SUMIFS('[2]SG Results'!$G:$G,'[2]SG Results'!$J:$J,$B54,'[2]SG Results'!$H:$H,F$5,'[2]SG Results'!$M:$M,F$4)</f>
        <v>#VALUE!</v>
      </c>
      <c r="G54" s="165" t="e">
        <f>SUMIFS('[2]SG Results'!$G:$G,'[2]SG Results'!$J:$J,$B54,'[2]SG Results'!$H:$H,G$5,'[2]SG Results'!$M:$M,G$4)</f>
        <v>#VALUE!</v>
      </c>
      <c r="H54" s="165" t="e">
        <f>SUMIFS('[2]SG Results'!$G:$G,'[2]SG Results'!$J:$J,$B54,'[2]SG Results'!$H:$H,H$5,'[2]SG Results'!$M:$M,H$4)</f>
        <v>#VALUE!</v>
      </c>
      <c r="I54" s="106" t="e">
        <f t="shared" ref="I54:I55" si="168">SUM(C54:H54)</f>
        <v>#VALUE!</v>
      </c>
      <c r="J54" s="55"/>
      <c r="K54" s="157"/>
      <c r="L54" s="158"/>
      <c r="M54" s="158"/>
      <c r="N54" s="158"/>
      <c r="O54" s="158"/>
      <c r="P54" s="158"/>
      <c r="Q54" s="106">
        <f t="shared" ref="Q54:Q55" si="169">SUM(K54:P54)</f>
        <v>0</v>
      </c>
      <c r="R54" s="55"/>
      <c r="S54" s="104" t="e">
        <f t="shared" ref="S54:X55" si="170">C54-K54</f>
        <v>#VALUE!</v>
      </c>
      <c r="T54" s="105" t="e">
        <f t="shared" si="170"/>
        <v>#VALUE!</v>
      </c>
      <c r="U54" s="105" t="e">
        <f t="shared" si="170"/>
        <v>#VALUE!</v>
      </c>
      <c r="V54" s="105" t="e">
        <f t="shared" si="170"/>
        <v>#VALUE!</v>
      </c>
      <c r="W54" s="105" t="e">
        <f t="shared" si="170"/>
        <v>#VALUE!</v>
      </c>
      <c r="X54" s="105" t="e">
        <f t="shared" si="170"/>
        <v>#VALUE!</v>
      </c>
      <c r="Y54" s="106" t="e">
        <f t="shared" ref="Y54:Y55" si="171">SUM(S54:X54)</f>
        <v>#VALUE!</v>
      </c>
    </row>
    <row r="55" spans="2:25" x14ac:dyDescent="0.3">
      <c r="B55" s="8" t="s">
        <v>49</v>
      </c>
      <c r="C55" s="76" t="e">
        <f>SUMIFS('[2]SG Results'!$G:$G,'[2]SG Results'!$J:$J,$B55,'[2]SG Results'!$H:$H,C$5,'[2]SG Results'!$M:$M,C$4)</f>
        <v>#VALUE!</v>
      </c>
      <c r="D55" s="74" t="e">
        <f>SUMIFS('[2]SG Results'!$G:$G,'[2]SG Results'!$J:$J,$B55,'[2]SG Results'!$H:$H,D$5,'[2]SG Results'!$M:$M,D$4)</f>
        <v>#VALUE!</v>
      </c>
      <c r="E55" s="74" t="e">
        <f>SUMIFS('[2]SG Results'!$G:$G,'[2]SG Results'!$J:$J,$B55,'[2]SG Results'!$H:$H,E$5,'[2]SG Results'!$M:$M,E$4)</f>
        <v>#VALUE!</v>
      </c>
      <c r="F55" s="74" t="e">
        <f>SUMIFS('[2]SG Results'!$G:$G,'[2]SG Results'!$J:$J,$B55,'[2]SG Results'!$H:$H,F$5,'[2]SG Results'!$M:$M,F$4)</f>
        <v>#VALUE!</v>
      </c>
      <c r="G55" s="74" t="e">
        <f>SUMIFS('[2]SG Results'!$G:$G,'[2]SG Results'!$J:$J,$B55,'[2]SG Results'!$H:$H,G$5,'[2]SG Results'!$M:$M,G$4)</f>
        <v>#VALUE!</v>
      </c>
      <c r="H55" s="74" t="e">
        <f>SUMIFS('[2]SG Results'!$G:$G,'[2]SG Results'!$J:$J,$B55,'[2]SG Results'!$H:$H,H$5,'[2]SG Results'!$M:$M,H$4)</f>
        <v>#VALUE!</v>
      </c>
      <c r="I55" s="75" t="e">
        <f t="shared" si="168"/>
        <v>#VALUE!</v>
      </c>
      <c r="J55" s="55"/>
      <c r="K55" s="155"/>
      <c r="L55" s="156"/>
      <c r="M55" s="156"/>
      <c r="N55" s="156"/>
      <c r="O55" s="156"/>
      <c r="P55" s="156"/>
      <c r="Q55" s="75">
        <f t="shared" si="169"/>
        <v>0</v>
      </c>
      <c r="R55" s="55"/>
      <c r="S55" s="76" t="e">
        <f t="shared" si="170"/>
        <v>#VALUE!</v>
      </c>
      <c r="T55" s="74" t="e">
        <f t="shared" si="170"/>
        <v>#VALUE!</v>
      </c>
      <c r="U55" s="74" t="e">
        <f t="shared" si="170"/>
        <v>#VALUE!</v>
      </c>
      <c r="V55" s="74" t="e">
        <f t="shared" si="170"/>
        <v>#VALUE!</v>
      </c>
      <c r="W55" s="74" t="e">
        <f t="shared" si="170"/>
        <v>#VALUE!</v>
      </c>
      <c r="X55" s="74" t="e">
        <f t="shared" si="170"/>
        <v>#VALUE!</v>
      </c>
      <c r="Y55" s="75" t="e">
        <f t="shared" si="171"/>
        <v>#VALUE!</v>
      </c>
    </row>
    <row r="56" spans="2:25" x14ac:dyDescent="0.3">
      <c r="B56" s="10" t="s">
        <v>50</v>
      </c>
      <c r="C56" s="79" t="e">
        <f t="shared" ref="C56:I56" si="172">SUM(C57:C65)</f>
        <v>#VALUE!</v>
      </c>
      <c r="D56" s="77" t="e">
        <f t="shared" si="172"/>
        <v>#VALUE!</v>
      </c>
      <c r="E56" s="77" t="e">
        <f t="shared" si="172"/>
        <v>#VALUE!</v>
      </c>
      <c r="F56" s="77" t="e">
        <f t="shared" si="172"/>
        <v>#VALUE!</v>
      </c>
      <c r="G56" s="77" t="e">
        <f t="shared" si="172"/>
        <v>#VALUE!</v>
      </c>
      <c r="H56" s="77" t="e">
        <f t="shared" si="172"/>
        <v>#VALUE!</v>
      </c>
      <c r="I56" s="78" t="e">
        <f t="shared" si="172"/>
        <v>#VALUE!</v>
      </c>
      <c r="J56" s="55"/>
      <c r="K56" s="79">
        <f t="shared" ref="K56:Q56" si="173">SUM(K57:K65)</f>
        <v>0</v>
      </c>
      <c r="L56" s="77">
        <f t="shared" si="173"/>
        <v>0</v>
      </c>
      <c r="M56" s="77">
        <f t="shared" si="173"/>
        <v>0</v>
      </c>
      <c r="N56" s="77">
        <f t="shared" si="173"/>
        <v>0</v>
      </c>
      <c r="O56" s="77">
        <f t="shared" si="173"/>
        <v>0</v>
      </c>
      <c r="P56" s="77">
        <f t="shared" si="173"/>
        <v>0</v>
      </c>
      <c r="Q56" s="78">
        <f t="shared" si="173"/>
        <v>0</v>
      </c>
      <c r="R56" s="55"/>
      <c r="S56" s="79" t="e">
        <f t="shared" ref="S56:Y56" si="174">SUM(S57:S65)</f>
        <v>#VALUE!</v>
      </c>
      <c r="T56" s="77" t="e">
        <f t="shared" si="174"/>
        <v>#VALUE!</v>
      </c>
      <c r="U56" s="77" t="e">
        <f t="shared" si="174"/>
        <v>#VALUE!</v>
      </c>
      <c r="V56" s="77" t="e">
        <f t="shared" si="174"/>
        <v>#VALUE!</v>
      </c>
      <c r="W56" s="77" t="e">
        <f t="shared" si="174"/>
        <v>#VALUE!</v>
      </c>
      <c r="X56" s="77" t="e">
        <f t="shared" si="174"/>
        <v>#VALUE!</v>
      </c>
      <c r="Y56" s="78" t="e">
        <f t="shared" si="174"/>
        <v>#VALUE!</v>
      </c>
    </row>
    <row r="57" spans="2:25" x14ac:dyDescent="0.3">
      <c r="B57" s="15" t="s">
        <v>51</v>
      </c>
      <c r="C57" s="103" t="e">
        <f>SUMIFS('[2]SG Results'!$G:$G,'[2]SG Results'!$J:$J,$B57,'[2]SG Results'!$H:$H,C$5,'[2]SG Results'!$M:$M,C$4)</f>
        <v>#VALUE!</v>
      </c>
      <c r="D57" s="101" t="e">
        <f>SUMIFS('[2]SG Results'!$G:$G,'[2]SG Results'!$J:$J,$B57,'[2]SG Results'!$H:$H,D$5,'[2]SG Results'!$M:$M,D$4)</f>
        <v>#VALUE!</v>
      </c>
      <c r="E57" s="101" t="e">
        <f>SUMIFS('[2]SG Results'!$G:$G,'[2]SG Results'!$J:$J,$B57,'[2]SG Results'!$H:$H,E$5,'[2]SG Results'!$M:$M,E$4)</f>
        <v>#VALUE!</v>
      </c>
      <c r="F57" s="101" t="e">
        <f>SUMIFS('[2]SG Results'!$G:$G,'[2]SG Results'!$J:$J,$B57,'[2]SG Results'!$H:$H,F$5,'[2]SG Results'!$M:$M,F$4)</f>
        <v>#VALUE!</v>
      </c>
      <c r="G57" s="101" t="e">
        <f>SUMIFS('[2]SG Results'!$G:$G,'[2]SG Results'!$J:$J,$B57,'[2]SG Results'!$H:$H,G$5,'[2]SG Results'!$M:$M,G$4)</f>
        <v>#VALUE!</v>
      </c>
      <c r="H57" s="101" t="e">
        <f>SUMIFS('[2]SG Results'!$G:$G,'[2]SG Results'!$J:$J,$B57,'[2]SG Results'!$H:$H,H$5,'[2]SG Results'!$M:$M,H$4)</f>
        <v>#VALUE!</v>
      </c>
      <c r="I57" s="102" t="e">
        <f t="shared" ref="I57:I65" si="175">SUM(C57:H57)</f>
        <v>#VALUE!</v>
      </c>
      <c r="J57" s="55"/>
      <c r="K57" s="153"/>
      <c r="L57" s="154"/>
      <c r="M57" s="154"/>
      <c r="N57" s="154"/>
      <c r="O57" s="154"/>
      <c r="P57" s="154"/>
      <c r="Q57" s="102">
        <f t="shared" ref="Q57:Q65" si="176">SUM(K57:P57)</f>
        <v>0</v>
      </c>
      <c r="R57" s="55"/>
      <c r="S57" s="103" t="e">
        <f t="shared" ref="S57:S65" si="177">C57-K57</f>
        <v>#VALUE!</v>
      </c>
      <c r="T57" s="101" t="e">
        <f t="shared" ref="T57:T65" si="178">D57-L57</f>
        <v>#VALUE!</v>
      </c>
      <c r="U57" s="101" t="e">
        <f t="shared" ref="U57:U65" si="179">E57-M57</f>
        <v>#VALUE!</v>
      </c>
      <c r="V57" s="101" t="e">
        <f t="shared" ref="V57:V65" si="180">F57-N57</f>
        <v>#VALUE!</v>
      </c>
      <c r="W57" s="101" t="e">
        <f t="shared" ref="W57:W65" si="181">G57-O57</f>
        <v>#VALUE!</v>
      </c>
      <c r="X57" s="101" t="e">
        <f t="shared" ref="X57:X65" si="182">H57-P57</f>
        <v>#VALUE!</v>
      </c>
      <c r="Y57" s="102" t="e">
        <f t="shared" ref="Y57:Y65" si="183">SUM(S57:X57)</f>
        <v>#VALUE!</v>
      </c>
    </row>
    <row r="58" spans="2:25" x14ac:dyDescent="0.3">
      <c r="B58" s="15" t="s">
        <v>52</v>
      </c>
      <c r="C58" s="103" t="e">
        <f>SUMIFS('[2]SG Results'!$G:$G,'[2]SG Results'!$J:$J,$B58,'[2]SG Results'!$H:$H,C$5,'[2]SG Results'!$M:$M,C$4)</f>
        <v>#VALUE!</v>
      </c>
      <c r="D58" s="101" t="e">
        <f>SUMIFS('[2]SG Results'!$G:$G,'[2]SG Results'!$J:$J,$B58,'[2]SG Results'!$H:$H,D$5,'[2]SG Results'!$M:$M,D$4)</f>
        <v>#VALUE!</v>
      </c>
      <c r="E58" s="101" t="e">
        <f>SUMIFS('[2]SG Results'!$G:$G,'[2]SG Results'!$J:$J,$B58,'[2]SG Results'!$H:$H,E$5,'[2]SG Results'!$M:$M,E$4)</f>
        <v>#VALUE!</v>
      </c>
      <c r="F58" s="101" t="e">
        <f>SUMIFS('[2]SG Results'!$G:$G,'[2]SG Results'!$J:$J,$B58,'[2]SG Results'!$H:$H,F$5,'[2]SG Results'!$M:$M,F$4)</f>
        <v>#VALUE!</v>
      </c>
      <c r="G58" s="101" t="e">
        <f>SUMIFS('[2]SG Results'!$G:$G,'[2]SG Results'!$J:$J,$B58,'[2]SG Results'!$H:$H,G$5,'[2]SG Results'!$M:$M,G$4)</f>
        <v>#VALUE!</v>
      </c>
      <c r="H58" s="101" t="e">
        <f>SUMIFS('[2]SG Results'!$G:$G,'[2]SG Results'!$J:$J,$B58,'[2]SG Results'!$H:$H,H$5,'[2]SG Results'!$M:$M,H$4)</f>
        <v>#VALUE!</v>
      </c>
      <c r="I58" s="102" t="e">
        <f t="shared" si="175"/>
        <v>#VALUE!</v>
      </c>
      <c r="J58" s="55"/>
      <c r="K58" s="153"/>
      <c r="L58" s="154"/>
      <c r="M58" s="154"/>
      <c r="N58" s="154"/>
      <c r="O58" s="154"/>
      <c r="P58" s="154"/>
      <c r="Q58" s="102">
        <f t="shared" si="176"/>
        <v>0</v>
      </c>
      <c r="R58" s="55"/>
      <c r="S58" s="103" t="e">
        <f t="shared" si="177"/>
        <v>#VALUE!</v>
      </c>
      <c r="T58" s="101" t="e">
        <f t="shared" si="178"/>
        <v>#VALUE!</v>
      </c>
      <c r="U58" s="101" t="e">
        <f t="shared" si="179"/>
        <v>#VALUE!</v>
      </c>
      <c r="V58" s="101" t="e">
        <f t="shared" si="180"/>
        <v>#VALUE!</v>
      </c>
      <c r="W58" s="101" t="e">
        <f t="shared" si="181"/>
        <v>#VALUE!</v>
      </c>
      <c r="X58" s="101" t="e">
        <f t="shared" si="182"/>
        <v>#VALUE!</v>
      </c>
      <c r="Y58" s="102" t="e">
        <f t="shared" si="183"/>
        <v>#VALUE!</v>
      </c>
    </row>
    <row r="59" spans="2:25" x14ac:dyDescent="0.3">
      <c r="B59" s="15" t="s">
        <v>53</v>
      </c>
      <c r="C59" s="103" t="e">
        <f>SUMIFS('[2]SG Results'!$G:$G,'[2]SG Results'!$J:$J,$B59,'[2]SG Results'!$H:$H,C$5,'[2]SG Results'!$M:$M,C$4)</f>
        <v>#VALUE!</v>
      </c>
      <c r="D59" s="101" t="e">
        <f>SUMIFS('[2]SG Results'!$G:$G,'[2]SG Results'!$J:$J,$B59,'[2]SG Results'!$H:$H,D$5,'[2]SG Results'!$M:$M,D$4)</f>
        <v>#VALUE!</v>
      </c>
      <c r="E59" s="101" t="e">
        <f>SUMIFS('[2]SG Results'!$G:$G,'[2]SG Results'!$J:$J,$B59,'[2]SG Results'!$H:$H,E$5,'[2]SG Results'!$M:$M,E$4)</f>
        <v>#VALUE!</v>
      </c>
      <c r="F59" s="101" t="e">
        <f>SUMIFS('[2]SG Results'!$G:$G,'[2]SG Results'!$J:$J,$B59,'[2]SG Results'!$H:$H,F$5,'[2]SG Results'!$M:$M,F$4)</f>
        <v>#VALUE!</v>
      </c>
      <c r="G59" s="101" t="e">
        <f>SUMIFS('[2]SG Results'!$G:$G,'[2]SG Results'!$J:$J,$B59,'[2]SG Results'!$H:$H,G$5,'[2]SG Results'!$M:$M,G$4)</f>
        <v>#VALUE!</v>
      </c>
      <c r="H59" s="101" t="e">
        <f>SUMIFS('[2]SG Results'!$G:$G,'[2]SG Results'!$J:$J,$B59,'[2]SG Results'!$H:$H,H$5,'[2]SG Results'!$M:$M,H$4)</f>
        <v>#VALUE!</v>
      </c>
      <c r="I59" s="102" t="e">
        <f t="shared" si="175"/>
        <v>#VALUE!</v>
      </c>
      <c r="J59" s="55"/>
      <c r="K59" s="153"/>
      <c r="L59" s="154"/>
      <c r="M59" s="154"/>
      <c r="N59" s="154"/>
      <c r="O59" s="154"/>
      <c r="P59" s="154"/>
      <c r="Q59" s="102">
        <f t="shared" si="176"/>
        <v>0</v>
      </c>
      <c r="R59" s="55"/>
      <c r="S59" s="103" t="e">
        <f t="shared" si="177"/>
        <v>#VALUE!</v>
      </c>
      <c r="T59" s="101" t="e">
        <f t="shared" si="178"/>
        <v>#VALUE!</v>
      </c>
      <c r="U59" s="101" t="e">
        <f t="shared" si="179"/>
        <v>#VALUE!</v>
      </c>
      <c r="V59" s="101" t="e">
        <f t="shared" si="180"/>
        <v>#VALUE!</v>
      </c>
      <c r="W59" s="101" t="e">
        <f t="shared" si="181"/>
        <v>#VALUE!</v>
      </c>
      <c r="X59" s="101" t="e">
        <f t="shared" si="182"/>
        <v>#VALUE!</v>
      </c>
      <c r="Y59" s="102" t="e">
        <f t="shared" si="183"/>
        <v>#VALUE!</v>
      </c>
    </row>
    <row r="60" spans="2:25" x14ac:dyDescent="0.3">
      <c r="B60" s="15" t="s">
        <v>54</v>
      </c>
      <c r="C60" s="103" t="e">
        <f>SUMIFS('[2]SG Results'!$G:$G,'[2]SG Results'!$J:$J,$B60,'[2]SG Results'!$H:$H,C$5,'[2]SG Results'!$M:$M,C$4)</f>
        <v>#VALUE!</v>
      </c>
      <c r="D60" s="101" t="e">
        <f>SUMIFS('[2]SG Results'!$G:$G,'[2]SG Results'!$J:$J,$B60,'[2]SG Results'!$H:$H,D$5,'[2]SG Results'!$M:$M,D$4)</f>
        <v>#VALUE!</v>
      </c>
      <c r="E60" s="101" t="e">
        <f>SUMIFS('[2]SG Results'!$G:$G,'[2]SG Results'!$J:$J,$B60,'[2]SG Results'!$H:$H,E$5,'[2]SG Results'!$M:$M,E$4)</f>
        <v>#VALUE!</v>
      </c>
      <c r="F60" s="101" t="e">
        <f>SUMIFS('[2]SG Results'!$G:$G,'[2]SG Results'!$J:$J,$B60,'[2]SG Results'!$H:$H,F$5,'[2]SG Results'!$M:$M,F$4)</f>
        <v>#VALUE!</v>
      </c>
      <c r="G60" s="101" t="e">
        <f>SUMIFS('[2]SG Results'!$G:$G,'[2]SG Results'!$J:$J,$B60,'[2]SG Results'!$H:$H,G$5,'[2]SG Results'!$M:$M,G$4)</f>
        <v>#VALUE!</v>
      </c>
      <c r="H60" s="101" t="e">
        <f>SUMIFS('[2]SG Results'!$G:$G,'[2]SG Results'!$J:$J,$B60,'[2]SG Results'!$H:$H,H$5,'[2]SG Results'!$M:$M,H$4)</f>
        <v>#VALUE!</v>
      </c>
      <c r="I60" s="102" t="e">
        <f t="shared" si="175"/>
        <v>#VALUE!</v>
      </c>
      <c r="J60" s="55"/>
      <c r="K60" s="153"/>
      <c r="L60" s="154"/>
      <c r="M60" s="154"/>
      <c r="N60" s="154"/>
      <c r="O60" s="154"/>
      <c r="P60" s="154"/>
      <c r="Q60" s="102">
        <f t="shared" si="176"/>
        <v>0</v>
      </c>
      <c r="R60" s="55"/>
      <c r="S60" s="103" t="e">
        <f t="shared" si="177"/>
        <v>#VALUE!</v>
      </c>
      <c r="T60" s="101" t="e">
        <f t="shared" si="178"/>
        <v>#VALUE!</v>
      </c>
      <c r="U60" s="101" t="e">
        <f t="shared" si="179"/>
        <v>#VALUE!</v>
      </c>
      <c r="V60" s="101" t="e">
        <f t="shared" si="180"/>
        <v>#VALUE!</v>
      </c>
      <c r="W60" s="101" t="e">
        <f t="shared" si="181"/>
        <v>#VALUE!</v>
      </c>
      <c r="X60" s="101" t="e">
        <f t="shared" si="182"/>
        <v>#VALUE!</v>
      </c>
      <c r="Y60" s="102" t="e">
        <f t="shared" si="183"/>
        <v>#VALUE!</v>
      </c>
    </row>
    <row r="61" spans="2:25" x14ac:dyDescent="0.3">
      <c r="B61" s="15" t="s">
        <v>55</v>
      </c>
      <c r="C61" s="103" t="e">
        <f>SUMIFS('[2]SG Results'!$G:$G,'[2]SG Results'!$J:$J,$B61,'[2]SG Results'!$H:$H,C$5,'[2]SG Results'!$M:$M,C$4)</f>
        <v>#VALUE!</v>
      </c>
      <c r="D61" s="101" t="e">
        <f>SUMIFS('[2]SG Results'!$G:$G,'[2]SG Results'!$J:$J,$B61,'[2]SG Results'!$H:$H,D$5,'[2]SG Results'!$M:$M,D$4)</f>
        <v>#VALUE!</v>
      </c>
      <c r="E61" s="101" t="e">
        <f>SUMIFS('[2]SG Results'!$G:$G,'[2]SG Results'!$J:$J,$B61,'[2]SG Results'!$H:$H,E$5,'[2]SG Results'!$M:$M,E$4)</f>
        <v>#VALUE!</v>
      </c>
      <c r="F61" s="101" t="e">
        <f>SUMIFS('[2]SG Results'!$G:$G,'[2]SG Results'!$J:$J,$B61,'[2]SG Results'!$H:$H,F$5,'[2]SG Results'!$M:$M,F$4)</f>
        <v>#VALUE!</v>
      </c>
      <c r="G61" s="101" t="e">
        <f>SUMIFS('[2]SG Results'!$G:$G,'[2]SG Results'!$J:$J,$B61,'[2]SG Results'!$H:$H,G$5,'[2]SG Results'!$M:$M,G$4)</f>
        <v>#VALUE!</v>
      </c>
      <c r="H61" s="101" t="e">
        <f>SUMIFS('[2]SG Results'!$G:$G,'[2]SG Results'!$J:$J,$B61,'[2]SG Results'!$H:$H,H$5,'[2]SG Results'!$M:$M,H$4)</f>
        <v>#VALUE!</v>
      </c>
      <c r="I61" s="102" t="e">
        <f t="shared" si="175"/>
        <v>#VALUE!</v>
      </c>
      <c r="J61" s="55"/>
      <c r="K61" s="153"/>
      <c r="L61" s="154"/>
      <c r="M61" s="154"/>
      <c r="N61" s="154"/>
      <c r="O61" s="154"/>
      <c r="P61" s="154"/>
      <c r="Q61" s="102">
        <f t="shared" si="176"/>
        <v>0</v>
      </c>
      <c r="R61" s="55"/>
      <c r="S61" s="103" t="e">
        <f t="shared" si="177"/>
        <v>#VALUE!</v>
      </c>
      <c r="T61" s="101" t="e">
        <f t="shared" si="178"/>
        <v>#VALUE!</v>
      </c>
      <c r="U61" s="101" t="e">
        <f t="shared" si="179"/>
        <v>#VALUE!</v>
      </c>
      <c r="V61" s="101" t="e">
        <f t="shared" si="180"/>
        <v>#VALUE!</v>
      </c>
      <c r="W61" s="101" t="e">
        <f t="shared" si="181"/>
        <v>#VALUE!</v>
      </c>
      <c r="X61" s="101" t="e">
        <f t="shared" si="182"/>
        <v>#VALUE!</v>
      </c>
      <c r="Y61" s="102" t="e">
        <f t="shared" si="183"/>
        <v>#VALUE!</v>
      </c>
    </row>
    <row r="62" spans="2:25" x14ac:dyDescent="0.3">
      <c r="B62" s="15" t="s">
        <v>56</v>
      </c>
      <c r="C62" s="103" t="e">
        <f>SUMIFS('[2]SG Results'!$G:$G,'[2]SG Results'!$J:$J,$B62,'[2]SG Results'!$H:$H,C$5,'[2]SG Results'!$M:$M,C$4)</f>
        <v>#VALUE!</v>
      </c>
      <c r="D62" s="101" t="e">
        <f>SUMIFS('[2]SG Results'!$G:$G,'[2]SG Results'!$J:$J,$B62,'[2]SG Results'!$H:$H,D$5,'[2]SG Results'!$M:$M,D$4)</f>
        <v>#VALUE!</v>
      </c>
      <c r="E62" s="101" t="e">
        <f>SUMIFS('[2]SG Results'!$G:$G,'[2]SG Results'!$J:$J,$B62,'[2]SG Results'!$H:$H,E$5,'[2]SG Results'!$M:$M,E$4)</f>
        <v>#VALUE!</v>
      </c>
      <c r="F62" s="101" t="e">
        <f>SUMIFS('[2]SG Results'!$G:$G,'[2]SG Results'!$J:$J,$B62,'[2]SG Results'!$H:$H,F$5,'[2]SG Results'!$M:$M,F$4)</f>
        <v>#VALUE!</v>
      </c>
      <c r="G62" s="101" t="e">
        <f>SUMIFS('[2]SG Results'!$G:$G,'[2]SG Results'!$J:$J,$B62,'[2]SG Results'!$H:$H,G$5,'[2]SG Results'!$M:$M,G$4)</f>
        <v>#VALUE!</v>
      </c>
      <c r="H62" s="101" t="e">
        <f>SUMIFS('[2]SG Results'!$G:$G,'[2]SG Results'!$J:$J,$B62,'[2]SG Results'!$H:$H,H$5,'[2]SG Results'!$M:$M,H$4)</f>
        <v>#VALUE!</v>
      </c>
      <c r="I62" s="102" t="e">
        <f t="shared" si="175"/>
        <v>#VALUE!</v>
      </c>
      <c r="J62" s="55"/>
      <c r="K62" s="153"/>
      <c r="L62" s="154"/>
      <c r="M62" s="154"/>
      <c r="N62" s="154"/>
      <c r="O62" s="154"/>
      <c r="P62" s="154"/>
      <c r="Q62" s="102">
        <f t="shared" si="176"/>
        <v>0</v>
      </c>
      <c r="R62" s="55"/>
      <c r="S62" s="103" t="e">
        <f t="shared" si="177"/>
        <v>#VALUE!</v>
      </c>
      <c r="T62" s="101" t="e">
        <f t="shared" si="178"/>
        <v>#VALUE!</v>
      </c>
      <c r="U62" s="101" t="e">
        <f t="shared" si="179"/>
        <v>#VALUE!</v>
      </c>
      <c r="V62" s="101" t="e">
        <f t="shared" si="180"/>
        <v>#VALUE!</v>
      </c>
      <c r="W62" s="101" t="e">
        <f t="shared" si="181"/>
        <v>#VALUE!</v>
      </c>
      <c r="X62" s="101" t="e">
        <f t="shared" si="182"/>
        <v>#VALUE!</v>
      </c>
      <c r="Y62" s="102" t="e">
        <f t="shared" si="183"/>
        <v>#VALUE!</v>
      </c>
    </row>
    <row r="63" spans="2:25" x14ac:dyDescent="0.3">
      <c r="B63" s="15" t="s">
        <v>57</v>
      </c>
      <c r="C63" s="103" t="e">
        <f>SUMIFS('[2]SG Results'!$G:$G,'[2]SG Results'!$J:$J,$B63,'[2]SG Results'!$H:$H,C$5,'[2]SG Results'!$M:$M,C$4)</f>
        <v>#VALUE!</v>
      </c>
      <c r="D63" s="101" t="e">
        <f>SUMIFS('[2]SG Results'!$G:$G,'[2]SG Results'!$J:$J,$B63,'[2]SG Results'!$H:$H,D$5,'[2]SG Results'!$M:$M,D$4)</f>
        <v>#VALUE!</v>
      </c>
      <c r="E63" s="101" t="e">
        <f>SUMIFS('[2]SG Results'!$G:$G,'[2]SG Results'!$J:$J,$B63,'[2]SG Results'!$H:$H,E$5,'[2]SG Results'!$M:$M,E$4)</f>
        <v>#VALUE!</v>
      </c>
      <c r="F63" s="101" t="e">
        <f>SUMIFS('[2]SG Results'!$G:$G,'[2]SG Results'!$J:$J,$B63,'[2]SG Results'!$H:$H,F$5,'[2]SG Results'!$M:$M,F$4)</f>
        <v>#VALUE!</v>
      </c>
      <c r="G63" s="101" t="e">
        <f>SUMIFS('[2]SG Results'!$G:$G,'[2]SG Results'!$J:$J,$B63,'[2]SG Results'!$H:$H,G$5,'[2]SG Results'!$M:$M,G$4)</f>
        <v>#VALUE!</v>
      </c>
      <c r="H63" s="101" t="e">
        <f>SUMIFS('[2]SG Results'!$G:$G,'[2]SG Results'!$J:$J,$B63,'[2]SG Results'!$H:$H,H$5,'[2]SG Results'!$M:$M,H$4)</f>
        <v>#VALUE!</v>
      </c>
      <c r="I63" s="102" t="e">
        <f t="shared" si="175"/>
        <v>#VALUE!</v>
      </c>
      <c r="J63" s="55"/>
      <c r="K63" s="153"/>
      <c r="L63" s="154"/>
      <c r="M63" s="154"/>
      <c r="N63" s="154"/>
      <c r="O63" s="154"/>
      <c r="P63" s="154"/>
      <c r="Q63" s="102">
        <f t="shared" si="176"/>
        <v>0</v>
      </c>
      <c r="R63" s="55"/>
      <c r="S63" s="103" t="e">
        <f t="shared" si="177"/>
        <v>#VALUE!</v>
      </c>
      <c r="T63" s="101" t="e">
        <f t="shared" si="178"/>
        <v>#VALUE!</v>
      </c>
      <c r="U63" s="101" t="e">
        <f t="shared" si="179"/>
        <v>#VALUE!</v>
      </c>
      <c r="V63" s="101" t="e">
        <f t="shared" si="180"/>
        <v>#VALUE!</v>
      </c>
      <c r="W63" s="101" t="e">
        <f t="shared" si="181"/>
        <v>#VALUE!</v>
      </c>
      <c r="X63" s="101" t="e">
        <f t="shared" si="182"/>
        <v>#VALUE!</v>
      </c>
      <c r="Y63" s="102" t="e">
        <f t="shared" si="183"/>
        <v>#VALUE!</v>
      </c>
    </row>
    <row r="64" spans="2:25" x14ac:dyDescent="0.3">
      <c r="B64" s="15" t="s">
        <v>58</v>
      </c>
      <c r="C64" s="159"/>
      <c r="D64" s="160"/>
      <c r="E64" s="160"/>
      <c r="F64" s="160"/>
      <c r="G64" s="160"/>
      <c r="H64" s="160"/>
      <c r="I64" s="102">
        <f t="shared" si="175"/>
        <v>0</v>
      </c>
      <c r="J64" s="55"/>
      <c r="K64" s="153"/>
      <c r="L64" s="154"/>
      <c r="M64" s="154"/>
      <c r="N64" s="154"/>
      <c r="O64" s="154"/>
      <c r="P64" s="154"/>
      <c r="Q64" s="102">
        <f t="shared" si="176"/>
        <v>0</v>
      </c>
      <c r="R64" s="55"/>
      <c r="S64" s="103">
        <f t="shared" si="177"/>
        <v>0</v>
      </c>
      <c r="T64" s="101">
        <f t="shared" si="178"/>
        <v>0</v>
      </c>
      <c r="U64" s="101">
        <f t="shared" si="179"/>
        <v>0</v>
      </c>
      <c r="V64" s="101">
        <f t="shared" si="180"/>
        <v>0</v>
      </c>
      <c r="W64" s="101">
        <f t="shared" si="181"/>
        <v>0</v>
      </c>
      <c r="X64" s="101">
        <f t="shared" si="182"/>
        <v>0</v>
      </c>
      <c r="Y64" s="102">
        <f t="shared" si="183"/>
        <v>0</v>
      </c>
    </row>
    <row r="65" spans="2:25" x14ac:dyDescent="0.3">
      <c r="B65" s="15" t="s">
        <v>59</v>
      </c>
      <c r="C65" s="161"/>
      <c r="D65" s="162"/>
      <c r="E65" s="162"/>
      <c r="F65" s="162"/>
      <c r="G65" s="162"/>
      <c r="H65" s="162"/>
      <c r="I65" s="75">
        <f t="shared" si="175"/>
        <v>0</v>
      </c>
      <c r="J65" s="55"/>
      <c r="K65" s="155"/>
      <c r="L65" s="156"/>
      <c r="M65" s="156"/>
      <c r="N65" s="156"/>
      <c r="O65" s="156"/>
      <c r="P65" s="156"/>
      <c r="Q65" s="75">
        <f t="shared" si="176"/>
        <v>0</v>
      </c>
      <c r="R65" s="55"/>
      <c r="S65" s="76">
        <f t="shared" si="177"/>
        <v>0</v>
      </c>
      <c r="T65" s="74">
        <f t="shared" si="178"/>
        <v>0</v>
      </c>
      <c r="U65" s="74">
        <f t="shared" si="179"/>
        <v>0</v>
      </c>
      <c r="V65" s="74">
        <f t="shared" si="180"/>
        <v>0</v>
      </c>
      <c r="W65" s="74">
        <f t="shared" si="181"/>
        <v>0</v>
      </c>
      <c r="X65" s="74">
        <f t="shared" si="182"/>
        <v>0</v>
      </c>
      <c r="Y65" s="75">
        <f t="shared" si="183"/>
        <v>0</v>
      </c>
    </row>
    <row r="66" spans="2:25" x14ac:dyDescent="0.3">
      <c r="B66" s="6" t="s">
        <v>60</v>
      </c>
      <c r="C66" s="72" t="e">
        <f t="shared" ref="C66:I66" si="184">C31+C33+C38+C44+C47+C48+C49+C50+C53+C56</f>
        <v>#VALUE!</v>
      </c>
      <c r="D66" s="70" t="e">
        <f t="shared" si="184"/>
        <v>#VALUE!</v>
      </c>
      <c r="E66" s="70" t="e">
        <f t="shared" si="184"/>
        <v>#VALUE!</v>
      </c>
      <c r="F66" s="70" t="e">
        <f t="shared" si="184"/>
        <v>#VALUE!</v>
      </c>
      <c r="G66" s="70" t="e">
        <f t="shared" si="184"/>
        <v>#VALUE!</v>
      </c>
      <c r="H66" s="70" t="e">
        <f t="shared" si="184"/>
        <v>#VALUE!</v>
      </c>
      <c r="I66" s="71" t="e">
        <f t="shared" si="184"/>
        <v>#VALUE!</v>
      </c>
      <c r="J66" s="55"/>
      <c r="K66" s="72">
        <f t="shared" ref="K66:Q66" si="185">K31+K33+K38+K44+K47+K48+K49+K50+K53+K56</f>
        <v>0</v>
      </c>
      <c r="L66" s="70">
        <f t="shared" si="185"/>
        <v>0</v>
      </c>
      <c r="M66" s="70">
        <f t="shared" si="185"/>
        <v>0</v>
      </c>
      <c r="N66" s="70">
        <f t="shared" si="185"/>
        <v>0</v>
      </c>
      <c r="O66" s="70">
        <f t="shared" si="185"/>
        <v>0</v>
      </c>
      <c r="P66" s="70">
        <f t="shared" si="185"/>
        <v>0</v>
      </c>
      <c r="Q66" s="71">
        <f t="shared" si="185"/>
        <v>0</v>
      </c>
      <c r="R66" s="55"/>
      <c r="S66" s="72" t="e">
        <f t="shared" ref="S66:Y66" si="186">S31+S33+S38+S44+S47+S48+S49+S50+S53+S56</f>
        <v>#VALUE!</v>
      </c>
      <c r="T66" s="70" t="e">
        <f t="shared" si="186"/>
        <v>#VALUE!</v>
      </c>
      <c r="U66" s="70" t="e">
        <f t="shared" si="186"/>
        <v>#VALUE!</v>
      </c>
      <c r="V66" s="70" t="e">
        <f t="shared" si="186"/>
        <v>#VALUE!</v>
      </c>
      <c r="W66" s="70" t="e">
        <f t="shared" si="186"/>
        <v>#VALUE!</v>
      </c>
      <c r="X66" s="70" t="e">
        <f t="shared" si="186"/>
        <v>#VALUE!</v>
      </c>
      <c r="Y66" s="71" t="e">
        <f t="shared" si="186"/>
        <v>#VALUE!</v>
      </c>
    </row>
    <row r="67" spans="2:25" x14ac:dyDescent="0.3">
      <c r="B67" s="18"/>
      <c r="C67" s="110"/>
      <c r="D67" s="110"/>
      <c r="E67" s="110"/>
      <c r="F67" s="110"/>
      <c r="G67" s="110"/>
      <c r="H67" s="110"/>
      <c r="I67" s="110"/>
      <c r="J67" s="55"/>
      <c r="K67" s="110"/>
      <c r="L67" s="110"/>
      <c r="M67" s="110"/>
      <c r="N67" s="110"/>
      <c r="O67" s="110"/>
      <c r="P67" s="110"/>
      <c r="Q67" s="110"/>
      <c r="R67" s="55"/>
      <c r="S67" s="110"/>
      <c r="T67" s="110"/>
      <c r="U67" s="110"/>
      <c r="V67" s="110"/>
      <c r="W67" s="110"/>
      <c r="X67" s="110"/>
      <c r="Y67" s="110"/>
    </row>
    <row r="68" spans="2:25" x14ac:dyDescent="0.3">
      <c r="B68" s="12" t="s">
        <v>61</v>
      </c>
      <c r="C68" s="145"/>
      <c r="D68" s="145"/>
      <c r="E68" s="145"/>
      <c r="F68" s="145"/>
      <c r="G68" s="145"/>
      <c r="H68" s="145"/>
      <c r="I68" s="112">
        <f t="shared" ref="I68:I71" si="187">SUM(C68:H68)</f>
        <v>0</v>
      </c>
      <c r="J68" s="55"/>
      <c r="K68" s="135"/>
      <c r="L68" s="136"/>
      <c r="M68" s="136"/>
      <c r="N68" s="136"/>
      <c r="O68" s="136"/>
      <c r="P68" s="136"/>
      <c r="Q68" s="137">
        <f t="shared" ref="Q68:Q71" si="188">SUM(K68:P68)</f>
        <v>0</v>
      </c>
      <c r="R68" s="55"/>
      <c r="S68" s="113">
        <f t="shared" ref="S68:X71" si="189">C68+K68</f>
        <v>0</v>
      </c>
      <c r="T68" s="111">
        <f t="shared" si="189"/>
        <v>0</v>
      </c>
      <c r="U68" s="111">
        <f t="shared" si="189"/>
        <v>0</v>
      </c>
      <c r="V68" s="111">
        <f t="shared" si="189"/>
        <v>0</v>
      </c>
      <c r="W68" s="111">
        <f t="shared" si="189"/>
        <v>0</v>
      </c>
      <c r="X68" s="111">
        <f t="shared" si="189"/>
        <v>0</v>
      </c>
      <c r="Y68" s="112">
        <f t="shared" ref="Y68:Y71" si="190">SUM(S68:X68)</f>
        <v>0</v>
      </c>
    </row>
    <row r="69" spans="2:25" x14ac:dyDescent="0.3">
      <c r="B69" s="13" t="s">
        <v>62</v>
      </c>
      <c r="C69" s="146"/>
      <c r="D69" s="146"/>
      <c r="E69" s="146"/>
      <c r="F69" s="146"/>
      <c r="G69" s="146"/>
      <c r="H69" s="146"/>
      <c r="I69" s="58">
        <f t="shared" si="187"/>
        <v>0</v>
      </c>
      <c r="J69" s="55"/>
      <c r="K69" s="138"/>
      <c r="L69" s="139"/>
      <c r="M69" s="139"/>
      <c r="N69" s="139"/>
      <c r="O69" s="139"/>
      <c r="P69" s="139"/>
      <c r="Q69" s="133">
        <f t="shared" si="188"/>
        <v>0</v>
      </c>
      <c r="R69" s="55"/>
      <c r="S69" s="95">
        <f t="shared" si="189"/>
        <v>0</v>
      </c>
      <c r="T69" s="94">
        <f t="shared" si="189"/>
        <v>0</v>
      </c>
      <c r="U69" s="94">
        <f t="shared" si="189"/>
        <v>0</v>
      </c>
      <c r="V69" s="94">
        <f t="shared" si="189"/>
        <v>0</v>
      </c>
      <c r="W69" s="94">
        <f t="shared" si="189"/>
        <v>0</v>
      </c>
      <c r="X69" s="94">
        <f t="shared" si="189"/>
        <v>0</v>
      </c>
      <c r="Y69" s="58">
        <f t="shared" si="190"/>
        <v>0</v>
      </c>
    </row>
    <row r="70" spans="2:25" x14ac:dyDescent="0.3">
      <c r="B70" s="13" t="s">
        <v>63</v>
      </c>
      <c r="C70" s="146"/>
      <c r="D70" s="146"/>
      <c r="E70" s="146"/>
      <c r="F70" s="146"/>
      <c r="G70" s="146"/>
      <c r="H70" s="146"/>
      <c r="I70" s="58">
        <f t="shared" si="187"/>
        <v>0</v>
      </c>
      <c r="J70" s="55"/>
      <c r="K70" s="138"/>
      <c r="L70" s="139"/>
      <c r="M70" s="139"/>
      <c r="N70" s="139"/>
      <c r="O70" s="139"/>
      <c r="P70" s="139"/>
      <c r="Q70" s="133">
        <f t="shared" si="188"/>
        <v>0</v>
      </c>
      <c r="R70" s="55"/>
      <c r="S70" s="95">
        <f t="shared" si="189"/>
        <v>0</v>
      </c>
      <c r="T70" s="94">
        <f t="shared" si="189"/>
        <v>0</v>
      </c>
      <c r="U70" s="94">
        <f t="shared" si="189"/>
        <v>0</v>
      </c>
      <c r="V70" s="94">
        <f t="shared" si="189"/>
        <v>0</v>
      </c>
      <c r="W70" s="94">
        <f t="shared" si="189"/>
        <v>0</v>
      </c>
      <c r="X70" s="94">
        <f t="shared" si="189"/>
        <v>0</v>
      </c>
      <c r="Y70" s="58">
        <f t="shared" si="190"/>
        <v>0</v>
      </c>
    </row>
    <row r="71" spans="2:25" x14ac:dyDescent="0.3">
      <c r="B71" s="14" t="s">
        <v>64</v>
      </c>
      <c r="C71" s="146"/>
      <c r="D71" s="146"/>
      <c r="E71" s="146"/>
      <c r="F71" s="146"/>
      <c r="G71" s="146"/>
      <c r="H71" s="146"/>
      <c r="I71" s="58">
        <f t="shared" si="187"/>
        <v>0</v>
      </c>
      <c r="J71" s="55"/>
      <c r="K71" s="138"/>
      <c r="L71" s="139"/>
      <c r="M71" s="139"/>
      <c r="N71" s="139"/>
      <c r="O71" s="139"/>
      <c r="P71" s="139"/>
      <c r="Q71" s="133">
        <f t="shared" si="188"/>
        <v>0</v>
      </c>
      <c r="R71" s="55"/>
      <c r="S71" s="95">
        <f t="shared" si="189"/>
        <v>0</v>
      </c>
      <c r="T71" s="94">
        <f t="shared" si="189"/>
        <v>0</v>
      </c>
      <c r="U71" s="94">
        <f t="shared" si="189"/>
        <v>0</v>
      </c>
      <c r="V71" s="94">
        <f t="shared" si="189"/>
        <v>0</v>
      </c>
      <c r="W71" s="94">
        <f t="shared" si="189"/>
        <v>0</v>
      </c>
      <c r="X71" s="94">
        <f t="shared" si="189"/>
        <v>0</v>
      </c>
      <c r="Y71" s="58">
        <f t="shared" si="190"/>
        <v>0</v>
      </c>
    </row>
    <row r="72" spans="2:25" x14ac:dyDescent="0.3">
      <c r="B72" s="31" t="s">
        <v>91</v>
      </c>
      <c r="C72" s="114" t="e">
        <f>SUM(C66,C68:C71)</f>
        <v>#VALUE!</v>
      </c>
      <c r="D72" s="114">
        <f t="shared" ref="D72:H72" si="191">SUM(D68:D71)</f>
        <v>0</v>
      </c>
      <c r="E72" s="114">
        <f t="shared" si="191"/>
        <v>0</v>
      </c>
      <c r="F72" s="114">
        <f t="shared" si="191"/>
        <v>0</v>
      </c>
      <c r="G72" s="114">
        <f t="shared" si="191"/>
        <v>0</v>
      </c>
      <c r="H72" s="114">
        <f t="shared" si="191"/>
        <v>0</v>
      </c>
      <c r="I72" s="115">
        <f>SUM(I68:I71)</f>
        <v>0</v>
      </c>
      <c r="J72" s="55"/>
      <c r="K72" s="116">
        <f>SUM(K66,K68:K71)</f>
        <v>0</v>
      </c>
      <c r="L72" s="114">
        <f t="shared" ref="L72" si="192">SUM(L68:L71)</f>
        <v>0</v>
      </c>
      <c r="M72" s="114">
        <f t="shared" ref="M72" si="193">SUM(M68:M71)</f>
        <v>0</v>
      </c>
      <c r="N72" s="114">
        <f t="shared" ref="N72" si="194">SUM(N68:N71)</f>
        <v>0</v>
      </c>
      <c r="O72" s="114">
        <f t="shared" ref="O72" si="195">SUM(O68:O71)</f>
        <v>0</v>
      </c>
      <c r="P72" s="114">
        <f t="shared" ref="P72" si="196">SUM(P68:P71)</f>
        <v>0</v>
      </c>
      <c r="Q72" s="115">
        <f>SUM(Q68:Q71)</f>
        <v>0</v>
      </c>
      <c r="R72" s="55"/>
      <c r="S72" s="116" t="e">
        <f>SUM(S66,S68:S71)</f>
        <v>#VALUE!</v>
      </c>
      <c r="T72" s="114">
        <f t="shared" ref="T72" si="197">SUM(T68:T71)</f>
        <v>0</v>
      </c>
      <c r="U72" s="114">
        <f t="shared" ref="U72" si="198">SUM(U68:U71)</f>
        <v>0</v>
      </c>
      <c r="V72" s="114">
        <f t="shared" ref="V72" si="199">SUM(V68:V71)</f>
        <v>0</v>
      </c>
      <c r="W72" s="114">
        <f t="shared" ref="W72" si="200">SUM(W68:W71)</f>
        <v>0</v>
      </c>
      <c r="X72" s="114">
        <f t="shared" ref="X72" si="201">SUM(X68:X71)</f>
        <v>0</v>
      </c>
      <c r="Y72" s="115">
        <f>SUM(Y68:Y71)</f>
        <v>0</v>
      </c>
    </row>
    <row r="73" spans="2:25" x14ac:dyDescent="0.3">
      <c r="B73" s="18"/>
      <c r="C73" s="110"/>
      <c r="D73" s="110"/>
      <c r="E73" s="110"/>
      <c r="F73" s="110"/>
      <c r="G73" s="110"/>
      <c r="H73" s="110"/>
      <c r="I73" s="110"/>
      <c r="J73" s="55"/>
      <c r="K73" s="110"/>
      <c r="L73" s="110"/>
      <c r="M73" s="110"/>
      <c r="N73" s="110"/>
      <c r="O73" s="110"/>
      <c r="P73" s="110"/>
      <c r="Q73" s="110"/>
      <c r="R73" s="55"/>
      <c r="S73" s="110"/>
      <c r="T73" s="110"/>
      <c r="U73" s="110"/>
      <c r="V73" s="110"/>
      <c r="W73" s="110"/>
      <c r="X73" s="110"/>
      <c r="Y73" s="110"/>
    </row>
    <row r="74" spans="2:25" x14ac:dyDescent="0.3">
      <c r="B74" s="31" t="s">
        <v>65</v>
      </c>
      <c r="C74" s="114" t="e">
        <f t="shared" ref="C74:I74" si="202">C15+C29+C66+C72</f>
        <v>#REF!</v>
      </c>
      <c r="D74" s="114" t="e">
        <f t="shared" si="202"/>
        <v>#REF!</v>
      </c>
      <c r="E74" s="114" t="e">
        <f t="shared" si="202"/>
        <v>#VALUE!</v>
      </c>
      <c r="F74" s="114" t="e">
        <f t="shared" si="202"/>
        <v>#REF!</v>
      </c>
      <c r="G74" s="114" t="e">
        <f t="shared" si="202"/>
        <v>#REF!</v>
      </c>
      <c r="H74" s="114" t="e">
        <f t="shared" si="202"/>
        <v>#REF!</v>
      </c>
      <c r="I74" s="115" t="e">
        <f t="shared" si="202"/>
        <v>#REF!</v>
      </c>
      <c r="J74" s="55"/>
      <c r="K74" s="116">
        <f t="shared" ref="K74:Q74" si="203">K15+K29+K66+K72</f>
        <v>0</v>
      </c>
      <c r="L74" s="114">
        <f t="shared" si="203"/>
        <v>0</v>
      </c>
      <c r="M74" s="114">
        <f t="shared" si="203"/>
        <v>0</v>
      </c>
      <c r="N74" s="114">
        <f t="shared" si="203"/>
        <v>0</v>
      </c>
      <c r="O74" s="114">
        <f t="shared" si="203"/>
        <v>0</v>
      </c>
      <c r="P74" s="114">
        <f t="shared" si="203"/>
        <v>0</v>
      </c>
      <c r="Q74" s="115">
        <f t="shared" si="203"/>
        <v>0</v>
      </c>
      <c r="R74" s="55"/>
      <c r="S74" s="116" t="e">
        <f t="shared" ref="S74:Y74" si="204">S15+S29+S66+S72</f>
        <v>#REF!</v>
      </c>
      <c r="T74" s="114" t="e">
        <f t="shared" si="204"/>
        <v>#REF!</v>
      </c>
      <c r="U74" s="114" t="e">
        <f t="shared" si="204"/>
        <v>#VALUE!</v>
      </c>
      <c r="V74" s="114" t="e">
        <f t="shared" si="204"/>
        <v>#REF!</v>
      </c>
      <c r="W74" s="114" t="e">
        <f t="shared" si="204"/>
        <v>#REF!</v>
      </c>
      <c r="X74" s="114" t="e">
        <f t="shared" si="204"/>
        <v>#REF!</v>
      </c>
      <c r="Y74" s="115" t="e">
        <f t="shared" si="204"/>
        <v>#REF!</v>
      </c>
    </row>
    <row r="75" spans="2:25" x14ac:dyDescent="0.3">
      <c r="B75" s="19"/>
      <c r="C75" s="33"/>
      <c r="D75" s="33"/>
      <c r="E75" s="33"/>
      <c r="F75" s="33"/>
      <c r="G75" s="33"/>
      <c r="H75" s="33"/>
      <c r="I75" s="36"/>
      <c r="K75" s="33"/>
      <c r="L75" s="33"/>
      <c r="M75" s="33"/>
      <c r="N75" s="33"/>
      <c r="O75" s="33"/>
      <c r="P75" s="33"/>
      <c r="Q75" s="36"/>
      <c r="S75" s="33"/>
      <c r="T75" s="33"/>
      <c r="U75" s="33"/>
      <c r="V75" s="33"/>
      <c r="W75" s="33"/>
      <c r="X75" s="33"/>
      <c r="Y75" s="36"/>
    </row>
    <row r="76" spans="2:25" x14ac:dyDescent="0.3">
      <c r="B76" s="20" t="s">
        <v>66</v>
      </c>
      <c r="C76" s="34"/>
      <c r="D76" s="34"/>
      <c r="E76" s="34"/>
      <c r="F76" s="34"/>
      <c r="G76" s="34"/>
      <c r="H76" s="34"/>
      <c r="I76" s="38"/>
      <c r="K76" s="51"/>
      <c r="L76" s="34"/>
      <c r="M76" s="34"/>
      <c r="N76" s="34"/>
      <c r="O76" s="34"/>
      <c r="P76" s="34"/>
      <c r="Q76" s="38"/>
      <c r="S76" s="51"/>
      <c r="T76" s="34"/>
      <c r="U76" s="34"/>
      <c r="V76" s="34"/>
      <c r="W76" s="34"/>
      <c r="X76" s="34"/>
      <c r="Y76" s="38"/>
    </row>
    <row r="77" spans="2:25" x14ac:dyDescent="0.3">
      <c r="B77" s="21" t="s">
        <v>67</v>
      </c>
      <c r="C77" s="43" t="e">
        <f t="shared" ref="C77:I77" si="205">IFERROR(C17/C7,#N/A)</f>
        <v>#N/A</v>
      </c>
      <c r="D77" s="44" t="e">
        <f t="shared" si="205"/>
        <v>#N/A</v>
      </c>
      <c r="E77" s="44" t="e">
        <f t="shared" si="205"/>
        <v>#N/A</v>
      </c>
      <c r="F77" s="44" t="e">
        <f t="shared" si="205"/>
        <v>#N/A</v>
      </c>
      <c r="G77" s="44" t="e">
        <f t="shared" si="205"/>
        <v>#N/A</v>
      </c>
      <c r="H77" s="44" t="e">
        <f t="shared" si="205"/>
        <v>#N/A</v>
      </c>
      <c r="I77" s="50" t="e">
        <f t="shared" si="205"/>
        <v>#N/A</v>
      </c>
      <c r="K77" s="43" t="e">
        <f t="shared" ref="K77:Q77" si="206">IFERROR(K17/K7,#N/A)</f>
        <v>#N/A</v>
      </c>
      <c r="L77" s="44" t="e">
        <f t="shared" si="206"/>
        <v>#N/A</v>
      </c>
      <c r="M77" s="44" t="e">
        <f t="shared" si="206"/>
        <v>#N/A</v>
      </c>
      <c r="N77" s="44" t="e">
        <f t="shared" si="206"/>
        <v>#N/A</v>
      </c>
      <c r="O77" s="44" t="e">
        <f t="shared" si="206"/>
        <v>#N/A</v>
      </c>
      <c r="P77" s="44" t="e">
        <f t="shared" si="206"/>
        <v>#N/A</v>
      </c>
      <c r="Q77" s="50" t="e">
        <f t="shared" si="206"/>
        <v>#N/A</v>
      </c>
      <c r="S77" s="43" t="e">
        <f t="shared" ref="S77:Y77" si="207">IFERROR(S17/S7,#N/A)</f>
        <v>#N/A</v>
      </c>
      <c r="T77" s="44" t="e">
        <f t="shared" si="207"/>
        <v>#N/A</v>
      </c>
      <c r="U77" s="44" t="e">
        <f t="shared" si="207"/>
        <v>#N/A</v>
      </c>
      <c r="V77" s="44" t="e">
        <f t="shared" si="207"/>
        <v>#N/A</v>
      </c>
      <c r="W77" s="44" t="e">
        <f t="shared" si="207"/>
        <v>#N/A</v>
      </c>
      <c r="X77" s="44" t="e">
        <f t="shared" si="207"/>
        <v>#N/A</v>
      </c>
      <c r="Y77" s="50" t="e">
        <f t="shared" si="207"/>
        <v>#N/A</v>
      </c>
    </row>
    <row r="78" spans="2:25" x14ac:dyDescent="0.3">
      <c r="B78" s="21" t="s">
        <v>68</v>
      </c>
      <c r="C78" s="45" t="e">
        <f t="shared" ref="C78:I78" si="208">IFERROR(C23/C7,#N/A)</f>
        <v>#N/A</v>
      </c>
      <c r="D78" s="39" t="e">
        <f t="shared" si="208"/>
        <v>#N/A</v>
      </c>
      <c r="E78" s="39" t="e">
        <f t="shared" si="208"/>
        <v>#N/A</v>
      </c>
      <c r="F78" s="39" t="e">
        <f t="shared" si="208"/>
        <v>#N/A</v>
      </c>
      <c r="G78" s="39" t="e">
        <f t="shared" si="208"/>
        <v>#N/A</v>
      </c>
      <c r="H78" s="39" t="e">
        <f t="shared" si="208"/>
        <v>#N/A</v>
      </c>
      <c r="I78" s="40" t="e">
        <f t="shared" si="208"/>
        <v>#N/A</v>
      </c>
      <c r="K78" s="45" t="e">
        <f t="shared" ref="K78:Q78" si="209">IFERROR(K23/K7,#N/A)</f>
        <v>#N/A</v>
      </c>
      <c r="L78" s="39" t="e">
        <f t="shared" si="209"/>
        <v>#N/A</v>
      </c>
      <c r="M78" s="39" t="e">
        <f t="shared" si="209"/>
        <v>#N/A</v>
      </c>
      <c r="N78" s="39" t="e">
        <f t="shared" si="209"/>
        <v>#N/A</v>
      </c>
      <c r="O78" s="39" t="e">
        <f t="shared" si="209"/>
        <v>#N/A</v>
      </c>
      <c r="P78" s="39" t="e">
        <f t="shared" si="209"/>
        <v>#N/A</v>
      </c>
      <c r="Q78" s="40" t="e">
        <f t="shared" si="209"/>
        <v>#N/A</v>
      </c>
      <c r="S78" s="45" t="e">
        <f t="shared" ref="S78:Y78" si="210">IFERROR(S23/S7,#N/A)</f>
        <v>#N/A</v>
      </c>
      <c r="T78" s="39" t="e">
        <f t="shared" si="210"/>
        <v>#N/A</v>
      </c>
      <c r="U78" s="39" t="e">
        <f t="shared" si="210"/>
        <v>#N/A</v>
      </c>
      <c r="V78" s="39" t="e">
        <f t="shared" si="210"/>
        <v>#N/A</v>
      </c>
      <c r="W78" s="39" t="e">
        <f t="shared" si="210"/>
        <v>#N/A</v>
      </c>
      <c r="X78" s="39" t="e">
        <f t="shared" si="210"/>
        <v>#N/A</v>
      </c>
      <c r="Y78" s="40" t="e">
        <f t="shared" si="210"/>
        <v>#N/A</v>
      </c>
    </row>
    <row r="79" spans="2:25" x14ac:dyDescent="0.3">
      <c r="B79" s="22" t="s">
        <v>69</v>
      </c>
      <c r="C79" s="46" t="e">
        <f t="shared" ref="C79:I79" si="211">IFERROR(C29/C7,#N/A)</f>
        <v>#N/A</v>
      </c>
      <c r="D79" s="47" t="e">
        <f t="shared" si="211"/>
        <v>#N/A</v>
      </c>
      <c r="E79" s="47" t="e">
        <f t="shared" si="211"/>
        <v>#N/A</v>
      </c>
      <c r="F79" s="47" t="e">
        <f t="shared" si="211"/>
        <v>#N/A</v>
      </c>
      <c r="G79" s="47" t="e">
        <f t="shared" si="211"/>
        <v>#N/A</v>
      </c>
      <c r="H79" s="47" t="e">
        <f t="shared" si="211"/>
        <v>#N/A</v>
      </c>
      <c r="I79" s="41" t="e">
        <f t="shared" si="211"/>
        <v>#N/A</v>
      </c>
      <c r="K79" s="46" t="e">
        <f t="shared" ref="K79:Q79" si="212">IFERROR(K29/K7,#N/A)</f>
        <v>#N/A</v>
      </c>
      <c r="L79" s="47" t="e">
        <f t="shared" si="212"/>
        <v>#N/A</v>
      </c>
      <c r="M79" s="47" t="e">
        <f t="shared" si="212"/>
        <v>#N/A</v>
      </c>
      <c r="N79" s="47" t="e">
        <f t="shared" si="212"/>
        <v>#N/A</v>
      </c>
      <c r="O79" s="47" t="e">
        <f t="shared" si="212"/>
        <v>#N/A</v>
      </c>
      <c r="P79" s="47" t="e">
        <f t="shared" si="212"/>
        <v>#N/A</v>
      </c>
      <c r="Q79" s="41" t="e">
        <f t="shared" si="212"/>
        <v>#N/A</v>
      </c>
      <c r="S79" s="46" t="e">
        <f t="shared" ref="S79:Y79" si="213">IFERROR(S29/S7,#N/A)</f>
        <v>#N/A</v>
      </c>
      <c r="T79" s="47" t="e">
        <f t="shared" si="213"/>
        <v>#N/A</v>
      </c>
      <c r="U79" s="47" t="e">
        <f t="shared" si="213"/>
        <v>#N/A</v>
      </c>
      <c r="V79" s="47" t="e">
        <f t="shared" si="213"/>
        <v>#N/A</v>
      </c>
      <c r="W79" s="47" t="e">
        <f t="shared" si="213"/>
        <v>#N/A</v>
      </c>
      <c r="X79" s="47" t="e">
        <f t="shared" si="213"/>
        <v>#N/A</v>
      </c>
      <c r="Y79" s="41" t="e">
        <f t="shared" si="213"/>
        <v>#N/A</v>
      </c>
    </row>
    <row r="80" spans="2:25" x14ac:dyDescent="0.3">
      <c r="B80" s="22" t="s">
        <v>70</v>
      </c>
      <c r="C80" s="46" t="e">
        <f t="shared" ref="C80:I80" si="214">IFERROR((C11+C72)/C7,#N/A)</f>
        <v>#N/A</v>
      </c>
      <c r="D80" s="47" t="e">
        <f t="shared" si="214"/>
        <v>#N/A</v>
      </c>
      <c r="E80" s="47" t="e">
        <f t="shared" si="214"/>
        <v>#N/A</v>
      </c>
      <c r="F80" s="47" t="e">
        <f t="shared" si="214"/>
        <v>#N/A</v>
      </c>
      <c r="G80" s="47" t="e">
        <f t="shared" si="214"/>
        <v>#N/A</v>
      </c>
      <c r="H80" s="47" t="e">
        <f t="shared" si="214"/>
        <v>#N/A</v>
      </c>
      <c r="I80" s="41" t="e">
        <f t="shared" si="214"/>
        <v>#N/A</v>
      </c>
      <c r="K80" s="46" t="e">
        <f t="shared" ref="K80:Q80" si="215">IFERROR((K11+K72)/K7,#N/A)</f>
        <v>#N/A</v>
      </c>
      <c r="L80" s="47" t="e">
        <f t="shared" si="215"/>
        <v>#N/A</v>
      </c>
      <c r="M80" s="47" t="e">
        <f t="shared" si="215"/>
        <v>#N/A</v>
      </c>
      <c r="N80" s="47" t="e">
        <f t="shared" si="215"/>
        <v>#N/A</v>
      </c>
      <c r="O80" s="47" t="e">
        <f t="shared" si="215"/>
        <v>#N/A</v>
      </c>
      <c r="P80" s="47" t="e">
        <f t="shared" si="215"/>
        <v>#N/A</v>
      </c>
      <c r="Q80" s="41" t="e">
        <f t="shared" si="215"/>
        <v>#N/A</v>
      </c>
      <c r="S80" s="46" t="e">
        <f t="shared" ref="S80:Y80" si="216">IFERROR((S11+S72)/S7,#N/A)</f>
        <v>#N/A</v>
      </c>
      <c r="T80" s="47" t="e">
        <f t="shared" si="216"/>
        <v>#N/A</v>
      </c>
      <c r="U80" s="47" t="e">
        <f t="shared" si="216"/>
        <v>#N/A</v>
      </c>
      <c r="V80" s="47" t="e">
        <f t="shared" si="216"/>
        <v>#N/A</v>
      </c>
      <c r="W80" s="47" t="e">
        <f t="shared" si="216"/>
        <v>#N/A</v>
      </c>
      <c r="X80" s="47" t="e">
        <f t="shared" si="216"/>
        <v>#N/A</v>
      </c>
      <c r="Y80" s="41" t="e">
        <f t="shared" si="216"/>
        <v>#N/A</v>
      </c>
    </row>
    <row r="81" spans="2:25" x14ac:dyDescent="0.3">
      <c r="B81" s="22" t="s">
        <v>71</v>
      </c>
      <c r="C81" s="46" t="e">
        <f>C79+C80</f>
        <v>#N/A</v>
      </c>
      <c r="D81" s="47" t="e">
        <f t="shared" ref="D81:I81" si="217">D79+D80</f>
        <v>#N/A</v>
      </c>
      <c r="E81" s="47" t="e">
        <f t="shared" si="217"/>
        <v>#N/A</v>
      </c>
      <c r="F81" s="47" t="e">
        <f t="shared" si="217"/>
        <v>#N/A</v>
      </c>
      <c r="G81" s="47" t="e">
        <f t="shared" si="217"/>
        <v>#N/A</v>
      </c>
      <c r="H81" s="47" t="e">
        <f t="shared" si="217"/>
        <v>#N/A</v>
      </c>
      <c r="I81" s="41" t="e">
        <f t="shared" si="217"/>
        <v>#N/A</v>
      </c>
      <c r="K81" s="46" t="e">
        <f>K79+K80</f>
        <v>#N/A</v>
      </c>
      <c r="L81" s="47" t="e">
        <f t="shared" ref="L81" si="218">L79+L80</f>
        <v>#N/A</v>
      </c>
      <c r="M81" s="47" t="e">
        <f t="shared" ref="M81" si="219">M79+M80</f>
        <v>#N/A</v>
      </c>
      <c r="N81" s="47" t="e">
        <f t="shared" ref="N81" si="220">N79+N80</f>
        <v>#N/A</v>
      </c>
      <c r="O81" s="47" t="e">
        <f t="shared" ref="O81" si="221">O79+O80</f>
        <v>#N/A</v>
      </c>
      <c r="P81" s="47" t="e">
        <f t="shared" ref="P81" si="222">P79+P80</f>
        <v>#N/A</v>
      </c>
      <c r="Q81" s="41" t="e">
        <f t="shared" ref="Q81" si="223">Q79+Q80</f>
        <v>#N/A</v>
      </c>
      <c r="S81" s="46" t="e">
        <f>S79+S80</f>
        <v>#N/A</v>
      </c>
      <c r="T81" s="47" t="e">
        <f t="shared" ref="T81" si="224">T79+T80</f>
        <v>#N/A</v>
      </c>
      <c r="U81" s="47" t="e">
        <f t="shared" ref="U81" si="225">U79+U80</f>
        <v>#N/A</v>
      </c>
      <c r="V81" s="47" t="e">
        <f t="shared" ref="V81" si="226">V79+V80</f>
        <v>#N/A</v>
      </c>
      <c r="W81" s="47" t="e">
        <f t="shared" ref="W81" si="227">W79+W80</f>
        <v>#N/A</v>
      </c>
      <c r="X81" s="47" t="e">
        <f t="shared" ref="X81" si="228">X79+X80</f>
        <v>#N/A</v>
      </c>
      <c r="Y81" s="41" t="e">
        <f t="shared" ref="Y81" si="229">Y79+Y80</f>
        <v>#N/A</v>
      </c>
    </row>
    <row r="82" spans="2:25" x14ac:dyDescent="0.3">
      <c r="B82" s="32" t="s">
        <v>72</v>
      </c>
      <c r="C82" s="48" t="e">
        <f t="shared" ref="C82:I82" si="230">IFERROR(C31/C7,#N/A)</f>
        <v>#N/A</v>
      </c>
      <c r="D82" s="49" t="e">
        <f t="shared" si="230"/>
        <v>#N/A</v>
      </c>
      <c r="E82" s="49" t="e">
        <f t="shared" si="230"/>
        <v>#N/A</v>
      </c>
      <c r="F82" s="49" t="e">
        <f t="shared" si="230"/>
        <v>#N/A</v>
      </c>
      <c r="G82" s="49" t="e">
        <f t="shared" si="230"/>
        <v>#N/A</v>
      </c>
      <c r="H82" s="49" t="e">
        <f t="shared" si="230"/>
        <v>#N/A</v>
      </c>
      <c r="I82" s="42" t="e">
        <f t="shared" si="230"/>
        <v>#N/A</v>
      </c>
      <c r="K82" s="48" t="e">
        <f t="shared" ref="K82:Q82" si="231">IFERROR(K31/K7,#N/A)</f>
        <v>#N/A</v>
      </c>
      <c r="L82" s="49" t="e">
        <f t="shared" si="231"/>
        <v>#N/A</v>
      </c>
      <c r="M82" s="49" t="e">
        <f t="shared" si="231"/>
        <v>#N/A</v>
      </c>
      <c r="N82" s="49" t="e">
        <f t="shared" si="231"/>
        <v>#N/A</v>
      </c>
      <c r="O82" s="49" t="e">
        <f t="shared" si="231"/>
        <v>#N/A</v>
      </c>
      <c r="P82" s="49" t="e">
        <f t="shared" si="231"/>
        <v>#N/A</v>
      </c>
      <c r="Q82" s="42" t="e">
        <f t="shared" si="231"/>
        <v>#N/A</v>
      </c>
      <c r="S82" s="48" t="e">
        <f t="shared" ref="S82:Y82" si="232">IFERROR(S31/S7,#N/A)</f>
        <v>#N/A</v>
      </c>
      <c r="T82" s="49" t="e">
        <f t="shared" si="232"/>
        <v>#N/A</v>
      </c>
      <c r="U82" s="49" t="e">
        <f t="shared" si="232"/>
        <v>#N/A</v>
      </c>
      <c r="V82" s="49" t="e">
        <f t="shared" si="232"/>
        <v>#N/A</v>
      </c>
      <c r="W82" s="49" t="e">
        <f t="shared" si="232"/>
        <v>#N/A</v>
      </c>
      <c r="X82" s="49" t="e">
        <f t="shared" si="232"/>
        <v>#N/A</v>
      </c>
      <c r="Y82" s="42" t="e">
        <f t="shared" si="232"/>
        <v>#N/A</v>
      </c>
    </row>
  </sheetData>
  <mergeCells count="3">
    <mergeCell ref="S3:Y3"/>
    <mergeCell ref="C3:I3"/>
    <mergeCell ref="K3:Q3"/>
  </mergeCells>
  <pageMargins left="0.7" right="0.7" top="0.75" bottom="0.75" header="0.3" footer="0.3"/>
  <pageSetup orientation="portrait" horizontalDpi="90" verticalDpi="90" r:id="rId1"/>
  <ignoredErrors>
    <ignoredError sqref="C53:H53 D56 C56 E56:H56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83"/>
  <sheetViews>
    <sheetView showGridLines="0" topLeftCell="M1" workbookViewId="0">
      <selection activeCell="R4" sqref="R4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76</v>
      </c>
      <c r="L2" s="169"/>
      <c r="M2" s="169"/>
      <c r="N2" s="169"/>
      <c r="O2" s="169"/>
      <c r="P2" s="169"/>
      <c r="Q2" s="170"/>
      <c r="S2" s="168" t="s">
        <v>93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98</v>
      </c>
      <c r="D4" s="24" t="s">
        <v>98</v>
      </c>
      <c r="E4" s="24" t="s">
        <v>98</v>
      </c>
      <c r="F4" s="24" t="s">
        <v>98</v>
      </c>
      <c r="G4" s="24" t="s">
        <v>98</v>
      </c>
      <c r="H4" s="24" t="s">
        <v>98</v>
      </c>
      <c r="I4" s="24" t="s">
        <v>98</v>
      </c>
      <c r="K4" s="24" t="s">
        <v>98</v>
      </c>
      <c r="L4" s="24" t="s">
        <v>98</v>
      </c>
      <c r="M4" s="24" t="s">
        <v>98</v>
      </c>
      <c r="N4" s="24" t="s">
        <v>98</v>
      </c>
      <c r="O4" s="24" t="s">
        <v>98</v>
      </c>
      <c r="P4" s="24" t="s">
        <v>98</v>
      </c>
      <c r="Q4" s="24" t="s">
        <v>98</v>
      </c>
      <c r="S4" s="24" t="s">
        <v>98</v>
      </c>
      <c r="T4" s="24" t="s">
        <v>98</v>
      </c>
      <c r="U4" s="24" t="s">
        <v>98</v>
      </c>
      <c r="V4" s="24" t="s">
        <v>98</v>
      </c>
      <c r="W4" s="24" t="s">
        <v>98</v>
      </c>
      <c r="X4" s="24" t="s">
        <v>98</v>
      </c>
      <c r="Y4" s="24" t="s">
        <v>98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:Q6" si="1">SUM(L7:L8)</f>
        <v>0</v>
      </c>
      <c r="M6" s="53">
        <f t="shared" si="1"/>
        <v>0</v>
      </c>
      <c r="N6" s="53">
        <f t="shared" si="1"/>
        <v>0</v>
      </c>
      <c r="O6" s="53">
        <f t="shared" si="1"/>
        <v>0</v>
      </c>
      <c r="P6" s="53">
        <f t="shared" si="1"/>
        <v>0</v>
      </c>
      <c r="Q6" s="54">
        <f t="shared" si="1"/>
        <v>0</v>
      </c>
      <c r="R6" s="55"/>
      <c r="S6" s="52" t="e">
        <f>C6+K6</f>
        <v>#REF!</v>
      </c>
      <c r="T6" s="53" t="e">
        <f t="shared" ref="T6:Y6" si="2">SUM(T7:T8)</f>
        <v>#REF!</v>
      </c>
      <c r="U6" s="53">
        <f t="shared" si="2"/>
        <v>0</v>
      </c>
      <c r="V6" s="53" t="e">
        <f t="shared" si="2"/>
        <v>#REF!</v>
      </c>
      <c r="W6" s="53" t="e">
        <f t="shared" si="2"/>
        <v>#REF!</v>
      </c>
      <c r="X6" s="53" t="e">
        <f t="shared" si="2"/>
        <v>#REF!</v>
      </c>
      <c r="Y6" s="54" t="e">
        <f t="shared" si="2"/>
        <v>#REF!</v>
      </c>
    </row>
    <row r="7" spans="1:25" x14ac:dyDescent="0.3">
      <c r="B7" s="15" t="s">
        <v>11</v>
      </c>
      <c r="C7" s="56" t="e">
        <f>(-'[2]SG Results'!$G$37)/1000</f>
        <v>#REF!</v>
      </c>
      <c r="D7" s="57" t="e">
        <f>(-'[2]SG Results'!$G$38)/1000</f>
        <v>#REF!</v>
      </c>
      <c r="E7" s="117"/>
      <c r="F7" s="57" t="e">
        <f>(-'[2]SG Results'!$G$39)/1000</f>
        <v>#REF!</v>
      </c>
      <c r="G7" s="57" t="e">
        <f>(-'[2]SG Results'!$G$40)/1000</f>
        <v>#REF!</v>
      </c>
      <c r="H7" s="57" t="e">
        <f>(-'[2]SG Results'!$G$41)/1000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>C7+K7</f>
        <v>#REF!</v>
      </c>
      <c r="T7" s="57" t="e">
        <f t="shared" ref="T7:X8" si="3">D7+L7</f>
        <v>#REF!</v>
      </c>
      <c r="U7" s="57">
        <f t="shared" si="3"/>
        <v>0</v>
      </c>
      <c r="V7" s="57" t="e">
        <f t="shared" si="3"/>
        <v>#REF!</v>
      </c>
      <c r="W7" s="57" t="e">
        <f t="shared" si="3"/>
        <v>#REF!</v>
      </c>
      <c r="X7" s="57" t="e">
        <f t="shared" si="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(-'[2]SG Results'!$G$46)/1000</f>
        <v>#REF!</v>
      </c>
      <c r="D8" s="60" t="e">
        <f>(-'[2]SG Results'!$G$47)/1000</f>
        <v>#REF!</v>
      </c>
      <c r="E8" s="118"/>
      <c r="F8" s="60" t="e">
        <f>(-'[2]SG Results'!$G$48)/1000</f>
        <v>#REF!</v>
      </c>
      <c r="G8" s="60" t="e">
        <f>(-'[2]SG Results'!$G$49)/1000</f>
        <v>#REF!</v>
      </c>
      <c r="H8" s="60" t="e">
        <f>(-'[2]SG Results'!$G$50)/1000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ref="S8" si="4">C8+K8</f>
        <v>#REF!</v>
      </c>
      <c r="T8" s="60" t="e">
        <f t="shared" si="3"/>
        <v>#REF!</v>
      </c>
      <c r="U8" s="60">
        <f t="shared" si="3"/>
        <v>0</v>
      </c>
      <c r="V8" s="60" t="e">
        <f t="shared" si="3"/>
        <v>#REF!</v>
      </c>
      <c r="W8" s="60" t="e">
        <f t="shared" si="3"/>
        <v>#REF!</v>
      </c>
      <c r="X8" s="60" t="e">
        <f t="shared" si="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5">SUM(D11:D13)</f>
        <v>0</v>
      </c>
      <c r="E10" s="53">
        <f t="shared" si="5"/>
        <v>0</v>
      </c>
      <c r="F10" s="53">
        <f t="shared" si="5"/>
        <v>0</v>
      </c>
      <c r="G10" s="53">
        <f t="shared" si="5"/>
        <v>0</v>
      </c>
      <c r="H10" s="53">
        <f t="shared" si="5"/>
        <v>0</v>
      </c>
      <c r="I10" s="54">
        <f t="shared" si="5"/>
        <v>0</v>
      </c>
      <c r="J10" s="55"/>
      <c r="K10" s="52">
        <f>SUM(K11:K13)</f>
        <v>0</v>
      </c>
      <c r="L10" s="53">
        <f t="shared" ref="L10:Q10" si="6">SUM(L11:L13)</f>
        <v>0</v>
      </c>
      <c r="M10" s="53">
        <f t="shared" si="6"/>
        <v>0</v>
      </c>
      <c r="N10" s="53">
        <f t="shared" si="6"/>
        <v>0</v>
      </c>
      <c r="O10" s="53">
        <f t="shared" si="6"/>
        <v>0</v>
      </c>
      <c r="P10" s="53">
        <f t="shared" si="6"/>
        <v>0</v>
      </c>
      <c r="Q10" s="54">
        <f t="shared" si="6"/>
        <v>0</v>
      </c>
      <c r="R10" s="55"/>
      <c r="S10" s="52">
        <f>SUM(S11:S13)</f>
        <v>0</v>
      </c>
      <c r="T10" s="53">
        <f t="shared" ref="T10:Y10" si="7">SUM(T11:T13)</f>
        <v>0</v>
      </c>
      <c r="U10" s="53">
        <f t="shared" si="7"/>
        <v>0</v>
      </c>
      <c r="V10" s="53">
        <f t="shared" si="7"/>
        <v>0</v>
      </c>
      <c r="W10" s="53">
        <f t="shared" si="7"/>
        <v>0</v>
      </c>
      <c r="X10" s="53">
        <f t="shared" si="7"/>
        <v>0</v>
      </c>
      <c r="Y10" s="54">
        <f t="shared" si="7"/>
        <v>0</v>
      </c>
    </row>
    <row r="11" spans="1:25" x14ac:dyDescent="0.3">
      <c r="B11" s="5" t="s">
        <v>14</v>
      </c>
      <c r="C11" s="64"/>
      <c r="D11" s="64"/>
      <c r="E11" s="64"/>
      <c r="F11" s="64"/>
      <c r="G11" s="64"/>
      <c r="H11" s="64"/>
      <c r="I11" s="65">
        <f t="shared" ref="I11:I13" si="8">SUM(C11:H11)</f>
        <v>0</v>
      </c>
      <c r="J11" s="55"/>
      <c r="K11" s="66"/>
      <c r="L11" s="64"/>
      <c r="M11" s="64"/>
      <c r="N11" s="64"/>
      <c r="O11" s="64"/>
      <c r="P11" s="64"/>
      <c r="Q11" s="65">
        <f t="shared" ref="Q11:Q13" si="9">SUM(K11:P11)</f>
        <v>0</v>
      </c>
      <c r="R11" s="55"/>
      <c r="S11" s="66">
        <f t="shared" ref="S11:X13" si="10">C11+K11</f>
        <v>0</v>
      </c>
      <c r="T11" s="64">
        <f t="shared" si="10"/>
        <v>0</v>
      </c>
      <c r="U11" s="64">
        <f t="shared" si="10"/>
        <v>0</v>
      </c>
      <c r="V11" s="64">
        <f t="shared" si="10"/>
        <v>0</v>
      </c>
      <c r="W11" s="64">
        <f t="shared" si="10"/>
        <v>0</v>
      </c>
      <c r="X11" s="64">
        <f t="shared" si="10"/>
        <v>0</v>
      </c>
      <c r="Y11" s="65">
        <f t="shared" ref="Y11:Y13" si="11">SUM(S11:X11)</f>
        <v>0</v>
      </c>
    </row>
    <row r="12" spans="1:25" x14ac:dyDescent="0.3">
      <c r="B12" s="5" t="s">
        <v>15</v>
      </c>
      <c r="C12" s="64"/>
      <c r="D12" s="64"/>
      <c r="E12" s="64"/>
      <c r="F12" s="64"/>
      <c r="G12" s="64"/>
      <c r="H12" s="64"/>
      <c r="I12" s="65">
        <f t="shared" si="8"/>
        <v>0</v>
      </c>
      <c r="J12" s="55"/>
      <c r="K12" s="66"/>
      <c r="L12" s="64"/>
      <c r="M12" s="64"/>
      <c r="N12" s="64"/>
      <c r="O12" s="64"/>
      <c r="P12" s="64"/>
      <c r="Q12" s="65">
        <f t="shared" si="9"/>
        <v>0</v>
      </c>
      <c r="R12" s="55"/>
      <c r="S12" s="66">
        <f t="shared" si="10"/>
        <v>0</v>
      </c>
      <c r="T12" s="64">
        <f t="shared" si="10"/>
        <v>0</v>
      </c>
      <c r="U12" s="64">
        <f t="shared" si="10"/>
        <v>0</v>
      </c>
      <c r="V12" s="64">
        <f t="shared" si="10"/>
        <v>0</v>
      </c>
      <c r="W12" s="64">
        <f t="shared" si="10"/>
        <v>0</v>
      </c>
      <c r="X12" s="64">
        <f t="shared" si="10"/>
        <v>0</v>
      </c>
      <c r="Y12" s="65">
        <f t="shared" si="11"/>
        <v>0</v>
      </c>
    </row>
    <row r="13" spans="1:25" x14ac:dyDescent="0.3">
      <c r="B13" s="29" t="s">
        <v>16</v>
      </c>
      <c r="C13" s="67"/>
      <c r="D13" s="67"/>
      <c r="E13" s="67"/>
      <c r="F13" s="67"/>
      <c r="G13" s="67"/>
      <c r="H13" s="67"/>
      <c r="I13" s="68">
        <f t="shared" si="8"/>
        <v>0</v>
      </c>
      <c r="J13" s="55"/>
      <c r="K13" s="69"/>
      <c r="L13" s="67"/>
      <c r="M13" s="67"/>
      <c r="N13" s="67"/>
      <c r="O13" s="67"/>
      <c r="P13" s="67"/>
      <c r="Q13" s="68">
        <f t="shared" si="9"/>
        <v>0</v>
      </c>
      <c r="R13" s="55"/>
      <c r="S13" s="69">
        <f t="shared" si="10"/>
        <v>0</v>
      </c>
      <c r="T13" s="67">
        <f t="shared" si="10"/>
        <v>0</v>
      </c>
      <c r="U13" s="67">
        <f t="shared" si="10"/>
        <v>0</v>
      </c>
      <c r="V13" s="67">
        <f t="shared" si="10"/>
        <v>0</v>
      </c>
      <c r="W13" s="67">
        <f t="shared" si="10"/>
        <v>0</v>
      </c>
      <c r="X13" s="67">
        <f t="shared" si="10"/>
        <v>0</v>
      </c>
      <c r="Y13" s="68">
        <f t="shared" si="11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12">D6+D10</f>
        <v>#REF!</v>
      </c>
      <c r="E14" s="70">
        <f t="shared" si="12"/>
        <v>0</v>
      </c>
      <c r="F14" s="70" t="e">
        <f t="shared" si="12"/>
        <v>#REF!</v>
      </c>
      <c r="G14" s="70" t="e">
        <f t="shared" si="12"/>
        <v>#REF!</v>
      </c>
      <c r="H14" s="70" t="e">
        <f t="shared" si="12"/>
        <v>#REF!</v>
      </c>
      <c r="I14" s="71" t="e">
        <f t="shared" si="12"/>
        <v>#REF!</v>
      </c>
      <c r="J14" s="55"/>
      <c r="K14" s="72">
        <f>K6+K10</f>
        <v>0</v>
      </c>
      <c r="L14" s="70">
        <f t="shared" ref="L14:Q14" si="13">L6+L10</f>
        <v>0</v>
      </c>
      <c r="M14" s="70">
        <f t="shared" si="13"/>
        <v>0</v>
      </c>
      <c r="N14" s="70">
        <f t="shared" si="13"/>
        <v>0</v>
      </c>
      <c r="O14" s="70">
        <f t="shared" si="13"/>
        <v>0</v>
      </c>
      <c r="P14" s="70">
        <f t="shared" si="13"/>
        <v>0</v>
      </c>
      <c r="Q14" s="71">
        <f t="shared" si="13"/>
        <v>0</v>
      </c>
      <c r="R14" s="55"/>
      <c r="S14" s="72" t="e">
        <f>S6+S10</f>
        <v>#REF!</v>
      </c>
      <c r="T14" s="70" t="e">
        <f t="shared" ref="T14:Y14" si="14">T6+T10</f>
        <v>#REF!</v>
      </c>
      <c r="U14" s="70">
        <f t="shared" si="14"/>
        <v>0</v>
      </c>
      <c r="V14" s="70" t="e">
        <f t="shared" si="14"/>
        <v>#REF!</v>
      </c>
      <c r="W14" s="70" t="e">
        <f t="shared" si="14"/>
        <v>#REF!</v>
      </c>
      <c r="X14" s="70" t="e">
        <f t="shared" si="14"/>
        <v>#REF!</v>
      </c>
      <c r="Y14" s="71" t="e">
        <f t="shared" si="14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>
        <f>SUM(C17:C21)</f>
        <v>0</v>
      </c>
      <c r="D16" s="53">
        <f t="shared" ref="D16:I16" si="15">SUM(D17:D21)</f>
        <v>0</v>
      </c>
      <c r="E16" s="53">
        <f t="shared" si="15"/>
        <v>0</v>
      </c>
      <c r="F16" s="53">
        <f t="shared" si="15"/>
        <v>0</v>
      </c>
      <c r="G16" s="53">
        <f t="shared" si="15"/>
        <v>0</v>
      </c>
      <c r="H16" s="53">
        <f t="shared" si="15"/>
        <v>0</v>
      </c>
      <c r="I16" s="54">
        <f t="shared" si="15"/>
        <v>0</v>
      </c>
      <c r="J16" s="55"/>
      <c r="K16" s="52">
        <f>SUM(K17:K21)</f>
        <v>0</v>
      </c>
      <c r="L16" s="53">
        <f t="shared" ref="L16:Q16" si="16">SUM(L17:L21)</f>
        <v>0</v>
      </c>
      <c r="M16" s="53">
        <f t="shared" si="16"/>
        <v>0</v>
      </c>
      <c r="N16" s="53">
        <f t="shared" si="16"/>
        <v>0</v>
      </c>
      <c r="O16" s="53">
        <f t="shared" si="16"/>
        <v>0</v>
      </c>
      <c r="P16" s="53">
        <f t="shared" si="16"/>
        <v>0</v>
      </c>
      <c r="Q16" s="54">
        <f t="shared" si="16"/>
        <v>0</v>
      </c>
      <c r="R16" s="55"/>
      <c r="S16" s="52">
        <f>SUM(S17:S21)</f>
        <v>0</v>
      </c>
      <c r="T16" s="53">
        <f t="shared" ref="T16:Y16" si="17">SUM(T17:T21)</f>
        <v>0</v>
      </c>
      <c r="U16" s="53">
        <f t="shared" si="17"/>
        <v>0</v>
      </c>
      <c r="V16" s="53">
        <f t="shared" si="17"/>
        <v>0</v>
      </c>
      <c r="W16" s="53">
        <f t="shared" si="17"/>
        <v>0</v>
      </c>
      <c r="X16" s="53">
        <f t="shared" si="17"/>
        <v>0</v>
      </c>
      <c r="Y16" s="54">
        <f t="shared" si="17"/>
        <v>0</v>
      </c>
    </row>
    <row r="17" spans="2:25" x14ac:dyDescent="0.3">
      <c r="B17" s="5" t="s">
        <v>86</v>
      </c>
      <c r="C17" s="64">
        <f>(-'[1]IN Results'!$CM$27)/1000</f>
        <v>0</v>
      </c>
      <c r="D17" s="64">
        <f>(-'[1]IN Results'!$CM28)/1000</f>
        <v>0</v>
      </c>
      <c r="E17" s="122"/>
      <c r="F17" s="64">
        <f>(-'[1]IN Results'!$CM$29)/1000</f>
        <v>0</v>
      </c>
      <c r="G17" s="64">
        <f>(-'[1]IN Results'!$CM$30)/1000</f>
        <v>0</v>
      </c>
      <c r="H17" s="64">
        <f>(-'[1]IN Results'!$CM$31)/1000</f>
        <v>0</v>
      </c>
      <c r="I17" s="65">
        <f t="shared" ref="I17:I21" si="18">SUM(C17:H17)</f>
        <v>0</v>
      </c>
      <c r="J17" s="55"/>
      <c r="K17" s="121"/>
      <c r="L17" s="122"/>
      <c r="M17" s="122"/>
      <c r="N17" s="122"/>
      <c r="O17" s="122"/>
      <c r="P17" s="122"/>
      <c r="Q17" s="131">
        <f t="shared" ref="Q17:Q21" si="19">SUM(K17:P17)</f>
        <v>0</v>
      </c>
      <c r="R17" s="55"/>
      <c r="S17" s="66">
        <f t="shared" ref="S17:X21" si="20">C17+K17</f>
        <v>0</v>
      </c>
      <c r="T17" s="64">
        <f t="shared" si="20"/>
        <v>0</v>
      </c>
      <c r="U17" s="64">
        <f t="shared" si="20"/>
        <v>0</v>
      </c>
      <c r="V17" s="64">
        <f t="shared" si="20"/>
        <v>0</v>
      </c>
      <c r="W17" s="64">
        <f t="shared" si="20"/>
        <v>0</v>
      </c>
      <c r="X17" s="64">
        <f t="shared" si="20"/>
        <v>0</v>
      </c>
      <c r="Y17" s="65">
        <f t="shared" ref="Y17:Y21" si="21">SUM(S17:X17)</f>
        <v>0</v>
      </c>
    </row>
    <row r="18" spans="2:25" x14ac:dyDescent="0.3">
      <c r="B18" s="5" t="s">
        <v>87</v>
      </c>
      <c r="C18" s="64">
        <f>(-'[1]IN Results'!$CM$46)/1000</f>
        <v>0</v>
      </c>
      <c r="D18" s="64">
        <f>(-'[1]IN Results'!$CM$47)/1000</f>
        <v>0</v>
      </c>
      <c r="E18" s="122"/>
      <c r="F18" s="64">
        <f>(-'[1]IN Results'!$CM$48)/1000</f>
        <v>0</v>
      </c>
      <c r="G18" s="64">
        <f>(-'[1]IN Results'!$CM$49)/1000</f>
        <v>0</v>
      </c>
      <c r="H18" s="64">
        <f>(-'[1]IN Results'!$CM$50)/1000</f>
        <v>0</v>
      </c>
      <c r="I18" s="65">
        <f t="shared" si="18"/>
        <v>0</v>
      </c>
      <c r="J18" s="55"/>
      <c r="K18" s="121"/>
      <c r="L18" s="122"/>
      <c r="M18" s="122"/>
      <c r="N18" s="122"/>
      <c r="O18" s="122"/>
      <c r="P18" s="122"/>
      <c r="Q18" s="131">
        <f t="shared" si="19"/>
        <v>0</v>
      </c>
      <c r="R18" s="55"/>
      <c r="S18" s="66">
        <f t="shared" si="20"/>
        <v>0</v>
      </c>
      <c r="T18" s="64">
        <f t="shared" si="20"/>
        <v>0</v>
      </c>
      <c r="U18" s="64">
        <f t="shared" si="20"/>
        <v>0</v>
      </c>
      <c r="V18" s="64">
        <f t="shared" si="20"/>
        <v>0</v>
      </c>
      <c r="W18" s="64">
        <f t="shared" si="20"/>
        <v>0</v>
      </c>
      <c r="X18" s="64">
        <f t="shared" si="20"/>
        <v>0</v>
      </c>
      <c r="Y18" s="65">
        <f t="shared" si="21"/>
        <v>0</v>
      </c>
    </row>
    <row r="19" spans="2:25" x14ac:dyDescent="0.3">
      <c r="B19" s="5" t="s">
        <v>88</v>
      </c>
      <c r="C19" s="64">
        <f>(-'[1]IN Results'!$CM$65)/1000</f>
        <v>0</v>
      </c>
      <c r="D19" s="64">
        <f>(-'[1]IN Results'!$CM$66)/1000</f>
        <v>0</v>
      </c>
      <c r="E19" s="122"/>
      <c r="F19" s="64">
        <f>(-'[1]IN Results'!$CM$67)/1000</f>
        <v>0</v>
      </c>
      <c r="G19" s="64">
        <f>(-'[1]IN Results'!$CM$68)/1000</f>
        <v>0</v>
      </c>
      <c r="H19" s="64">
        <f>(-'[1]IN Results'!$CM$69)/1000</f>
        <v>0</v>
      </c>
      <c r="I19" s="65">
        <f t="shared" si="18"/>
        <v>0</v>
      </c>
      <c r="J19" s="55"/>
      <c r="K19" s="121"/>
      <c r="L19" s="122"/>
      <c r="M19" s="122"/>
      <c r="N19" s="122"/>
      <c r="O19" s="122"/>
      <c r="P19" s="122"/>
      <c r="Q19" s="131">
        <f t="shared" si="19"/>
        <v>0</v>
      </c>
      <c r="R19" s="55"/>
      <c r="S19" s="66">
        <f t="shared" si="20"/>
        <v>0</v>
      </c>
      <c r="T19" s="64">
        <f t="shared" si="20"/>
        <v>0</v>
      </c>
      <c r="U19" s="64">
        <f t="shared" si="20"/>
        <v>0</v>
      </c>
      <c r="V19" s="64">
        <f t="shared" si="20"/>
        <v>0</v>
      </c>
      <c r="W19" s="64">
        <f t="shared" si="20"/>
        <v>0</v>
      </c>
      <c r="X19" s="64">
        <f t="shared" si="20"/>
        <v>0</v>
      </c>
      <c r="Y19" s="65">
        <f t="shared" si="21"/>
        <v>0</v>
      </c>
    </row>
    <row r="20" spans="2:25" x14ac:dyDescent="0.3">
      <c r="B20" s="5" t="s">
        <v>19</v>
      </c>
      <c r="C20" s="64">
        <f>(-'[1]IN Results'!$CM$84)/1000</f>
        <v>0</v>
      </c>
      <c r="D20" s="64">
        <f>(-'[1]IN Results'!$CM$85)/1000</f>
        <v>0</v>
      </c>
      <c r="E20" s="122"/>
      <c r="F20" s="64">
        <f>(-'[1]IN Results'!$CM$86)/1000</f>
        <v>0</v>
      </c>
      <c r="G20" s="64">
        <f>(-'[1]IN Results'!$CM$87)/1000</f>
        <v>0</v>
      </c>
      <c r="H20" s="64">
        <f>(-'[1]IN Results'!$CM$88)/1000</f>
        <v>0</v>
      </c>
      <c r="I20" s="65">
        <f t="shared" si="18"/>
        <v>0</v>
      </c>
      <c r="J20" s="55"/>
      <c r="K20" s="121"/>
      <c r="L20" s="122"/>
      <c r="M20" s="122"/>
      <c r="N20" s="122"/>
      <c r="O20" s="122"/>
      <c r="P20" s="122"/>
      <c r="Q20" s="131">
        <f t="shared" si="19"/>
        <v>0</v>
      </c>
      <c r="R20" s="55"/>
      <c r="S20" s="66">
        <f t="shared" si="20"/>
        <v>0</v>
      </c>
      <c r="T20" s="64">
        <f t="shared" si="20"/>
        <v>0</v>
      </c>
      <c r="U20" s="64">
        <f t="shared" si="20"/>
        <v>0</v>
      </c>
      <c r="V20" s="64">
        <f t="shared" si="20"/>
        <v>0</v>
      </c>
      <c r="W20" s="64">
        <f t="shared" si="20"/>
        <v>0</v>
      </c>
      <c r="X20" s="64">
        <f t="shared" si="20"/>
        <v>0</v>
      </c>
      <c r="Y20" s="65">
        <f t="shared" si="21"/>
        <v>0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18"/>
        <v>0</v>
      </c>
      <c r="J21" s="55"/>
      <c r="K21" s="123"/>
      <c r="L21" s="124"/>
      <c r="M21" s="124"/>
      <c r="N21" s="124"/>
      <c r="O21" s="124"/>
      <c r="P21" s="124"/>
      <c r="Q21" s="132">
        <f t="shared" si="19"/>
        <v>0</v>
      </c>
      <c r="R21" s="55"/>
      <c r="S21" s="76">
        <f t="shared" si="20"/>
        <v>0</v>
      </c>
      <c r="T21" s="74">
        <f t="shared" si="20"/>
        <v>0</v>
      </c>
      <c r="U21" s="74">
        <f t="shared" si="20"/>
        <v>0</v>
      </c>
      <c r="V21" s="74">
        <f t="shared" si="20"/>
        <v>0</v>
      </c>
      <c r="W21" s="74">
        <f t="shared" si="20"/>
        <v>0</v>
      </c>
      <c r="X21" s="74">
        <f t="shared" si="20"/>
        <v>0</v>
      </c>
      <c r="Y21" s="75">
        <f t="shared" si="21"/>
        <v>0</v>
      </c>
    </row>
    <row r="22" spans="2:25" x14ac:dyDescent="0.3">
      <c r="B22" s="10" t="s">
        <v>21</v>
      </c>
      <c r="C22" s="77">
        <f t="shared" ref="C22:I22" si="22">SUM(C23:C27)</f>
        <v>0</v>
      </c>
      <c r="D22" s="77">
        <f t="shared" si="22"/>
        <v>0</v>
      </c>
      <c r="E22" s="77">
        <f t="shared" si="22"/>
        <v>0</v>
      </c>
      <c r="F22" s="77">
        <f t="shared" si="22"/>
        <v>0</v>
      </c>
      <c r="G22" s="77">
        <f t="shared" si="22"/>
        <v>0</v>
      </c>
      <c r="H22" s="77">
        <f t="shared" si="22"/>
        <v>0</v>
      </c>
      <c r="I22" s="78">
        <f t="shared" si="22"/>
        <v>0</v>
      </c>
      <c r="J22" s="55"/>
      <c r="K22" s="79">
        <f t="shared" ref="K22:Q22" si="23">SUM(K23:K27)</f>
        <v>0</v>
      </c>
      <c r="L22" s="77">
        <f t="shared" si="23"/>
        <v>0</v>
      </c>
      <c r="M22" s="77">
        <f t="shared" si="23"/>
        <v>0</v>
      </c>
      <c r="N22" s="77">
        <f t="shared" si="23"/>
        <v>0</v>
      </c>
      <c r="O22" s="77">
        <f t="shared" si="23"/>
        <v>0</v>
      </c>
      <c r="P22" s="77">
        <f t="shared" si="23"/>
        <v>0</v>
      </c>
      <c r="Q22" s="78">
        <f t="shared" si="23"/>
        <v>0</v>
      </c>
      <c r="R22" s="55"/>
      <c r="S22" s="79">
        <f t="shared" ref="S22:Y22" si="24">SUM(S23:S27)</f>
        <v>0</v>
      </c>
      <c r="T22" s="77">
        <f t="shared" si="24"/>
        <v>0</v>
      </c>
      <c r="U22" s="77">
        <f t="shared" si="24"/>
        <v>0</v>
      </c>
      <c r="V22" s="77">
        <f t="shared" si="24"/>
        <v>0</v>
      </c>
      <c r="W22" s="77">
        <f t="shared" si="24"/>
        <v>0</v>
      </c>
      <c r="X22" s="77">
        <f t="shared" si="24"/>
        <v>0</v>
      </c>
      <c r="Y22" s="78">
        <f t="shared" si="24"/>
        <v>0</v>
      </c>
    </row>
    <row r="23" spans="2:25" ht="14.25" customHeight="1" x14ac:dyDescent="0.3">
      <c r="B23" s="5" t="s">
        <v>22</v>
      </c>
      <c r="C23" s="80">
        <f>(-'[1]IN Results'!$CM$33)/1000</f>
        <v>0</v>
      </c>
      <c r="D23" s="80">
        <f>(-'[1]IN Results'!$CM$34)/1000</f>
        <v>0</v>
      </c>
      <c r="E23" s="122"/>
      <c r="F23" s="80">
        <f>(-'[1]IN Results'!$CM$35)/1000</f>
        <v>0</v>
      </c>
      <c r="G23" s="80">
        <f>(-'[1]IN Results'!$CM$36)/1000</f>
        <v>0</v>
      </c>
      <c r="H23" s="80">
        <f>(-'[1]IN Results'!$CM$37)/1000</f>
        <v>0</v>
      </c>
      <c r="I23" s="81">
        <f t="shared" ref="I23:I27" si="25">SUM(C23:H23)</f>
        <v>0</v>
      </c>
      <c r="J23" s="55"/>
      <c r="K23" s="125"/>
      <c r="L23" s="126"/>
      <c r="M23" s="126"/>
      <c r="N23" s="126"/>
      <c r="O23" s="126"/>
      <c r="P23" s="126"/>
      <c r="Q23" s="127">
        <f t="shared" ref="Q23:Q27" si="26">SUM(K23:P23)</f>
        <v>0</v>
      </c>
      <c r="R23" s="55"/>
      <c r="S23" s="82">
        <f t="shared" ref="S23:X27" si="27">C23+K23</f>
        <v>0</v>
      </c>
      <c r="T23" s="80">
        <f t="shared" si="27"/>
        <v>0</v>
      </c>
      <c r="U23" s="80">
        <f t="shared" si="27"/>
        <v>0</v>
      </c>
      <c r="V23" s="80">
        <f t="shared" si="27"/>
        <v>0</v>
      </c>
      <c r="W23" s="80">
        <f t="shared" si="27"/>
        <v>0</v>
      </c>
      <c r="X23" s="80">
        <f t="shared" si="27"/>
        <v>0</v>
      </c>
      <c r="Y23" s="81">
        <f t="shared" ref="Y23:Y27" si="28">SUM(S23:X23)</f>
        <v>0</v>
      </c>
    </row>
    <row r="24" spans="2:25" x14ac:dyDescent="0.3">
      <c r="B24" s="5" t="s">
        <v>89</v>
      </c>
      <c r="C24" s="80">
        <f>(-'[1]IN Results'!$CM$52)/1000</f>
        <v>0</v>
      </c>
      <c r="D24" s="80">
        <f>(-'[1]IN Results'!$CM$53)/1000</f>
        <v>0</v>
      </c>
      <c r="E24" s="122"/>
      <c r="F24" s="80">
        <f>(-'[1]IN Results'!$CM$54)/1000</f>
        <v>0</v>
      </c>
      <c r="G24" s="80">
        <f>(-'[1]IN Results'!$CM$55)/1000</f>
        <v>0</v>
      </c>
      <c r="H24" s="80">
        <f>(-'[1]IN Results'!$CM$56)/1000</f>
        <v>0</v>
      </c>
      <c r="I24" s="81">
        <f t="shared" si="25"/>
        <v>0</v>
      </c>
      <c r="J24" s="55"/>
      <c r="K24" s="125"/>
      <c r="L24" s="126"/>
      <c r="M24" s="126"/>
      <c r="N24" s="126"/>
      <c r="O24" s="126"/>
      <c r="P24" s="126"/>
      <c r="Q24" s="127">
        <f t="shared" si="26"/>
        <v>0</v>
      </c>
      <c r="R24" s="55"/>
      <c r="S24" s="82">
        <f t="shared" si="27"/>
        <v>0</v>
      </c>
      <c r="T24" s="80">
        <f t="shared" si="27"/>
        <v>0</v>
      </c>
      <c r="U24" s="80">
        <f t="shared" si="27"/>
        <v>0</v>
      </c>
      <c r="V24" s="80">
        <f t="shared" si="27"/>
        <v>0</v>
      </c>
      <c r="W24" s="80">
        <f t="shared" si="27"/>
        <v>0</v>
      </c>
      <c r="X24" s="80">
        <f t="shared" si="27"/>
        <v>0</v>
      </c>
      <c r="Y24" s="81">
        <f t="shared" si="28"/>
        <v>0</v>
      </c>
    </row>
    <row r="25" spans="2:25" x14ac:dyDescent="0.3">
      <c r="B25" s="5" t="s">
        <v>90</v>
      </c>
      <c r="C25" s="80">
        <f>(-'[1]IN Results'!$CM$71)/1000</f>
        <v>0</v>
      </c>
      <c r="D25" s="80">
        <f>(-'[1]IN Results'!$CM$72)/1000</f>
        <v>0</v>
      </c>
      <c r="E25" s="122"/>
      <c r="F25" s="80">
        <f>(-'[1]IN Results'!$CM$73)/1000</f>
        <v>0</v>
      </c>
      <c r="G25" s="80">
        <f>(-'[1]IN Results'!$CM$74)/1000</f>
        <v>0</v>
      </c>
      <c r="H25" s="80">
        <f>(-'[1]IN Results'!$CM$75)/1000</f>
        <v>0</v>
      </c>
      <c r="I25" s="81">
        <f t="shared" si="25"/>
        <v>0</v>
      </c>
      <c r="J25" s="55"/>
      <c r="K25" s="125"/>
      <c r="L25" s="126"/>
      <c r="M25" s="126"/>
      <c r="N25" s="126"/>
      <c r="O25" s="126"/>
      <c r="P25" s="126"/>
      <c r="Q25" s="127">
        <f t="shared" si="26"/>
        <v>0</v>
      </c>
      <c r="R25" s="55"/>
      <c r="S25" s="82">
        <f t="shared" si="27"/>
        <v>0</v>
      </c>
      <c r="T25" s="80">
        <f t="shared" si="27"/>
        <v>0</v>
      </c>
      <c r="U25" s="80">
        <f t="shared" si="27"/>
        <v>0</v>
      </c>
      <c r="V25" s="80">
        <f t="shared" si="27"/>
        <v>0</v>
      </c>
      <c r="W25" s="80">
        <f t="shared" si="27"/>
        <v>0</v>
      </c>
      <c r="X25" s="80">
        <f t="shared" si="27"/>
        <v>0</v>
      </c>
      <c r="Y25" s="81">
        <f t="shared" si="28"/>
        <v>0</v>
      </c>
    </row>
    <row r="26" spans="2:25" x14ac:dyDescent="0.3">
      <c r="B26" s="5" t="s">
        <v>23</v>
      </c>
      <c r="C26" s="80">
        <f>(-'[1]IN Results'!$CM$90)/1000</f>
        <v>0</v>
      </c>
      <c r="D26" s="80">
        <f>(-'[1]IN Results'!$CM$91)/1000</f>
        <v>0</v>
      </c>
      <c r="E26" s="122"/>
      <c r="F26" s="80">
        <f>(-'[1]IN Results'!$CM$92)/1000</f>
        <v>0</v>
      </c>
      <c r="G26" s="80">
        <f>(-'[1]IN Results'!$CM$93)/1000</f>
        <v>0</v>
      </c>
      <c r="H26" s="80">
        <f>(-'[1]IN Results'!$CM$94)/1000</f>
        <v>0</v>
      </c>
      <c r="I26" s="81">
        <f t="shared" si="25"/>
        <v>0</v>
      </c>
      <c r="J26" s="55"/>
      <c r="K26" s="125"/>
      <c r="L26" s="126"/>
      <c r="M26" s="126"/>
      <c r="N26" s="126"/>
      <c r="O26" s="126"/>
      <c r="P26" s="126"/>
      <c r="Q26" s="127">
        <f t="shared" si="26"/>
        <v>0</v>
      </c>
      <c r="R26" s="55"/>
      <c r="S26" s="82">
        <f t="shared" si="27"/>
        <v>0</v>
      </c>
      <c r="T26" s="80">
        <f t="shared" si="27"/>
        <v>0</v>
      </c>
      <c r="U26" s="80">
        <f t="shared" si="27"/>
        <v>0</v>
      </c>
      <c r="V26" s="80">
        <f t="shared" si="27"/>
        <v>0</v>
      </c>
      <c r="W26" s="80">
        <f t="shared" si="27"/>
        <v>0</v>
      </c>
      <c r="X26" s="80">
        <f t="shared" si="27"/>
        <v>0</v>
      </c>
      <c r="Y26" s="81">
        <f t="shared" si="28"/>
        <v>0</v>
      </c>
    </row>
    <row r="27" spans="2:25" x14ac:dyDescent="0.3">
      <c r="B27" s="8" t="s">
        <v>24</v>
      </c>
      <c r="C27" s="83"/>
      <c r="D27" s="83"/>
      <c r="E27" s="83"/>
      <c r="F27" s="83"/>
      <c r="G27" s="83"/>
      <c r="H27" s="83"/>
      <c r="I27" s="84">
        <f t="shared" si="25"/>
        <v>0</v>
      </c>
      <c r="J27" s="55"/>
      <c r="K27" s="128"/>
      <c r="L27" s="129"/>
      <c r="M27" s="129"/>
      <c r="N27" s="129"/>
      <c r="O27" s="129"/>
      <c r="P27" s="129"/>
      <c r="Q27" s="130">
        <f t="shared" si="26"/>
        <v>0</v>
      </c>
      <c r="R27" s="55"/>
      <c r="S27" s="85">
        <f t="shared" si="27"/>
        <v>0</v>
      </c>
      <c r="T27" s="83">
        <f t="shared" si="27"/>
        <v>0</v>
      </c>
      <c r="U27" s="83">
        <f t="shared" si="27"/>
        <v>0</v>
      </c>
      <c r="V27" s="83">
        <f t="shared" si="27"/>
        <v>0</v>
      </c>
      <c r="W27" s="83">
        <f t="shared" si="27"/>
        <v>0</v>
      </c>
      <c r="X27" s="83">
        <f t="shared" si="27"/>
        <v>0</v>
      </c>
      <c r="Y27" s="84">
        <f t="shared" si="28"/>
        <v>0</v>
      </c>
    </row>
    <row r="28" spans="2:25" x14ac:dyDescent="0.3">
      <c r="B28" s="6" t="s">
        <v>25</v>
      </c>
      <c r="C28" s="70">
        <f>C16+C22</f>
        <v>0</v>
      </c>
      <c r="D28" s="70">
        <f t="shared" ref="D28:I28" si="29">D16+D22</f>
        <v>0</v>
      </c>
      <c r="E28" s="70">
        <f t="shared" si="29"/>
        <v>0</v>
      </c>
      <c r="F28" s="70">
        <f t="shared" si="29"/>
        <v>0</v>
      </c>
      <c r="G28" s="70">
        <f t="shared" si="29"/>
        <v>0</v>
      </c>
      <c r="H28" s="70">
        <f t="shared" si="29"/>
        <v>0</v>
      </c>
      <c r="I28" s="71">
        <f t="shared" si="29"/>
        <v>0</v>
      </c>
      <c r="J28" s="55"/>
      <c r="K28" s="72">
        <f>K16+K22</f>
        <v>0</v>
      </c>
      <c r="L28" s="70">
        <f t="shared" ref="L28:Q28" si="30">L16+L22</f>
        <v>0</v>
      </c>
      <c r="M28" s="70">
        <f t="shared" si="30"/>
        <v>0</v>
      </c>
      <c r="N28" s="70">
        <f t="shared" si="30"/>
        <v>0</v>
      </c>
      <c r="O28" s="70">
        <f t="shared" si="30"/>
        <v>0</v>
      </c>
      <c r="P28" s="70">
        <f t="shared" si="30"/>
        <v>0</v>
      </c>
      <c r="Q28" s="71">
        <f t="shared" si="30"/>
        <v>0</v>
      </c>
      <c r="R28" s="55"/>
      <c r="S28" s="72">
        <f>S16+S22</f>
        <v>0</v>
      </c>
      <c r="T28" s="70">
        <f t="shared" ref="T28:Y28" si="31">T16+T22</f>
        <v>0</v>
      </c>
      <c r="U28" s="70">
        <f t="shared" si="31"/>
        <v>0</v>
      </c>
      <c r="V28" s="70">
        <f t="shared" si="31"/>
        <v>0</v>
      </c>
      <c r="W28" s="70">
        <f t="shared" si="31"/>
        <v>0</v>
      </c>
      <c r="X28" s="70">
        <f t="shared" si="31"/>
        <v>0</v>
      </c>
      <c r="Y28" s="71">
        <f t="shared" si="31"/>
        <v>0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>
        <f>(-('[2]SG Results'!$G$85+'[2]SG Results'!$G$114))/1000</f>
        <v>0</v>
      </c>
      <c r="D30" s="53">
        <f>(-('[2]SG Results'!$G$86+'[2]SG Results'!$G$115))/1000</f>
        <v>0</v>
      </c>
      <c r="E30" s="53"/>
      <c r="F30" s="53">
        <f>(-'[2]SG Results'!$G$87+'[2]SG Results'!$G$116)/1000</f>
        <v>0</v>
      </c>
      <c r="G30" s="53">
        <f>(-'[2]SG Results'!$G$88+'[2]SG Results'!$G$117)/1000</f>
        <v>0</v>
      </c>
      <c r="H30" s="53">
        <f>(-'[2]SG Results'!$G$89+'[2]SG Results'!$G$118)/1000</f>
        <v>0</v>
      </c>
      <c r="I30" s="54">
        <f t="shared" ref="I30" si="32">SUM(C30:H30)</f>
        <v>0</v>
      </c>
      <c r="J30" s="55"/>
      <c r="K30" s="52"/>
      <c r="L30" s="53"/>
      <c r="M30" s="53"/>
      <c r="N30" s="53"/>
      <c r="O30" s="53"/>
      <c r="P30" s="53"/>
      <c r="Q30" s="54">
        <f t="shared" ref="Q30" si="33">SUM(K30:P30)</f>
        <v>0</v>
      </c>
      <c r="R30" s="55"/>
      <c r="S30" s="52">
        <f>C30+K30</f>
        <v>0</v>
      </c>
      <c r="T30" s="53">
        <f t="shared" ref="T30:X30" si="34">D30+L30</f>
        <v>0</v>
      </c>
      <c r="U30" s="53">
        <f t="shared" si="34"/>
        <v>0</v>
      </c>
      <c r="V30" s="53">
        <f t="shared" si="34"/>
        <v>0</v>
      </c>
      <c r="W30" s="53">
        <f t="shared" si="34"/>
        <v>0</v>
      </c>
      <c r="X30" s="53">
        <f t="shared" si="34"/>
        <v>0</v>
      </c>
      <c r="Y30" s="54">
        <f t="shared" ref="Y30" si="35">SUM(S30:X30)</f>
        <v>0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>
        <f>SUM(C33:C36)</f>
        <v>0</v>
      </c>
      <c r="D32" s="91">
        <f t="shared" ref="D32:I32" si="36">SUM(D33:D36)</f>
        <v>0</v>
      </c>
      <c r="E32" s="91">
        <f t="shared" si="36"/>
        <v>0</v>
      </c>
      <c r="F32" s="91">
        <f t="shared" si="36"/>
        <v>0</v>
      </c>
      <c r="G32" s="91">
        <f t="shared" si="36"/>
        <v>0</v>
      </c>
      <c r="H32" s="91">
        <f t="shared" si="36"/>
        <v>0</v>
      </c>
      <c r="I32" s="92">
        <f t="shared" si="36"/>
        <v>0</v>
      </c>
      <c r="J32" s="55"/>
      <c r="K32" s="93">
        <f>SUM(K33:K36)</f>
        <v>0</v>
      </c>
      <c r="L32" s="91">
        <f t="shared" ref="L32:Q32" si="37">SUM(L33:L36)</f>
        <v>0</v>
      </c>
      <c r="M32" s="91">
        <f t="shared" si="37"/>
        <v>0</v>
      </c>
      <c r="N32" s="91">
        <f t="shared" si="37"/>
        <v>0</v>
      </c>
      <c r="O32" s="91">
        <f t="shared" si="37"/>
        <v>0</v>
      </c>
      <c r="P32" s="91">
        <f t="shared" si="37"/>
        <v>0</v>
      </c>
      <c r="Q32" s="92">
        <f t="shared" si="37"/>
        <v>0</v>
      </c>
      <c r="R32" s="55"/>
      <c r="S32" s="93">
        <f>SUM(S33:S36)</f>
        <v>0</v>
      </c>
      <c r="T32" s="91">
        <f t="shared" ref="T32:Y32" si="38">SUM(T33:T36)</f>
        <v>0</v>
      </c>
      <c r="U32" s="91">
        <f t="shared" si="38"/>
        <v>0</v>
      </c>
      <c r="V32" s="91">
        <f t="shared" si="38"/>
        <v>0</v>
      </c>
      <c r="W32" s="91">
        <f t="shared" si="38"/>
        <v>0</v>
      </c>
      <c r="X32" s="91">
        <f t="shared" si="38"/>
        <v>0</v>
      </c>
      <c r="Y32" s="92">
        <f t="shared" si="38"/>
        <v>0</v>
      </c>
    </row>
    <row r="33" spans="2:25" x14ac:dyDescent="0.3">
      <c r="B33" s="15" t="s">
        <v>28</v>
      </c>
      <c r="C33" s="94"/>
      <c r="D33" s="94"/>
      <c r="E33" s="94"/>
      <c r="F33" s="94"/>
      <c r="G33" s="94"/>
      <c r="H33" s="94"/>
      <c r="I33" s="58">
        <f t="shared" ref="I33:I36" si="39">SUM(C33:H33)</f>
        <v>0</v>
      </c>
      <c r="J33" s="55"/>
      <c r="K33" s="95"/>
      <c r="L33" s="94"/>
      <c r="M33" s="94"/>
      <c r="N33" s="94"/>
      <c r="O33" s="94"/>
      <c r="P33" s="94"/>
      <c r="Q33" s="58">
        <f t="shared" ref="Q33:Q36" si="40">SUM(K33:P33)</f>
        <v>0</v>
      </c>
      <c r="R33" s="55"/>
      <c r="S33" s="95">
        <f t="shared" ref="S33:X36" si="41">C33+K33</f>
        <v>0</v>
      </c>
      <c r="T33" s="94">
        <f t="shared" si="41"/>
        <v>0</v>
      </c>
      <c r="U33" s="94">
        <f t="shared" si="41"/>
        <v>0</v>
      </c>
      <c r="V33" s="94">
        <f t="shared" si="41"/>
        <v>0</v>
      </c>
      <c r="W33" s="94">
        <f t="shared" si="41"/>
        <v>0</v>
      </c>
      <c r="X33" s="94">
        <f t="shared" si="41"/>
        <v>0</v>
      </c>
      <c r="Y33" s="58">
        <f t="shared" ref="Y33:Y36" si="42">SUM(S33:X33)</f>
        <v>0</v>
      </c>
    </row>
    <row r="34" spans="2:25" x14ac:dyDescent="0.3">
      <c r="B34" s="15" t="s">
        <v>29</v>
      </c>
      <c r="C34" s="94"/>
      <c r="D34" s="94"/>
      <c r="E34" s="94"/>
      <c r="F34" s="94"/>
      <c r="G34" s="94"/>
      <c r="H34" s="94"/>
      <c r="I34" s="58">
        <f t="shared" si="39"/>
        <v>0</v>
      </c>
      <c r="J34" s="55"/>
      <c r="K34" s="95"/>
      <c r="L34" s="94"/>
      <c r="M34" s="94"/>
      <c r="N34" s="94"/>
      <c r="O34" s="94"/>
      <c r="P34" s="94"/>
      <c r="Q34" s="58">
        <f t="shared" si="40"/>
        <v>0</v>
      </c>
      <c r="R34" s="55"/>
      <c r="S34" s="95">
        <f t="shared" si="41"/>
        <v>0</v>
      </c>
      <c r="T34" s="94">
        <f t="shared" si="41"/>
        <v>0</v>
      </c>
      <c r="U34" s="94">
        <f t="shared" si="41"/>
        <v>0</v>
      </c>
      <c r="V34" s="94">
        <f t="shared" si="41"/>
        <v>0</v>
      </c>
      <c r="W34" s="94">
        <f t="shared" si="41"/>
        <v>0</v>
      </c>
      <c r="X34" s="94">
        <f t="shared" si="41"/>
        <v>0</v>
      </c>
      <c r="Y34" s="58">
        <f t="shared" si="42"/>
        <v>0</v>
      </c>
    </row>
    <row r="35" spans="2:25" x14ac:dyDescent="0.3">
      <c r="B35" s="15" t="s">
        <v>30</v>
      </c>
      <c r="C35" s="94"/>
      <c r="D35" s="94"/>
      <c r="E35" s="94"/>
      <c r="F35" s="94"/>
      <c r="G35" s="94"/>
      <c r="H35" s="94"/>
      <c r="I35" s="58">
        <f t="shared" si="39"/>
        <v>0</v>
      </c>
      <c r="J35" s="55"/>
      <c r="K35" s="95"/>
      <c r="L35" s="94"/>
      <c r="M35" s="94"/>
      <c r="N35" s="94"/>
      <c r="O35" s="94"/>
      <c r="P35" s="94"/>
      <c r="Q35" s="58">
        <f t="shared" si="40"/>
        <v>0</v>
      </c>
      <c r="R35" s="55"/>
      <c r="S35" s="95">
        <f t="shared" si="41"/>
        <v>0</v>
      </c>
      <c r="T35" s="94">
        <f t="shared" si="41"/>
        <v>0</v>
      </c>
      <c r="U35" s="94">
        <f t="shared" si="41"/>
        <v>0</v>
      </c>
      <c r="V35" s="94">
        <f t="shared" si="41"/>
        <v>0</v>
      </c>
      <c r="W35" s="94">
        <f t="shared" si="41"/>
        <v>0</v>
      </c>
      <c r="X35" s="94">
        <f t="shared" si="41"/>
        <v>0</v>
      </c>
      <c r="Y35" s="58">
        <f t="shared" si="42"/>
        <v>0</v>
      </c>
    </row>
    <row r="36" spans="2:25" x14ac:dyDescent="0.3">
      <c r="B36" s="15" t="s">
        <v>31</v>
      </c>
      <c r="C36" s="96"/>
      <c r="D36" s="96"/>
      <c r="E36" s="96"/>
      <c r="F36" s="96"/>
      <c r="G36" s="96"/>
      <c r="H36" s="96"/>
      <c r="I36" s="61">
        <f t="shared" si="39"/>
        <v>0</v>
      </c>
      <c r="J36" s="55"/>
      <c r="K36" s="97"/>
      <c r="L36" s="96"/>
      <c r="M36" s="96"/>
      <c r="N36" s="96"/>
      <c r="O36" s="96"/>
      <c r="P36" s="96"/>
      <c r="Q36" s="61">
        <f t="shared" si="40"/>
        <v>0</v>
      </c>
      <c r="R36" s="55"/>
      <c r="S36" s="97">
        <f t="shared" si="41"/>
        <v>0</v>
      </c>
      <c r="T36" s="96">
        <f t="shared" si="41"/>
        <v>0</v>
      </c>
      <c r="U36" s="96">
        <f t="shared" si="41"/>
        <v>0</v>
      </c>
      <c r="V36" s="96">
        <f t="shared" si="41"/>
        <v>0</v>
      </c>
      <c r="W36" s="96">
        <f t="shared" si="41"/>
        <v>0</v>
      </c>
      <c r="X36" s="96">
        <f t="shared" si="41"/>
        <v>0</v>
      </c>
      <c r="Y36" s="61">
        <f t="shared" si="42"/>
        <v>0</v>
      </c>
    </row>
    <row r="37" spans="2:25" x14ac:dyDescent="0.3">
      <c r="B37" s="30" t="s">
        <v>32</v>
      </c>
      <c r="C37" s="91">
        <f>SUM(C38:C42)</f>
        <v>0</v>
      </c>
      <c r="D37" s="91">
        <f t="shared" ref="D37:I37" si="43">SUM(D38:D42)</f>
        <v>0</v>
      </c>
      <c r="E37" s="91">
        <f t="shared" si="43"/>
        <v>0</v>
      </c>
      <c r="F37" s="91">
        <f t="shared" si="43"/>
        <v>0</v>
      </c>
      <c r="G37" s="91">
        <f t="shared" si="43"/>
        <v>0</v>
      </c>
      <c r="H37" s="91">
        <f t="shared" si="43"/>
        <v>0</v>
      </c>
      <c r="I37" s="92">
        <f t="shared" si="43"/>
        <v>0</v>
      </c>
      <c r="J37" s="55"/>
      <c r="K37" s="93">
        <f>SUM(K38:K42)</f>
        <v>0</v>
      </c>
      <c r="L37" s="91">
        <f t="shared" ref="L37:Q37" si="44">SUM(L38:L42)</f>
        <v>0</v>
      </c>
      <c r="M37" s="91">
        <f t="shared" si="44"/>
        <v>0</v>
      </c>
      <c r="N37" s="91">
        <f t="shared" si="44"/>
        <v>0</v>
      </c>
      <c r="O37" s="91">
        <f t="shared" si="44"/>
        <v>0</v>
      </c>
      <c r="P37" s="91">
        <f t="shared" si="44"/>
        <v>0</v>
      </c>
      <c r="Q37" s="92">
        <f t="shared" si="44"/>
        <v>0</v>
      </c>
      <c r="R37" s="55"/>
      <c r="S37" s="93">
        <f>SUM(S38:S42)</f>
        <v>0</v>
      </c>
      <c r="T37" s="91">
        <f t="shared" ref="T37:Y37" si="45">SUM(T38:T42)</f>
        <v>0</v>
      </c>
      <c r="U37" s="91">
        <f t="shared" si="45"/>
        <v>0</v>
      </c>
      <c r="V37" s="91">
        <f t="shared" si="45"/>
        <v>0</v>
      </c>
      <c r="W37" s="91">
        <f t="shared" si="45"/>
        <v>0</v>
      </c>
      <c r="X37" s="91">
        <f t="shared" si="45"/>
        <v>0</v>
      </c>
      <c r="Y37" s="92">
        <f t="shared" si="45"/>
        <v>0</v>
      </c>
    </row>
    <row r="38" spans="2:25" x14ac:dyDescent="0.3">
      <c r="B38" s="15" t="s">
        <v>33</v>
      </c>
      <c r="C38" s="98"/>
      <c r="D38" s="98"/>
      <c r="E38" s="98"/>
      <c r="F38" s="98"/>
      <c r="G38" s="98"/>
      <c r="H38" s="98"/>
      <c r="I38" s="99">
        <f t="shared" ref="I38:I42" si="46">SUM(C38:H38)</f>
        <v>0</v>
      </c>
      <c r="J38" s="55"/>
      <c r="K38" s="100"/>
      <c r="L38" s="98"/>
      <c r="M38" s="98"/>
      <c r="N38" s="98"/>
      <c r="O38" s="98"/>
      <c r="P38" s="98"/>
      <c r="Q38" s="99">
        <f t="shared" ref="Q38:Q42" si="47">SUM(K38:P38)</f>
        <v>0</v>
      </c>
      <c r="R38" s="55"/>
      <c r="S38" s="100">
        <f t="shared" ref="S38:X42" si="48">C38+K38</f>
        <v>0</v>
      </c>
      <c r="T38" s="98">
        <f t="shared" si="48"/>
        <v>0</v>
      </c>
      <c r="U38" s="98">
        <f t="shared" si="48"/>
        <v>0</v>
      </c>
      <c r="V38" s="98">
        <f t="shared" si="48"/>
        <v>0</v>
      </c>
      <c r="W38" s="98">
        <f t="shared" si="48"/>
        <v>0</v>
      </c>
      <c r="X38" s="98">
        <f t="shared" si="48"/>
        <v>0</v>
      </c>
      <c r="Y38" s="99">
        <f t="shared" ref="Y38:Y42" si="49">SUM(S38:X38)</f>
        <v>0</v>
      </c>
    </row>
    <row r="39" spans="2:25" x14ac:dyDescent="0.3">
      <c r="B39" s="15" t="s">
        <v>34</v>
      </c>
      <c r="C39" s="101"/>
      <c r="D39" s="101"/>
      <c r="E39" s="101"/>
      <c r="F39" s="101"/>
      <c r="G39" s="101"/>
      <c r="H39" s="101"/>
      <c r="I39" s="102">
        <f t="shared" si="46"/>
        <v>0</v>
      </c>
      <c r="J39" s="55"/>
      <c r="K39" s="103"/>
      <c r="L39" s="101"/>
      <c r="M39" s="101"/>
      <c r="N39" s="101"/>
      <c r="O39" s="101"/>
      <c r="P39" s="101"/>
      <c r="Q39" s="102">
        <f t="shared" si="47"/>
        <v>0</v>
      </c>
      <c r="R39" s="55"/>
      <c r="S39" s="103">
        <f t="shared" si="48"/>
        <v>0</v>
      </c>
      <c r="T39" s="101">
        <f t="shared" si="48"/>
        <v>0</v>
      </c>
      <c r="U39" s="101">
        <f t="shared" si="48"/>
        <v>0</v>
      </c>
      <c r="V39" s="101">
        <f t="shared" si="48"/>
        <v>0</v>
      </c>
      <c r="W39" s="101">
        <f t="shared" si="48"/>
        <v>0</v>
      </c>
      <c r="X39" s="101">
        <f t="shared" si="48"/>
        <v>0</v>
      </c>
      <c r="Y39" s="102">
        <f t="shared" si="49"/>
        <v>0</v>
      </c>
    </row>
    <row r="40" spans="2:25" x14ac:dyDescent="0.3">
      <c r="B40" s="15" t="s">
        <v>35</v>
      </c>
      <c r="C40" s="101"/>
      <c r="D40" s="101"/>
      <c r="E40" s="101"/>
      <c r="F40" s="101"/>
      <c r="G40" s="101"/>
      <c r="H40" s="101"/>
      <c r="I40" s="102">
        <f t="shared" si="46"/>
        <v>0</v>
      </c>
      <c r="J40" s="55"/>
      <c r="K40" s="103"/>
      <c r="L40" s="101"/>
      <c r="M40" s="101"/>
      <c r="N40" s="101"/>
      <c r="O40" s="101"/>
      <c r="P40" s="101"/>
      <c r="Q40" s="102">
        <f t="shared" si="47"/>
        <v>0</v>
      </c>
      <c r="R40" s="55"/>
      <c r="S40" s="103">
        <f t="shared" si="48"/>
        <v>0</v>
      </c>
      <c r="T40" s="101">
        <f t="shared" si="48"/>
        <v>0</v>
      </c>
      <c r="U40" s="101">
        <f t="shared" si="48"/>
        <v>0</v>
      </c>
      <c r="V40" s="101">
        <f t="shared" si="48"/>
        <v>0</v>
      </c>
      <c r="W40" s="101">
        <f t="shared" si="48"/>
        <v>0</v>
      </c>
      <c r="X40" s="101">
        <f t="shared" si="48"/>
        <v>0</v>
      </c>
      <c r="Y40" s="102">
        <f t="shared" si="49"/>
        <v>0</v>
      </c>
    </row>
    <row r="41" spans="2:25" x14ac:dyDescent="0.3">
      <c r="B41" s="15" t="s">
        <v>36</v>
      </c>
      <c r="C41" s="101"/>
      <c r="D41" s="101"/>
      <c r="E41" s="101"/>
      <c r="F41" s="101"/>
      <c r="G41" s="101"/>
      <c r="H41" s="101"/>
      <c r="I41" s="102">
        <f t="shared" si="46"/>
        <v>0</v>
      </c>
      <c r="J41" s="55"/>
      <c r="K41" s="103"/>
      <c r="L41" s="101"/>
      <c r="M41" s="101"/>
      <c r="N41" s="101"/>
      <c r="O41" s="101"/>
      <c r="P41" s="101"/>
      <c r="Q41" s="102">
        <f t="shared" si="47"/>
        <v>0</v>
      </c>
      <c r="R41" s="55"/>
      <c r="S41" s="103">
        <f t="shared" si="48"/>
        <v>0</v>
      </c>
      <c r="T41" s="101">
        <f t="shared" si="48"/>
        <v>0</v>
      </c>
      <c r="U41" s="101">
        <f t="shared" si="48"/>
        <v>0</v>
      </c>
      <c r="V41" s="101">
        <f t="shared" si="48"/>
        <v>0</v>
      </c>
      <c r="W41" s="101">
        <f t="shared" si="48"/>
        <v>0</v>
      </c>
      <c r="X41" s="101">
        <f t="shared" si="48"/>
        <v>0</v>
      </c>
      <c r="Y41" s="102">
        <f t="shared" si="49"/>
        <v>0</v>
      </c>
    </row>
    <row r="42" spans="2:25" x14ac:dyDescent="0.3">
      <c r="B42" s="8" t="s">
        <v>37</v>
      </c>
      <c r="C42" s="74"/>
      <c r="D42" s="74"/>
      <c r="E42" s="74"/>
      <c r="F42" s="74"/>
      <c r="G42" s="74"/>
      <c r="H42" s="74"/>
      <c r="I42" s="75">
        <f t="shared" si="46"/>
        <v>0</v>
      </c>
      <c r="J42" s="55"/>
      <c r="K42" s="76"/>
      <c r="L42" s="74"/>
      <c r="M42" s="74"/>
      <c r="N42" s="74"/>
      <c r="O42" s="74"/>
      <c r="P42" s="74"/>
      <c r="Q42" s="75">
        <f t="shared" si="47"/>
        <v>0</v>
      </c>
      <c r="R42" s="55"/>
      <c r="S42" s="76">
        <f t="shared" si="48"/>
        <v>0</v>
      </c>
      <c r="T42" s="74">
        <f t="shared" si="48"/>
        <v>0</v>
      </c>
      <c r="U42" s="74">
        <f t="shared" si="48"/>
        <v>0</v>
      </c>
      <c r="V42" s="74">
        <f t="shared" si="48"/>
        <v>0</v>
      </c>
      <c r="W42" s="74">
        <f t="shared" si="48"/>
        <v>0</v>
      </c>
      <c r="X42" s="74">
        <f t="shared" si="48"/>
        <v>0</v>
      </c>
      <c r="Y42" s="75">
        <f t="shared" si="49"/>
        <v>0</v>
      </c>
    </row>
    <row r="43" spans="2:25" x14ac:dyDescent="0.3">
      <c r="B43" s="10" t="s">
        <v>38</v>
      </c>
      <c r="C43" s="77">
        <f>SUM(C44:C45)</f>
        <v>0</v>
      </c>
      <c r="D43" s="77">
        <f t="shared" ref="D43:I43" si="50">SUM(D44:D45)</f>
        <v>0</v>
      </c>
      <c r="E43" s="77">
        <f t="shared" si="50"/>
        <v>0</v>
      </c>
      <c r="F43" s="77">
        <f t="shared" si="50"/>
        <v>0</v>
      </c>
      <c r="G43" s="77">
        <f t="shared" si="50"/>
        <v>0</v>
      </c>
      <c r="H43" s="77">
        <f t="shared" si="50"/>
        <v>0</v>
      </c>
      <c r="I43" s="78">
        <f t="shared" si="50"/>
        <v>0</v>
      </c>
      <c r="J43" s="55"/>
      <c r="K43" s="79">
        <f>SUM(K44:K45)</f>
        <v>0</v>
      </c>
      <c r="L43" s="77">
        <f t="shared" ref="L43:Q43" si="51">SUM(L44:L45)</f>
        <v>0</v>
      </c>
      <c r="M43" s="77">
        <f t="shared" si="51"/>
        <v>0</v>
      </c>
      <c r="N43" s="77">
        <f t="shared" si="51"/>
        <v>0</v>
      </c>
      <c r="O43" s="77">
        <f t="shared" si="51"/>
        <v>0</v>
      </c>
      <c r="P43" s="77">
        <f t="shared" si="51"/>
        <v>0</v>
      </c>
      <c r="Q43" s="78">
        <f t="shared" si="51"/>
        <v>0</v>
      </c>
      <c r="R43" s="55"/>
      <c r="S43" s="79">
        <f>SUM(S44:S45)</f>
        <v>0</v>
      </c>
      <c r="T43" s="77">
        <f t="shared" ref="T43:Y43" si="52">SUM(T44:T45)</f>
        <v>0</v>
      </c>
      <c r="U43" s="77">
        <f t="shared" si="52"/>
        <v>0</v>
      </c>
      <c r="V43" s="77">
        <f t="shared" si="52"/>
        <v>0</v>
      </c>
      <c r="W43" s="77">
        <f t="shared" si="52"/>
        <v>0</v>
      </c>
      <c r="X43" s="77">
        <f t="shared" si="52"/>
        <v>0</v>
      </c>
      <c r="Y43" s="78">
        <f t="shared" si="52"/>
        <v>0</v>
      </c>
    </row>
    <row r="44" spans="2:25" x14ac:dyDescent="0.3">
      <c r="B44" s="15" t="s">
        <v>39</v>
      </c>
      <c r="C44" s="101"/>
      <c r="D44" s="101"/>
      <c r="E44" s="101"/>
      <c r="F44" s="101"/>
      <c r="G44" s="101"/>
      <c r="H44" s="101"/>
      <c r="I44" s="102">
        <f t="shared" ref="I44:I48" si="53">SUM(C44:H44)</f>
        <v>0</v>
      </c>
      <c r="J44" s="55"/>
      <c r="K44" s="103"/>
      <c r="L44" s="101"/>
      <c r="M44" s="101"/>
      <c r="N44" s="101"/>
      <c r="O44" s="101"/>
      <c r="P44" s="101"/>
      <c r="Q44" s="102">
        <f t="shared" ref="Q44:Q48" si="54">SUM(K44:P44)</f>
        <v>0</v>
      </c>
      <c r="R44" s="55"/>
      <c r="S44" s="103">
        <f t="shared" ref="S44:X48" si="55">C44+K44</f>
        <v>0</v>
      </c>
      <c r="T44" s="101">
        <f t="shared" si="55"/>
        <v>0</v>
      </c>
      <c r="U44" s="101">
        <f t="shared" si="55"/>
        <v>0</v>
      </c>
      <c r="V44" s="101">
        <f t="shared" si="55"/>
        <v>0</v>
      </c>
      <c r="W44" s="101">
        <f t="shared" si="55"/>
        <v>0</v>
      </c>
      <c r="X44" s="101">
        <f t="shared" si="55"/>
        <v>0</v>
      </c>
      <c r="Y44" s="102">
        <f t="shared" ref="Y44:Y48" si="56">SUM(S44:X44)</f>
        <v>0</v>
      </c>
    </row>
    <row r="45" spans="2:25" x14ac:dyDescent="0.3">
      <c r="B45" s="8" t="s">
        <v>40</v>
      </c>
      <c r="C45" s="74"/>
      <c r="D45" s="74"/>
      <c r="E45" s="74"/>
      <c r="F45" s="74"/>
      <c r="G45" s="74"/>
      <c r="H45" s="74"/>
      <c r="I45" s="75">
        <f t="shared" si="53"/>
        <v>0</v>
      </c>
      <c r="J45" s="55"/>
      <c r="K45" s="76"/>
      <c r="L45" s="74"/>
      <c r="M45" s="74"/>
      <c r="N45" s="74"/>
      <c r="O45" s="74"/>
      <c r="P45" s="74"/>
      <c r="Q45" s="75">
        <f t="shared" si="54"/>
        <v>0</v>
      </c>
      <c r="R45" s="55"/>
      <c r="S45" s="76">
        <f t="shared" si="55"/>
        <v>0</v>
      </c>
      <c r="T45" s="74">
        <f t="shared" si="55"/>
        <v>0</v>
      </c>
      <c r="U45" s="74">
        <f t="shared" si="55"/>
        <v>0</v>
      </c>
      <c r="V45" s="74">
        <f t="shared" si="55"/>
        <v>0</v>
      </c>
      <c r="W45" s="74">
        <f t="shared" si="55"/>
        <v>0</v>
      </c>
      <c r="X45" s="74">
        <f t="shared" si="55"/>
        <v>0</v>
      </c>
      <c r="Y45" s="75">
        <f t="shared" si="56"/>
        <v>0</v>
      </c>
    </row>
    <row r="46" spans="2:25" x14ac:dyDescent="0.3">
      <c r="B46" s="10" t="s">
        <v>41</v>
      </c>
      <c r="C46" s="77"/>
      <c r="D46" s="77"/>
      <c r="E46" s="77"/>
      <c r="F46" s="77"/>
      <c r="G46" s="77"/>
      <c r="H46" s="77"/>
      <c r="I46" s="78">
        <f t="shared" si="53"/>
        <v>0</v>
      </c>
      <c r="J46" s="55"/>
      <c r="K46" s="79"/>
      <c r="L46" s="77"/>
      <c r="M46" s="77"/>
      <c r="N46" s="77"/>
      <c r="O46" s="77"/>
      <c r="P46" s="77"/>
      <c r="Q46" s="78">
        <f t="shared" si="54"/>
        <v>0</v>
      </c>
      <c r="R46" s="55"/>
      <c r="S46" s="79">
        <f t="shared" si="55"/>
        <v>0</v>
      </c>
      <c r="T46" s="77">
        <f t="shared" si="55"/>
        <v>0</v>
      </c>
      <c r="U46" s="77">
        <f t="shared" si="55"/>
        <v>0</v>
      </c>
      <c r="V46" s="77">
        <f t="shared" si="55"/>
        <v>0</v>
      </c>
      <c r="W46" s="77">
        <f t="shared" si="55"/>
        <v>0</v>
      </c>
      <c r="X46" s="77">
        <f t="shared" si="55"/>
        <v>0</v>
      </c>
      <c r="Y46" s="78">
        <f t="shared" si="56"/>
        <v>0</v>
      </c>
    </row>
    <row r="47" spans="2:25" x14ac:dyDescent="0.3">
      <c r="B47" s="10" t="s">
        <v>42</v>
      </c>
      <c r="C47" s="52"/>
      <c r="D47" s="53"/>
      <c r="E47" s="53"/>
      <c r="F47" s="53"/>
      <c r="G47" s="53"/>
      <c r="H47" s="53"/>
      <c r="I47" s="54">
        <f t="shared" si="53"/>
        <v>0</v>
      </c>
      <c r="J47" s="55"/>
      <c r="K47" s="52"/>
      <c r="L47" s="53"/>
      <c r="M47" s="53"/>
      <c r="N47" s="53"/>
      <c r="O47" s="53"/>
      <c r="P47" s="53"/>
      <c r="Q47" s="54">
        <f t="shared" si="54"/>
        <v>0</v>
      </c>
      <c r="R47" s="55"/>
      <c r="S47" s="52">
        <f t="shared" si="55"/>
        <v>0</v>
      </c>
      <c r="T47" s="53">
        <f t="shared" si="55"/>
        <v>0</v>
      </c>
      <c r="U47" s="53">
        <f t="shared" si="55"/>
        <v>0</v>
      </c>
      <c r="V47" s="53">
        <f t="shared" si="55"/>
        <v>0</v>
      </c>
      <c r="W47" s="53">
        <f t="shared" si="55"/>
        <v>0</v>
      </c>
      <c r="X47" s="53">
        <f t="shared" si="55"/>
        <v>0</v>
      </c>
      <c r="Y47" s="54">
        <f t="shared" si="56"/>
        <v>0</v>
      </c>
    </row>
    <row r="48" spans="2:25" x14ac:dyDescent="0.3">
      <c r="B48" s="10" t="s">
        <v>43</v>
      </c>
      <c r="C48" s="79"/>
      <c r="D48" s="77"/>
      <c r="E48" s="77"/>
      <c r="F48" s="77"/>
      <c r="G48" s="77"/>
      <c r="H48" s="77"/>
      <c r="I48" s="78">
        <f t="shared" si="53"/>
        <v>0</v>
      </c>
      <c r="J48" s="55"/>
      <c r="K48" s="79"/>
      <c r="L48" s="77"/>
      <c r="M48" s="77"/>
      <c r="N48" s="77"/>
      <c r="O48" s="77"/>
      <c r="P48" s="77"/>
      <c r="Q48" s="78">
        <f t="shared" si="54"/>
        <v>0</v>
      </c>
      <c r="R48" s="55"/>
      <c r="S48" s="79">
        <f t="shared" si="55"/>
        <v>0</v>
      </c>
      <c r="T48" s="77">
        <f t="shared" si="55"/>
        <v>0</v>
      </c>
      <c r="U48" s="77">
        <f t="shared" si="55"/>
        <v>0</v>
      </c>
      <c r="V48" s="77">
        <f t="shared" si="55"/>
        <v>0</v>
      </c>
      <c r="W48" s="77">
        <f t="shared" si="55"/>
        <v>0</v>
      </c>
      <c r="X48" s="77">
        <f t="shared" si="55"/>
        <v>0</v>
      </c>
      <c r="Y48" s="78">
        <f t="shared" si="56"/>
        <v>0</v>
      </c>
    </row>
    <row r="49" spans="2:25" x14ac:dyDescent="0.3">
      <c r="B49" s="10" t="s">
        <v>44</v>
      </c>
      <c r="C49" s="53">
        <f>SUM(C50:C51)</f>
        <v>0</v>
      </c>
      <c r="D49" s="53">
        <f t="shared" ref="D49:I49" si="57">SUM(D50:D51)</f>
        <v>0</v>
      </c>
      <c r="E49" s="53">
        <f t="shared" si="57"/>
        <v>0</v>
      </c>
      <c r="F49" s="53">
        <f t="shared" si="57"/>
        <v>0</v>
      </c>
      <c r="G49" s="53">
        <f t="shared" si="57"/>
        <v>0</v>
      </c>
      <c r="H49" s="53">
        <f t="shared" si="57"/>
        <v>0</v>
      </c>
      <c r="I49" s="54">
        <f t="shared" si="57"/>
        <v>0</v>
      </c>
      <c r="J49" s="55"/>
      <c r="K49" s="52">
        <f>SUM(K50:K51)</f>
        <v>0</v>
      </c>
      <c r="L49" s="53">
        <f t="shared" ref="L49:Q49" si="58">SUM(L50:L51)</f>
        <v>0</v>
      </c>
      <c r="M49" s="53">
        <f t="shared" si="58"/>
        <v>0</v>
      </c>
      <c r="N49" s="53">
        <f t="shared" si="58"/>
        <v>0</v>
      </c>
      <c r="O49" s="53">
        <f t="shared" si="58"/>
        <v>0</v>
      </c>
      <c r="P49" s="53">
        <f t="shared" si="58"/>
        <v>0</v>
      </c>
      <c r="Q49" s="54">
        <f t="shared" si="58"/>
        <v>0</v>
      </c>
      <c r="R49" s="55"/>
      <c r="S49" s="52">
        <f>SUM(S50:S51)</f>
        <v>0</v>
      </c>
      <c r="T49" s="53">
        <f t="shared" ref="T49:Y49" si="59">SUM(T50:T51)</f>
        <v>0</v>
      </c>
      <c r="U49" s="53">
        <f t="shared" si="59"/>
        <v>0</v>
      </c>
      <c r="V49" s="53">
        <f t="shared" si="59"/>
        <v>0</v>
      </c>
      <c r="W49" s="53">
        <f t="shared" si="59"/>
        <v>0</v>
      </c>
      <c r="X49" s="53">
        <f t="shared" si="59"/>
        <v>0</v>
      </c>
      <c r="Y49" s="54">
        <f t="shared" si="59"/>
        <v>0</v>
      </c>
    </row>
    <row r="50" spans="2:25" x14ac:dyDescent="0.3">
      <c r="B50" s="15" t="s">
        <v>45</v>
      </c>
      <c r="C50" s="56"/>
      <c r="D50" s="57"/>
      <c r="E50" s="57"/>
      <c r="F50" s="57"/>
      <c r="G50" s="57"/>
      <c r="H50" s="57"/>
      <c r="I50" s="58">
        <f t="shared" ref="I50:I51" si="60">SUM(C50:H50)</f>
        <v>0</v>
      </c>
      <c r="J50" s="55"/>
      <c r="K50" s="56"/>
      <c r="L50" s="57"/>
      <c r="M50" s="57"/>
      <c r="N50" s="57"/>
      <c r="O50" s="57"/>
      <c r="P50" s="57"/>
      <c r="Q50" s="58">
        <f t="shared" ref="Q50:Q51" si="61">SUM(K50:P50)</f>
        <v>0</v>
      </c>
      <c r="R50" s="55"/>
      <c r="S50" s="56">
        <f t="shared" ref="S50:X51" si="62">C50+K50</f>
        <v>0</v>
      </c>
      <c r="T50" s="57">
        <f t="shared" si="62"/>
        <v>0</v>
      </c>
      <c r="U50" s="57">
        <f t="shared" si="62"/>
        <v>0</v>
      </c>
      <c r="V50" s="57">
        <f t="shared" si="62"/>
        <v>0</v>
      </c>
      <c r="W50" s="57">
        <f t="shared" si="62"/>
        <v>0</v>
      </c>
      <c r="X50" s="57">
        <f t="shared" si="62"/>
        <v>0</v>
      </c>
      <c r="Y50" s="58">
        <f t="shared" ref="Y50:Y51" si="63">SUM(S50:X50)</f>
        <v>0</v>
      </c>
    </row>
    <row r="51" spans="2:25" x14ac:dyDescent="0.3">
      <c r="B51" s="8" t="s">
        <v>46</v>
      </c>
      <c r="C51" s="59"/>
      <c r="D51" s="60"/>
      <c r="E51" s="60"/>
      <c r="F51" s="60"/>
      <c r="G51" s="60"/>
      <c r="H51" s="60"/>
      <c r="I51" s="61">
        <f t="shared" si="60"/>
        <v>0</v>
      </c>
      <c r="J51" s="55"/>
      <c r="K51" s="59"/>
      <c r="L51" s="60"/>
      <c r="M51" s="60"/>
      <c r="N51" s="60"/>
      <c r="O51" s="60"/>
      <c r="P51" s="60"/>
      <c r="Q51" s="61">
        <f t="shared" si="61"/>
        <v>0</v>
      </c>
      <c r="R51" s="55"/>
      <c r="S51" s="59">
        <f t="shared" si="62"/>
        <v>0</v>
      </c>
      <c r="T51" s="60">
        <f t="shared" si="62"/>
        <v>0</v>
      </c>
      <c r="U51" s="60">
        <f t="shared" si="62"/>
        <v>0</v>
      </c>
      <c r="V51" s="60">
        <f t="shared" si="62"/>
        <v>0</v>
      </c>
      <c r="W51" s="60">
        <f t="shared" si="62"/>
        <v>0</v>
      </c>
      <c r="X51" s="60">
        <f t="shared" si="62"/>
        <v>0</v>
      </c>
      <c r="Y51" s="61">
        <f t="shared" si="63"/>
        <v>0</v>
      </c>
    </row>
    <row r="52" spans="2:25" x14ac:dyDescent="0.3">
      <c r="B52" s="16" t="s">
        <v>47</v>
      </c>
      <c r="C52" s="77">
        <f>SUM(C53:C54)</f>
        <v>0</v>
      </c>
      <c r="D52" s="77">
        <f t="shared" ref="D52:I52" si="64">SUM(D53:D54)</f>
        <v>0</v>
      </c>
      <c r="E52" s="77">
        <f t="shared" si="64"/>
        <v>0</v>
      </c>
      <c r="F52" s="77">
        <f t="shared" si="64"/>
        <v>0</v>
      </c>
      <c r="G52" s="77">
        <f t="shared" si="64"/>
        <v>0</v>
      </c>
      <c r="H52" s="77">
        <f t="shared" si="64"/>
        <v>0</v>
      </c>
      <c r="I52" s="78">
        <f t="shared" si="64"/>
        <v>0</v>
      </c>
      <c r="J52" s="55"/>
      <c r="K52" s="79">
        <f>SUM(K53:K54)</f>
        <v>0</v>
      </c>
      <c r="L52" s="77">
        <f t="shared" ref="L52:Q52" si="65">SUM(L53:L54)</f>
        <v>0</v>
      </c>
      <c r="M52" s="77">
        <f t="shared" si="65"/>
        <v>0</v>
      </c>
      <c r="N52" s="77">
        <f t="shared" si="65"/>
        <v>0</v>
      </c>
      <c r="O52" s="77">
        <f t="shared" si="65"/>
        <v>0</v>
      </c>
      <c r="P52" s="77">
        <f t="shared" si="65"/>
        <v>0</v>
      </c>
      <c r="Q52" s="78">
        <f t="shared" si="65"/>
        <v>0</v>
      </c>
      <c r="R52" s="55"/>
      <c r="S52" s="79">
        <f>SUM(S53:S54)</f>
        <v>0</v>
      </c>
      <c r="T52" s="77">
        <f t="shared" ref="T52:Y52" si="66">SUM(T53:T54)</f>
        <v>0</v>
      </c>
      <c r="U52" s="77">
        <f t="shared" si="66"/>
        <v>0</v>
      </c>
      <c r="V52" s="77">
        <f t="shared" si="66"/>
        <v>0</v>
      </c>
      <c r="W52" s="77">
        <f t="shared" si="66"/>
        <v>0</v>
      </c>
      <c r="X52" s="77">
        <f t="shared" si="66"/>
        <v>0</v>
      </c>
      <c r="Y52" s="78">
        <f t="shared" si="66"/>
        <v>0</v>
      </c>
    </row>
    <row r="53" spans="2:25" x14ac:dyDescent="0.3">
      <c r="B53" s="37" t="s">
        <v>48</v>
      </c>
      <c r="C53" s="104"/>
      <c r="D53" s="105"/>
      <c r="E53" s="105"/>
      <c r="F53" s="105"/>
      <c r="G53" s="105"/>
      <c r="H53" s="105"/>
      <c r="I53" s="106">
        <f t="shared" ref="I53:I54" si="67">SUM(C53:H53)</f>
        <v>0</v>
      </c>
      <c r="J53" s="55"/>
      <c r="K53" s="104"/>
      <c r="L53" s="105"/>
      <c r="M53" s="105"/>
      <c r="N53" s="105"/>
      <c r="O53" s="105"/>
      <c r="P53" s="105"/>
      <c r="Q53" s="106">
        <f t="shared" ref="Q53:Q54" si="68">SUM(K53:P53)</f>
        <v>0</v>
      </c>
      <c r="R53" s="55"/>
      <c r="S53" s="104">
        <f t="shared" ref="S53:X54" si="69">C53+K53</f>
        <v>0</v>
      </c>
      <c r="T53" s="105">
        <f t="shared" si="69"/>
        <v>0</v>
      </c>
      <c r="U53" s="105">
        <f t="shared" si="69"/>
        <v>0</v>
      </c>
      <c r="V53" s="105">
        <f t="shared" si="69"/>
        <v>0</v>
      </c>
      <c r="W53" s="105">
        <f t="shared" si="69"/>
        <v>0</v>
      </c>
      <c r="X53" s="105">
        <f t="shared" si="69"/>
        <v>0</v>
      </c>
      <c r="Y53" s="106">
        <f t="shared" ref="Y53:Y54" si="70">SUM(S53:X53)</f>
        <v>0</v>
      </c>
    </row>
    <row r="54" spans="2:25" x14ac:dyDescent="0.3">
      <c r="B54" s="8" t="s">
        <v>49</v>
      </c>
      <c r="C54" s="76"/>
      <c r="D54" s="74"/>
      <c r="E54" s="74"/>
      <c r="F54" s="74"/>
      <c r="G54" s="74"/>
      <c r="H54" s="74"/>
      <c r="I54" s="75">
        <f t="shared" si="67"/>
        <v>0</v>
      </c>
      <c r="J54" s="55"/>
      <c r="K54" s="76"/>
      <c r="L54" s="74"/>
      <c r="M54" s="74"/>
      <c r="N54" s="74"/>
      <c r="O54" s="74"/>
      <c r="P54" s="74"/>
      <c r="Q54" s="75">
        <f t="shared" si="68"/>
        <v>0</v>
      </c>
      <c r="R54" s="55"/>
      <c r="S54" s="76">
        <f t="shared" si="69"/>
        <v>0</v>
      </c>
      <c r="T54" s="74">
        <f t="shared" si="69"/>
        <v>0</v>
      </c>
      <c r="U54" s="74">
        <f t="shared" si="69"/>
        <v>0</v>
      </c>
      <c r="V54" s="74">
        <f t="shared" si="69"/>
        <v>0</v>
      </c>
      <c r="W54" s="74">
        <f t="shared" si="69"/>
        <v>0</v>
      </c>
      <c r="X54" s="74">
        <f t="shared" si="69"/>
        <v>0</v>
      </c>
      <c r="Y54" s="75">
        <f t="shared" si="70"/>
        <v>0</v>
      </c>
    </row>
    <row r="55" spans="2:25" x14ac:dyDescent="0.3">
      <c r="B55" s="10" t="s">
        <v>50</v>
      </c>
      <c r="C55" s="79">
        <f>SUM(C56:C66)</f>
        <v>0</v>
      </c>
      <c r="D55" s="77">
        <f t="shared" ref="D55:I55" si="71">SUM(D56:D66)</f>
        <v>0</v>
      </c>
      <c r="E55" s="77">
        <f t="shared" si="71"/>
        <v>0</v>
      </c>
      <c r="F55" s="77">
        <f t="shared" si="71"/>
        <v>0</v>
      </c>
      <c r="G55" s="77">
        <f t="shared" si="71"/>
        <v>0</v>
      </c>
      <c r="H55" s="77">
        <f t="shared" si="71"/>
        <v>0</v>
      </c>
      <c r="I55" s="78">
        <f t="shared" si="71"/>
        <v>0</v>
      </c>
      <c r="J55" s="55"/>
      <c r="K55" s="79">
        <f>SUM(K56:K66)</f>
        <v>0</v>
      </c>
      <c r="L55" s="77">
        <f t="shared" ref="L55:Q55" si="72">SUM(L56:L66)</f>
        <v>0</v>
      </c>
      <c r="M55" s="77">
        <f t="shared" si="72"/>
        <v>0</v>
      </c>
      <c r="N55" s="77">
        <f t="shared" si="72"/>
        <v>0</v>
      </c>
      <c r="O55" s="77">
        <f t="shared" si="72"/>
        <v>0</v>
      </c>
      <c r="P55" s="77">
        <f t="shared" si="72"/>
        <v>0</v>
      </c>
      <c r="Q55" s="78">
        <f t="shared" si="72"/>
        <v>0</v>
      </c>
      <c r="R55" s="55"/>
      <c r="S55" s="79">
        <f>SUM(S56:S66)</f>
        <v>0</v>
      </c>
      <c r="T55" s="77">
        <f t="shared" ref="T55:Y55" si="73">SUM(T56:T66)</f>
        <v>0</v>
      </c>
      <c r="U55" s="77">
        <f t="shared" si="73"/>
        <v>0</v>
      </c>
      <c r="V55" s="77">
        <f t="shared" si="73"/>
        <v>0</v>
      </c>
      <c r="W55" s="77">
        <f t="shared" si="73"/>
        <v>0</v>
      </c>
      <c r="X55" s="77">
        <f t="shared" si="73"/>
        <v>0</v>
      </c>
      <c r="Y55" s="78">
        <f t="shared" si="73"/>
        <v>0</v>
      </c>
    </row>
    <row r="56" spans="2:25" x14ac:dyDescent="0.3">
      <c r="B56" s="15" t="s">
        <v>51</v>
      </c>
      <c r="C56" s="103"/>
      <c r="D56" s="101"/>
      <c r="E56" s="101"/>
      <c r="F56" s="101"/>
      <c r="G56" s="101"/>
      <c r="H56" s="101"/>
      <c r="I56" s="102">
        <f t="shared" ref="I56:I66" si="74">SUM(C56:H56)</f>
        <v>0</v>
      </c>
      <c r="J56" s="55"/>
      <c r="K56" s="103"/>
      <c r="L56" s="101"/>
      <c r="M56" s="101"/>
      <c r="N56" s="101"/>
      <c r="O56" s="101"/>
      <c r="P56" s="101"/>
      <c r="Q56" s="102">
        <f t="shared" ref="Q56:Q66" si="75">SUM(K56:P56)</f>
        <v>0</v>
      </c>
      <c r="R56" s="55"/>
      <c r="S56" s="103">
        <f t="shared" ref="S56:X66" si="76">C56+K56</f>
        <v>0</v>
      </c>
      <c r="T56" s="101">
        <f t="shared" si="76"/>
        <v>0</v>
      </c>
      <c r="U56" s="101">
        <f t="shared" si="76"/>
        <v>0</v>
      </c>
      <c r="V56" s="101">
        <f t="shared" si="76"/>
        <v>0</v>
      </c>
      <c r="W56" s="101">
        <f t="shared" si="76"/>
        <v>0</v>
      </c>
      <c r="X56" s="101">
        <f t="shared" si="76"/>
        <v>0</v>
      </c>
      <c r="Y56" s="102">
        <f t="shared" ref="Y56:Y66" si="77">SUM(S56:X56)</f>
        <v>0</v>
      </c>
    </row>
    <row r="57" spans="2:25" x14ac:dyDescent="0.3">
      <c r="B57" s="15" t="s">
        <v>52</v>
      </c>
      <c r="C57" s="103"/>
      <c r="D57" s="101"/>
      <c r="E57" s="101"/>
      <c r="F57" s="101"/>
      <c r="G57" s="101"/>
      <c r="H57" s="101"/>
      <c r="I57" s="102">
        <f t="shared" si="74"/>
        <v>0</v>
      </c>
      <c r="J57" s="55"/>
      <c r="K57" s="103"/>
      <c r="L57" s="101"/>
      <c r="M57" s="101"/>
      <c r="N57" s="101"/>
      <c r="O57" s="101"/>
      <c r="P57" s="101"/>
      <c r="Q57" s="102">
        <f t="shared" si="75"/>
        <v>0</v>
      </c>
      <c r="R57" s="55"/>
      <c r="S57" s="103">
        <f t="shared" si="76"/>
        <v>0</v>
      </c>
      <c r="T57" s="101">
        <f t="shared" si="76"/>
        <v>0</v>
      </c>
      <c r="U57" s="101">
        <f t="shared" si="76"/>
        <v>0</v>
      </c>
      <c r="V57" s="101">
        <f t="shared" si="76"/>
        <v>0</v>
      </c>
      <c r="W57" s="101">
        <f t="shared" si="76"/>
        <v>0</v>
      </c>
      <c r="X57" s="101">
        <f t="shared" si="76"/>
        <v>0</v>
      </c>
      <c r="Y57" s="102">
        <f t="shared" si="77"/>
        <v>0</v>
      </c>
    </row>
    <row r="58" spans="2:25" x14ac:dyDescent="0.3">
      <c r="B58" s="15" t="s">
        <v>53</v>
      </c>
      <c r="C58" s="103"/>
      <c r="D58" s="101"/>
      <c r="E58" s="101"/>
      <c r="F58" s="101"/>
      <c r="G58" s="101"/>
      <c r="H58" s="101"/>
      <c r="I58" s="102">
        <f t="shared" si="74"/>
        <v>0</v>
      </c>
      <c r="J58" s="55"/>
      <c r="K58" s="103"/>
      <c r="L58" s="101"/>
      <c r="M58" s="101"/>
      <c r="N58" s="101"/>
      <c r="O58" s="101"/>
      <c r="P58" s="101"/>
      <c r="Q58" s="102">
        <f t="shared" si="75"/>
        <v>0</v>
      </c>
      <c r="R58" s="55"/>
      <c r="S58" s="103">
        <f t="shared" si="76"/>
        <v>0</v>
      </c>
      <c r="T58" s="101">
        <f t="shared" si="76"/>
        <v>0</v>
      </c>
      <c r="U58" s="101">
        <f t="shared" si="76"/>
        <v>0</v>
      </c>
      <c r="V58" s="101">
        <f t="shared" si="76"/>
        <v>0</v>
      </c>
      <c r="W58" s="101">
        <f t="shared" si="76"/>
        <v>0</v>
      </c>
      <c r="X58" s="101">
        <f t="shared" si="76"/>
        <v>0</v>
      </c>
      <c r="Y58" s="102">
        <f t="shared" si="77"/>
        <v>0</v>
      </c>
    </row>
    <row r="59" spans="2:25" x14ac:dyDescent="0.3">
      <c r="B59" s="15" t="s">
        <v>54</v>
      </c>
      <c r="C59" s="103"/>
      <c r="D59" s="101"/>
      <c r="E59" s="101"/>
      <c r="F59" s="101"/>
      <c r="G59" s="101"/>
      <c r="H59" s="101"/>
      <c r="I59" s="102">
        <f t="shared" si="74"/>
        <v>0</v>
      </c>
      <c r="J59" s="55"/>
      <c r="K59" s="103"/>
      <c r="L59" s="101"/>
      <c r="M59" s="101"/>
      <c r="N59" s="101"/>
      <c r="O59" s="101"/>
      <c r="P59" s="101"/>
      <c r="Q59" s="102">
        <f t="shared" si="75"/>
        <v>0</v>
      </c>
      <c r="R59" s="55"/>
      <c r="S59" s="103">
        <f t="shared" si="76"/>
        <v>0</v>
      </c>
      <c r="T59" s="101">
        <f t="shared" si="76"/>
        <v>0</v>
      </c>
      <c r="U59" s="101">
        <f t="shared" si="76"/>
        <v>0</v>
      </c>
      <c r="V59" s="101">
        <f t="shared" si="76"/>
        <v>0</v>
      </c>
      <c r="W59" s="101">
        <f t="shared" si="76"/>
        <v>0</v>
      </c>
      <c r="X59" s="101">
        <f t="shared" si="76"/>
        <v>0</v>
      </c>
      <c r="Y59" s="102">
        <f t="shared" si="77"/>
        <v>0</v>
      </c>
    </row>
    <row r="60" spans="2:25" x14ac:dyDescent="0.3">
      <c r="B60" s="15" t="s">
        <v>55</v>
      </c>
      <c r="C60" s="103"/>
      <c r="D60" s="101"/>
      <c r="E60" s="101"/>
      <c r="F60" s="101"/>
      <c r="G60" s="101"/>
      <c r="H60" s="101"/>
      <c r="I60" s="102">
        <f t="shared" si="74"/>
        <v>0</v>
      </c>
      <c r="J60" s="55"/>
      <c r="K60" s="103"/>
      <c r="L60" s="101"/>
      <c r="M60" s="101"/>
      <c r="N60" s="101"/>
      <c r="O60" s="101"/>
      <c r="P60" s="101"/>
      <c r="Q60" s="102">
        <f t="shared" si="75"/>
        <v>0</v>
      </c>
      <c r="R60" s="55"/>
      <c r="S60" s="103">
        <f t="shared" si="76"/>
        <v>0</v>
      </c>
      <c r="T60" s="101">
        <f t="shared" si="76"/>
        <v>0</v>
      </c>
      <c r="U60" s="101">
        <f t="shared" si="76"/>
        <v>0</v>
      </c>
      <c r="V60" s="101">
        <f t="shared" si="76"/>
        <v>0</v>
      </c>
      <c r="W60" s="101">
        <f t="shared" si="76"/>
        <v>0</v>
      </c>
      <c r="X60" s="101">
        <f t="shared" si="76"/>
        <v>0</v>
      </c>
      <c r="Y60" s="102">
        <f t="shared" si="77"/>
        <v>0</v>
      </c>
    </row>
    <row r="61" spans="2:25" x14ac:dyDescent="0.3">
      <c r="B61" s="15" t="s">
        <v>56</v>
      </c>
      <c r="C61" s="103"/>
      <c r="D61" s="101"/>
      <c r="E61" s="101"/>
      <c r="F61" s="101"/>
      <c r="G61" s="101"/>
      <c r="H61" s="101"/>
      <c r="I61" s="102">
        <f t="shared" si="74"/>
        <v>0</v>
      </c>
      <c r="J61" s="55"/>
      <c r="K61" s="103"/>
      <c r="L61" s="101"/>
      <c r="M61" s="101"/>
      <c r="N61" s="101"/>
      <c r="O61" s="101"/>
      <c r="P61" s="101"/>
      <c r="Q61" s="102">
        <f t="shared" si="75"/>
        <v>0</v>
      </c>
      <c r="R61" s="55"/>
      <c r="S61" s="103">
        <f t="shared" si="76"/>
        <v>0</v>
      </c>
      <c r="T61" s="101">
        <f t="shared" si="76"/>
        <v>0</v>
      </c>
      <c r="U61" s="101">
        <f t="shared" si="76"/>
        <v>0</v>
      </c>
      <c r="V61" s="101">
        <f t="shared" si="76"/>
        <v>0</v>
      </c>
      <c r="W61" s="101">
        <f t="shared" si="76"/>
        <v>0</v>
      </c>
      <c r="X61" s="101">
        <f t="shared" si="76"/>
        <v>0</v>
      </c>
      <c r="Y61" s="102">
        <f t="shared" si="77"/>
        <v>0</v>
      </c>
    </row>
    <row r="62" spans="2:25" x14ac:dyDescent="0.3">
      <c r="B62" s="15" t="s">
        <v>57</v>
      </c>
      <c r="C62" s="103"/>
      <c r="D62" s="101"/>
      <c r="E62" s="101"/>
      <c r="F62" s="101"/>
      <c r="G62" s="101"/>
      <c r="H62" s="101"/>
      <c r="I62" s="102">
        <f t="shared" si="74"/>
        <v>0</v>
      </c>
      <c r="J62" s="55"/>
      <c r="K62" s="103"/>
      <c r="L62" s="101"/>
      <c r="M62" s="101"/>
      <c r="N62" s="101"/>
      <c r="O62" s="101"/>
      <c r="P62" s="101"/>
      <c r="Q62" s="102">
        <f t="shared" si="75"/>
        <v>0</v>
      </c>
      <c r="R62" s="55"/>
      <c r="S62" s="103">
        <f t="shared" si="76"/>
        <v>0</v>
      </c>
      <c r="T62" s="101">
        <f t="shared" si="76"/>
        <v>0</v>
      </c>
      <c r="U62" s="101">
        <f t="shared" si="76"/>
        <v>0</v>
      </c>
      <c r="V62" s="101">
        <f t="shared" si="76"/>
        <v>0</v>
      </c>
      <c r="W62" s="101">
        <f t="shared" si="76"/>
        <v>0</v>
      </c>
      <c r="X62" s="101">
        <f t="shared" si="76"/>
        <v>0</v>
      </c>
      <c r="Y62" s="102">
        <f t="shared" si="77"/>
        <v>0</v>
      </c>
    </row>
    <row r="63" spans="2:25" x14ac:dyDescent="0.3">
      <c r="B63" s="17"/>
      <c r="C63" s="107"/>
      <c r="D63" s="108"/>
      <c r="E63" s="108"/>
      <c r="F63" s="108"/>
      <c r="G63" s="108"/>
      <c r="H63" s="108"/>
      <c r="I63" s="109">
        <f t="shared" si="74"/>
        <v>0</v>
      </c>
      <c r="J63" s="55"/>
      <c r="K63" s="107"/>
      <c r="L63" s="108"/>
      <c r="M63" s="108"/>
      <c r="N63" s="108"/>
      <c r="O63" s="108"/>
      <c r="P63" s="108"/>
      <c r="Q63" s="109">
        <f t="shared" si="75"/>
        <v>0</v>
      </c>
      <c r="R63" s="55"/>
      <c r="S63" s="107">
        <f t="shared" si="76"/>
        <v>0</v>
      </c>
      <c r="T63" s="108">
        <f t="shared" si="76"/>
        <v>0</v>
      </c>
      <c r="U63" s="108">
        <f t="shared" si="76"/>
        <v>0</v>
      </c>
      <c r="V63" s="108">
        <f t="shared" si="76"/>
        <v>0</v>
      </c>
      <c r="W63" s="108">
        <f t="shared" si="76"/>
        <v>0</v>
      </c>
      <c r="X63" s="108">
        <f t="shared" si="76"/>
        <v>0</v>
      </c>
      <c r="Y63" s="109">
        <f t="shared" si="77"/>
        <v>0</v>
      </c>
    </row>
    <row r="64" spans="2:25" x14ac:dyDescent="0.3">
      <c r="B64" s="15" t="s">
        <v>58</v>
      </c>
      <c r="C64" s="103"/>
      <c r="D64" s="101"/>
      <c r="E64" s="101"/>
      <c r="F64" s="101"/>
      <c r="G64" s="101"/>
      <c r="H64" s="101"/>
      <c r="I64" s="102">
        <f t="shared" si="74"/>
        <v>0</v>
      </c>
      <c r="J64" s="55"/>
      <c r="K64" s="103"/>
      <c r="L64" s="101"/>
      <c r="M64" s="101"/>
      <c r="N64" s="101"/>
      <c r="O64" s="101"/>
      <c r="P64" s="101"/>
      <c r="Q64" s="102">
        <f t="shared" si="75"/>
        <v>0</v>
      </c>
      <c r="R64" s="55"/>
      <c r="S64" s="103">
        <f t="shared" si="76"/>
        <v>0</v>
      </c>
      <c r="T64" s="101">
        <f t="shared" si="76"/>
        <v>0</v>
      </c>
      <c r="U64" s="101">
        <f t="shared" si="76"/>
        <v>0</v>
      </c>
      <c r="V64" s="101">
        <f t="shared" si="76"/>
        <v>0</v>
      </c>
      <c r="W64" s="101">
        <f t="shared" si="76"/>
        <v>0</v>
      </c>
      <c r="X64" s="101">
        <f t="shared" si="76"/>
        <v>0</v>
      </c>
      <c r="Y64" s="102">
        <f t="shared" si="77"/>
        <v>0</v>
      </c>
    </row>
    <row r="65" spans="2:25" x14ac:dyDescent="0.3">
      <c r="B65" s="15" t="s">
        <v>58</v>
      </c>
      <c r="C65" s="103"/>
      <c r="D65" s="101"/>
      <c r="E65" s="101"/>
      <c r="F65" s="101"/>
      <c r="G65" s="101"/>
      <c r="H65" s="101"/>
      <c r="I65" s="102">
        <f t="shared" si="74"/>
        <v>0</v>
      </c>
      <c r="J65" s="55"/>
      <c r="K65" s="103"/>
      <c r="L65" s="101"/>
      <c r="M65" s="101"/>
      <c r="N65" s="101"/>
      <c r="O65" s="101"/>
      <c r="P65" s="101"/>
      <c r="Q65" s="102">
        <f t="shared" si="75"/>
        <v>0</v>
      </c>
      <c r="R65" s="55"/>
      <c r="S65" s="103">
        <f t="shared" si="76"/>
        <v>0</v>
      </c>
      <c r="T65" s="101">
        <f t="shared" si="76"/>
        <v>0</v>
      </c>
      <c r="U65" s="101">
        <f t="shared" si="76"/>
        <v>0</v>
      </c>
      <c r="V65" s="101">
        <f t="shared" si="76"/>
        <v>0</v>
      </c>
      <c r="W65" s="101">
        <f t="shared" si="76"/>
        <v>0</v>
      </c>
      <c r="X65" s="101">
        <f t="shared" si="76"/>
        <v>0</v>
      </c>
      <c r="Y65" s="102">
        <f t="shared" si="77"/>
        <v>0</v>
      </c>
    </row>
    <row r="66" spans="2:25" x14ac:dyDescent="0.3">
      <c r="B66" s="15" t="s">
        <v>59</v>
      </c>
      <c r="C66" s="76"/>
      <c r="D66" s="74"/>
      <c r="E66" s="74"/>
      <c r="F66" s="74"/>
      <c r="G66" s="74"/>
      <c r="H66" s="74"/>
      <c r="I66" s="75">
        <f t="shared" si="74"/>
        <v>0</v>
      </c>
      <c r="J66" s="55"/>
      <c r="K66" s="76"/>
      <c r="L66" s="74"/>
      <c r="M66" s="74"/>
      <c r="N66" s="74"/>
      <c r="O66" s="74"/>
      <c r="P66" s="74"/>
      <c r="Q66" s="75">
        <f t="shared" si="75"/>
        <v>0</v>
      </c>
      <c r="R66" s="55"/>
      <c r="S66" s="76">
        <f t="shared" si="76"/>
        <v>0</v>
      </c>
      <c r="T66" s="74">
        <f t="shared" si="76"/>
        <v>0</v>
      </c>
      <c r="U66" s="74">
        <f t="shared" si="76"/>
        <v>0</v>
      </c>
      <c r="V66" s="74">
        <f t="shared" si="76"/>
        <v>0</v>
      </c>
      <c r="W66" s="74">
        <f t="shared" si="76"/>
        <v>0</v>
      </c>
      <c r="X66" s="74">
        <f t="shared" si="76"/>
        <v>0</v>
      </c>
      <c r="Y66" s="75">
        <f t="shared" si="77"/>
        <v>0</v>
      </c>
    </row>
    <row r="67" spans="2:25" x14ac:dyDescent="0.3">
      <c r="B67" s="6" t="s">
        <v>60</v>
      </c>
      <c r="C67" s="72">
        <f>C30+C32+C37+C43+C46+C47+C48+C49+C52+C55</f>
        <v>0</v>
      </c>
      <c r="D67" s="70">
        <f t="shared" ref="D67:I67" si="78">D30+D32+D37+D43+D46+D47+D48+D49+D52+D55</f>
        <v>0</v>
      </c>
      <c r="E67" s="70">
        <f t="shared" si="78"/>
        <v>0</v>
      </c>
      <c r="F67" s="70">
        <f t="shared" si="78"/>
        <v>0</v>
      </c>
      <c r="G67" s="70">
        <f t="shared" si="78"/>
        <v>0</v>
      </c>
      <c r="H67" s="70">
        <f t="shared" si="78"/>
        <v>0</v>
      </c>
      <c r="I67" s="71">
        <f t="shared" si="78"/>
        <v>0</v>
      </c>
      <c r="J67" s="55"/>
      <c r="K67" s="72">
        <f>K30+K32+K37+K43+K46+K47+K48+K49+K52+K55</f>
        <v>0</v>
      </c>
      <c r="L67" s="70">
        <f t="shared" ref="L67:Q67" si="79">L30+L32+L37+L43+L46+L47+L48+L49+L52+L55</f>
        <v>0</v>
      </c>
      <c r="M67" s="70">
        <f t="shared" si="79"/>
        <v>0</v>
      </c>
      <c r="N67" s="70">
        <f t="shared" si="79"/>
        <v>0</v>
      </c>
      <c r="O67" s="70">
        <f t="shared" si="79"/>
        <v>0</v>
      </c>
      <c r="P67" s="70">
        <f t="shared" si="79"/>
        <v>0</v>
      </c>
      <c r="Q67" s="71">
        <f t="shared" si="79"/>
        <v>0</v>
      </c>
      <c r="R67" s="55"/>
      <c r="S67" s="72">
        <f>S30+S32+S37+S43+S46+S47+S48+S49+S52+S55</f>
        <v>0</v>
      </c>
      <c r="T67" s="70">
        <f t="shared" ref="T67:Y67" si="80">T30+T32+T37+T43+T46+T47+T48+T49+T52+T55</f>
        <v>0</v>
      </c>
      <c r="U67" s="70">
        <f t="shared" si="80"/>
        <v>0</v>
      </c>
      <c r="V67" s="70">
        <f t="shared" si="80"/>
        <v>0</v>
      </c>
      <c r="W67" s="70">
        <f t="shared" si="80"/>
        <v>0</v>
      </c>
      <c r="X67" s="70">
        <f t="shared" si="80"/>
        <v>0</v>
      </c>
      <c r="Y67" s="71">
        <f t="shared" si="80"/>
        <v>0</v>
      </c>
    </row>
    <row r="68" spans="2:25" x14ac:dyDescent="0.3">
      <c r="B68" s="18"/>
      <c r="C68" s="110"/>
      <c r="D68" s="110"/>
      <c r="E68" s="110"/>
      <c r="F68" s="110"/>
      <c r="G68" s="110"/>
      <c r="H68" s="110"/>
      <c r="I68" s="110"/>
      <c r="J68" s="55"/>
      <c r="K68" s="110"/>
      <c r="L68" s="110"/>
      <c r="M68" s="110"/>
      <c r="N68" s="110"/>
      <c r="O68" s="110"/>
      <c r="P68" s="110"/>
      <c r="Q68" s="110"/>
      <c r="R68" s="55"/>
      <c r="S68" s="110"/>
      <c r="T68" s="110"/>
      <c r="U68" s="110"/>
      <c r="V68" s="110"/>
      <c r="W68" s="110"/>
      <c r="X68" s="110"/>
      <c r="Y68" s="110"/>
    </row>
    <row r="69" spans="2:25" x14ac:dyDescent="0.3">
      <c r="B69" s="12" t="s">
        <v>61</v>
      </c>
      <c r="C69" s="111"/>
      <c r="D69" s="111"/>
      <c r="E69" s="111"/>
      <c r="F69" s="111"/>
      <c r="G69" s="111"/>
      <c r="H69" s="111"/>
      <c r="I69" s="112">
        <f t="shared" ref="I69:I72" si="81">SUM(C69:H69)</f>
        <v>0</v>
      </c>
      <c r="J69" s="55"/>
      <c r="K69" s="135"/>
      <c r="L69" s="136"/>
      <c r="M69" s="136"/>
      <c r="N69" s="136"/>
      <c r="O69" s="136"/>
      <c r="P69" s="136"/>
      <c r="Q69" s="137">
        <f t="shared" ref="Q69:Q72" si="82">SUM(K69:P69)</f>
        <v>0</v>
      </c>
      <c r="R69" s="55"/>
      <c r="S69" s="113">
        <f t="shared" ref="S69:X72" si="83">C69+K69</f>
        <v>0</v>
      </c>
      <c r="T69" s="111">
        <f t="shared" si="83"/>
        <v>0</v>
      </c>
      <c r="U69" s="111">
        <f t="shared" si="83"/>
        <v>0</v>
      </c>
      <c r="V69" s="111">
        <f t="shared" si="83"/>
        <v>0</v>
      </c>
      <c r="W69" s="111">
        <f t="shared" si="83"/>
        <v>0</v>
      </c>
      <c r="X69" s="111">
        <f t="shared" si="83"/>
        <v>0</v>
      </c>
      <c r="Y69" s="112">
        <f t="shared" ref="Y69:Y72" si="84">SUM(S69:X69)</f>
        <v>0</v>
      </c>
    </row>
    <row r="70" spans="2:25" x14ac:dyDescent="0.3">
      <c r="B70" s="13" t="s">
        <v>62</v>
      </c>
      <c r="C70" s="94"/>
      <c r="D70" s="94"/>
      <c r="E70" s="94"/>
      <c r="F70" s="94"/>
      <c r="G70" s="94"/>
      <c r="H70" s="94"/>
      <c r="I70" s="58">
        <f t="shared" si="81"/>
        <v>0</v>
      </c>
      <c r="J70" s="55"/>
      <c r="K70" s="138"/>
      <c r="L70" s="139"/>
      <c r="M70" s="139"/>
      <c r="N70" s="139"/>
      <c r="O70" s="139"/>
      <c r="P70" s="139"/>
      <c r="Q70" s="133">
        <f t="shared" si="82"/>
        <v>0</v>
      </c>
      <c r="R70" s="55"/>
      <c r="S70" s="95">
        <f t="shared" si="83"/>
        <v>0</v>
      </c>
      <c r="T70" s="94">
        <f t="shared" si="83"/>
        <v>0</v>
      </c>
      <c r="U70" s="94">
        <f t="shared" si="83"/>
        <v>0</v>
      </c>
      <c r="V70" s="94">
        <f t="shared" si="83"/>
        <v>0</v>
      </c>
      <c r="W70" s="94">
        <f t="shared" si="83"/>
        <v>0</v>
      </c>
      <c r="X70" s="94">
        <f t="shared" si="83"/>
        <v>0</v>
      </c>
      <c r="Y70" s="58">
        <f t="shared" si="84"/>
        <v>0</v>
      </c>
    </row>
    <row r="71" spans="2:25" x14ac:dyDescent="0.3">
      <c r="B71" s="13" t="s">
        <v>63</v>
      </c>
      <c r="C71" s="94"/>
      <c r="D71" s="94"/>
      <c r="E71" s="94"/>
      <c r="F71" s="94"/>
      <c r="G71" s="94"/>
      <c r="H71" s="94"/>
      <c r="I71" s="58">
        <f t="shared" si="81"/>
        <v>0</v>
      </c>
      <c r="J71" s="55"/>
      <c r="K71" s="138"/>
      <c r="L71" s="139"/>
      <c r="M71" s="139"/>
      <c r="N71" s="139"/>
      <c r="O71" s="139"/>
      <c r="P71" s="139"/>
      <c r="Q71" s="133">
        <f t="shared" si="82"/>
        <v>0</v>
      </c>
      <c r="R71" s="55"/>
      <c r="S71" s="95">
        <f t="shared" si="83"/>
        <v>0</v>
      </c>
      <c r="T71" s="94">
        <f t="shared" si="83"/>
        <v>0</v>
      </c>
      <c r="U71" s="94">
        <f t="shared" si="83"/>
        <v>0</v>
      </c>
      <c r="V71" s="94">
        <f t="shared" si="83"/>
        <v>0</v>
      </c>
      <c r="W71" s="94">
        <f t="shared" si="83"/>
        <v>0</v>
      </c>
      <c r="X71" s="94">
        <f t="shared" si="83"/>
        <v>0</v>
      </c>
      <c r="Y71" s="58">
        <f t="shared" si="84"/>
        <v>0</v>
      </c>
    </row>
    <row r="72" spans="2:25" x14ac:dyDescent="0.3">
      <c r="B72" s="14" t="s">
        <v>64</v>
      </c>
      <c r="C72" s="94"/>
      <c r="D72" s="94"/>
      <c r="E72" s="94"/>
      <c r="F72" s="94"/>
      <c r="G72" s="94"/>
      <c r="H72" s="94"/>
      <c r="I72" s="58">
        <f t="shared" si="81"/>
        <v>0</v>
      </c>
      <c r="J72" s="55"/>
      <c r="K72" s="138"/>
      <c r="L72" s="139"/>
      <c r="M72" s="139"/>
      <c r="N72" s="139"/>
      <c r="O72" s="139"/>
      <c r="P72" s="139"/>
      <c r="Q72" s="133">
        <f t="shared" si="82"/>
        <v>0</v>
      </c>
      <c r="R72" s="55"/>
      <c r="S72" s="95">
        <f t="shared" si="83"/>
        <v>0</v>
      </c>
      <c r="T72" s="94">
        <f t="shared" si="83"/>
        <v>0</v>
      </c>
      <c r="U72" s="94">
        <f t="shared" si="83"/>
        <v>0</v>
      </c>
      <c r="V72" s="94">
        <f t="shared" si="83"/>
        <v>0</v>
      </c>
      <c r="W72" s="94">
        <f t="shared" si="83"/>
        <v>0</v>
      </c>
      <c r="X72" s="94">
        <f t="shared" si="83"/>
        <v>0</v>
      </c>
      <c r="Y72" s="58">
        <f t="shared" si="84"/>
        <v>0</v>
      </c>
    </row>
    <row r="73" spans="2:25" x14ac:dyDescent="0.3">
      <c r="B73" s="31" t="s">
        <v>91</v>
      </c>
      <c r="C73" s="114">
        <f>SUM(C67,C69:C72)</f>
        <v>0</v>
      </c>
      <c r="D73" s="114">
        <f t="shared" ref="D73:H73" si="85">SUM(D69:D72)</f>
        <v>0</v>
      </c>
      <c r="E73" s="114">
        <f t="shared" si="85"/>
        <v>0</v>
      </c>
      <c r="F73" s="114">
        <f t="shared" si="85"/>
        <v>0</v>
      </c>
      <c r="G73" s="114">
        <f t="shared" si="85"/>
        <v>0</v>
      </c>
      <c r="H73" s="114">
        <f t="shared" si="85"/>
        <v>0</v>
      </c>
      <c r="I73" s="115">
        <f>SUM(I69:I72)</f>
        <v>0</v>
      </c>
      <c r="J73" s="55"/>
      <c r="K73" s="116">
        <f>SUM(K67,K69:K72)</f>
        <v>0</v>
      </c>
      <c r="L73" s="114">
        <f t="shared" ref="L73:P73" si="86">SUM(L69:L72)</f>
        <v>0</v>
      </c>
      <c r="M73" s="114">
        <f t="shared" si="86"/>
        <v>0</v>
      </c>
      <c r="N73" s="114">
        <f t="shared" si="86"/>
        <v>0</v>
      </c>
      <c r="O73" s="114">
        <f t="shared" si="86"/>
        <v>0</v>
      </c>
      <c r="P73" s="114">
        <f t="shared" si="86"/>
        <v>0</v>
      </c>
      <c r="Q73" s="115">
        <f>SUM(Q69:Q72)</f>
        <v>0</v>
      </c>
      <c r="R73" s="55"/>
      <c r="S73" s="116">
        <f>SUM(S67,S69:S72)</f>
        <v>0</v>
      </c>
      <c r="T73" s="114">
        <f t="shared" ref="T73:X73" si="87">SUM(T69:T72)</f>
        <v>0</v>
      </c>
      <c r="U73" s="114">
        <f t="shared" si="87"/>
        <v>0</v>
      </c>
      <c r="V73" s="114">
        <f t="shared" si="87"/>
        <v>0</v>
      </c>
      <c r="W73" s="114">
        <f t="shared" si="87"/>
        <v>0</v>
      </c>
      <c r="X73" s="114">
        <f t="shared" si="87"/>
        <v>0</v>
      </c>
      <c r="Y73" s="115">
        <f>SUM(Y69:Y72)</f>
        <v>0</v>
      </c>
    </row>
    <row r="74" spans="2:25" x14ac:dyDescent="0.3">
      <c r="B74" s="18"/>
      <c r="C74" s="110"/>
      <c r="D74" s="110"/>
      <c r="E74" s="110"/>
      <c r="F74" s="110"/>
      <c r="G74" s="110"/>
      <c r="H74" s="110"/>
      <c r="I74" s="110"/>
      <c r="J74" s="55"/>
      <c r="K74" s="110"/>
      <c r="L74" s="110"/>
      <c r="M74" s="110"/>
      <c r="N74" s="110"/>
      <c r="O74" s="110"/>
      <c r="P74" s="110"/>
      <c r="Q74" s="110"/>
      <c r="R74" s="55"/>
      <c r="S74" s="110"/>
      <c r="T74" s="110"/>
      <c r="U74" s="110"/>
      <c r="V74" s="110"/>
      <c r="W74" s="110"/>
      <c r="X74" s="110"/>
      <c r="Y74" s="110"/>
    </row>
    <row r="75" spans="2:25" x14ac:dyDescent="0.3">
      <c r="B75" s="31" t="s">
        <v>65</v>
      </c>
      <c r="C75" s="114" t="e">
        <f>C14+C28+C67+C73</f>
        <v>#REF!</v>
      </c>
      <c r="D75" s="114" t="e">
        <f t="shared" ref="D75:H75" si="88">D14+D28+D67+D73</f>
        <v>#REF!</v>
      </c>
      <c r="E75" s="114">
        <f t="shared" si="88"/>
        <v>0</v>
      </c>
      <c r="F75" s="114" t="e">
        <f t="shared" si="88"/>
        <v>#REF!</v>
      </c>
      <c r="G75" s="114" t="e">
        <f t="shared" si="88"/>
        <v>#REF!</v>
      </c>
      <c r="H75" s="114" t="e">
        <f t="shared" si="88"/>
        <v>#REF!</v>
      </c>
      <c r="I75" s="115" t="e">
        <f>I14+I28+I67+I73</f>
        <v>#REF!</v>
      </c>
      <c r="J75" s="55"/>
      <c r="K75" s="116">
        <f>K14+K28+K67+K73</f>
        <v>0</v>
      </c>
      <c r="L75" s="114">
        <f t="shared" ref="L75:P75" si="89">L14+L28+L67+L73</f>
        <v>0</v>
      </c>
      <c r="M75" s="114">
        <f t="shared" si="89"/>
        <v>0</v>
      </c>
      <c r="N75" s="114">
        <f t="shared" si="89"/>
        <v>0</v>
      </c>
      <c r="O75" s="114">
        <f t="shared" si="89"/>
        <v>0</v>
      </c>
      <c r="P75" s="114">
        <f t="shared" si="89"/>
        <v>0</v>
      </c>
      <c r="Q75" s="115">
        <f>Q14+Q28+Q67+Q73</f>
        <v>0</v>
      </c>
      <c r="R75" s="55"/>
      <c r="S75" s="116" t="e">
        <f>S14+S28+S67+S73</f>
        <v>#REF!</v>
      </c>
      <c r="T75" s="114" t="e">
        <f t="shared" ref="T75:X75" si="90">T14+T28+T67+T73</f>
        <v>#REF!</v>
      </c>
      <c r="U75" s="114">
        <f t="shared" si="90"/>
        <v>0</v>
      </c>
      <c r="V75" s="114" t="e">
        <f t="shared" si="90"/>
        <v>#REF!</v>
      </c>
      <c r="W75" s="114" t="e">
        <f t="shared" si="90"/>
        <v>#REF!</v>
      </c>
      <c r="X75" s="114" t="e">
        <f t="shared" si="90"/>
        <v>#REF!</v>
      </c>
      <c r="Y75" s="115" t="e">
        <f>Y14+Y28+Y67+Y73</f>
        <v>#REF!</v>
      </c>
    </row>
    <row r="76" spans="2:25" x14ac:dyDescent="0.3">
      <c r="B76" s="19"/>
      <c r="C76" s="33"/>
      <c r="D76" s="33"/>
      <c r="E76" s="33"/>
      <c r="F76" s="33"/>
      <c r="G76" s="33"/>
      <c r="H76" s="33"/>
      <c r="I76" s="36"/>
      <c r="K76" s="33"/>
      <c r="L76" s="33"/>
      <c r="M76" s="33"/>
      <c r="N76" s="33"/>
      <c r="O76" s="33"/>
      <c r="P76" s="33"/>
      <c r="Q76" s="36"/>
      <c r="S76" s="33"/>
      <c r="T76" s="33"/>
      <c r="U76" s="33"/>
      <c r="V76" s="33"/>
      <c r="W76" s="33"/>
      <c r="X76" s="33"/>
      <c r="Y76" s="36"/>
    </row>
    <row r="77" spans="2:25" x14ac:dyDescent="0.3">
      <c r="B77" s="20" t="s">
        <v>66</v>
      </c>
      <c r="C77" s="34"/>
      <c r="D77" s="34"/>
      <c r="E77" s="34"/>
      <c r="F77" s="34"/>
      <c r="G77" s="34"/>
      <c r="H77" s="34"/>
      <c r="I77" s="38"/>
      <c r="K77" s="51"/>
      <c r="L77" s="34"/>
      <c r="M77" s="34"/>
      <c r="N77" s="34"/>
      <c r="O77" s="34"/>
      <c r="P77" s="34"/>
      <c r="Q77" s="38"/>
      <c r="S77" s="51"/>
      <c r="T77" s="34"/>
      <c r="U77" s="34"/>
      <c r="V77" s="34"/>
      <c r="W77" s="34"/>
      <c r="X77" s="34"/>
      <c r="Y77" s="38"/>
    </row>
    <row r="78" spans="2:25" x14ac:dyDescent="0.3">
      <c r="B78" s="21" t="s">
        <v>67</v>
      </c>
      <c r="C78" s="43" t="e">
        <f>IFERROR(C16/C6,#N/A)</f>
        <v>#N/A</v>
      </c>
      <c r="D78" s="44" t="e">
        <f t="shared" ref="D78:I78" si="91">IFERROR(D16/D6,#N/A)</f>
        <v>#N/A</v>
      </c>
      <c r="E78" s="44" t="e">
        <f t="shared" si="91"/>
        <v>#N/A</v>
      </c>
      <c r="F78" s="44" t="e">
        <f t="shared" si="91"/>
        <v>#N/A</v>
      </c>
      <c r="G78" s="44" t="e">
        <f t="shared" si="91"/>
        <v>#N/A</v>
      </c>
      <c r="H78" s="44" t="e">
        <f t="shared" si="91"/>
        <v>#N/A</v>
      </c>
      <c r="I78" s="50" t="e">
        <f t="shared" si="91"/>
        <v>#N/A</v>
      </c>
      <c r="K78" s="43" t="e">
        <f>IFERROR(K16/K6,#N/A)</f>
        <v>#N/A</v>
      </c>
      <c r="L78" s="44" t="e">
        <f t="shared" ref="L78:Q78" si="92">IFERROR(L16/L6,#N/A)</f>
        <v>#N/A</v>
      </c>
      <c r="M78" s="44" t="e">
        <f t="shared" si="92"/>
        <v>#N/A</v>
      </c>
      <c r="N78" s="44" t="e">
        <f t="shared" si="92"/>
        <v>#N/A</v>
      </c>
      <c r="O78" s="44" t="e">
        <f t="shared" si="92"/>
        <v>#N/A</v>
      </c>
      <c r="P78" s="44" t="e">
        <f t="shared" si="92"/>
        <v>#N/A</v>
      </c>
      <c r="Q78" s="50" t="e">
        <f t="shared" si="92"/>
        <v>#N/A</v>
      </c>
      <c r="S78" s="43" t="e">
        <f>IFERROR(S16/S6,#N/A)</f>
        <v>#N/A</v>
      </c>
      <c r="T78" s="44" t="e">
        <f t="shared" ref="T78:Y78" si="93">IFERROR(T16/T6,#N/A)</f>
        <v>#N/A</v>
      </c>
      <c r="U78" s="44" t="e">
        <f t="shared" si="93"/>
        <v>#N/A</v>
      </c>
      <c r="V78" s="44" t="e">
        <f t="shared" si="93"/>
        <v>#N/A</v>
      </c>
      <c r="W78" s="44" t="e">
        <f t="shared" si="93"/>
        <v>#N/A</v>
      </c>
      <c r="X78" s="44" t="e">
        <f t="shared" si="93"/>
        <v>#N/A</v>
      </c>
      <c r="Y78" s="50" t="e">
        <f t="shared" si="93"/>
        <v>#N/A</v>
      </c>
    </row>
    <row r="79" spans="2:25" x14ac:dyDescent="0.3">
      <c r="B79" s="21" t="s">
        <v>68</v>
      </c>
      <c r="C79" s="45" t="e">
        <f>IFERROR(C22/C6,#N/A)</f>
        <v>#N/A</v>
      </c>
      <c r="D79" s="39" t="e">
        <f t="shared" ref="D79:I79" si="94">IFERROR(D22/D6,#N/A)</f>
        <v>#N/A</v>
      </c>
      <c r="E79" s="39" t="e">
        <f t="shared" si="94"/>
        <v>#N/A</v>
      </c>
      <c r="F79" s="39" t="e">
        <f t="shared" si="94"/>
        <v>#N/A</v>
      </c>
      <c r="G79" s="39" t="e">
        <f t="shared" si="94"/>
        <v>#N/A</v>
      </c>
      <c r="H79" s="39" t="e">
        <f t="shared" si="94"/>
        <v>#N/A</v>
      </c>
      <c r="I79" s="40" t="e">
        <f t="shared" si="94"/>
        <v>#N/A</v>
      </c>
      <c r="K79" s="45" t="e">
        <f>IFERROR(K22/K6,#N/A)</f>
        <v>#N/A</v>
      </c>
      <c r="L79" s="39" t="e">
        <f t="shared" ref="L79:Q79" si="95">IFERROR(L22/L6,#N/A)</f>
        <v>#N/A</v>
      </c>
      <c r="M79" s="39" t="e">
        <f t="shared" si="95"/>
        <v>#N/A</v>
      </c>
      <c r="N79" s="39" t="e">
        <f t="shared" si="95"/>
        <v>#N/A</v>
      </c>
      <c r="O79" s="39" t="e">
        <f t="shared" si="95"/>
        <v>#N/A</v>
      </c>
      <c r="P79" s="39" t="e">
        <f t="shared" si="95"/>
        <v>#N/A</v>
      </c>
      <c r="Q79" s="40" t="e">
        <f t="shared" si="95"/>
        <v>#N/A</v>
      </c>
      <c r="S79" s="45" t="e">
        <f>IFERROR(S22/S6,#N/A)</f>
        <v>#N/A</v>
      </c>
      <c r="T79" s="39" t="e">
        <f t="shared" ref="T79:Y79" si="96">IFERROR(T22/T6,#N/A)</f>
        <v>#N/A</v>
      </c>
      <c r="U79" s="39" t="e">
        <f t="shared" si="96"/>
        <v>#N/A</v>
      </c>
      <c r="V79" s="39" t="e">
        <f t="shared" si="96"/>
        <v>#N/A</v>
      </c>
      <c r="W79" s="39" t="e">
        <f t="shared" si="96"/>
        <v>#N/A</v>
      </c>
      <c r="X79" s="39" t="e">
        <f t="shared" si="96"/>
        <v>#N/A</v>
      </c>
      <c r="Y79" s="40" t="e">
        <f t="shared" si="96"/>
        <v>#N/A</v>
      </c>
    </row>
    <row r="80" spans="2:25" x14ac:dyDescent="0.3">
      <c r="B80" s="22" t="s">
        <v>69</v>
      </c>
      <c r="C80" s="46" t="e">
        <f>IFERROR(C28/C6,#N/A)</f>
        <v>#N/A</v>
      </c>
      <c r="D80" s="47" t="e">
        <f t="shared" ref="D80:I80" si="97">IFERROR(D28/D6,#N/A)</f>
        <v>#N/A</v>
      </c>
      <c r="E80" s="47" t="e">
        <f t="shared" si="97"/>
        <v>#N/A</v>
      </c>
      <c r="F80" s="47" t="e">
        <f t="shared" si="97"/>
        <v>#N/A</v>
      </c>
      <c r="G80" s="47" t="e">
        <f t="shared" si="97"/>
        <v>#N/A</v>
      </c>
      <c r="H80" s="47" t="e">
        <f t="shared" si="97"/>
        <v>#N/A</v>
      </c>
      <c r="I80" s="41" t="e">
        <f t="shared" si="97"/>
        <v>#N/A</v>
      </c>
      <c r="K80" s="46" t="e">
        <f>IFERROR(K28/K6,#N/A)</f>
        <v>#N/A</v>
      </c>
      <c r="L80" s="47" t="e">
        <f t="shared" ref="L80:Q80" si="98">IFERROR(L28/L6,#N/A)</f>
        <v>#N/A</v>
      </c>
      <c r="M80" s="47" t="e">
        <f t="shared" si="98"/>
        <v>#N/A</v>
      </c>
      <c r="N80" s="47" t="e">
        <f t="shared" si="98"/>
        <v>#N/A</v>
      </c>
      <c r="O80" s="47" t="e">
        <f t="shared" si="98"/>
        <v>#N/A</v>
      </c>
      <c r="P80" s="47" t="e">
        <f t="shared" si="98"/>
        <v>#N/A</v>
      </c>
      <c r="Q80" s="41" t="e">
        <f t="shared" si="98"/>
        <v>#N/A</v>
      </c>
      <c r="S80" s="46" t="e">
        <f>IFERROR(S28/S6,#N/A)</f>
        <v>#N/A</v>
      </c>
      <c r="T80" s="47" t="e">
        <f t="shared" ref="T80:Y80" si="99">IFERROR(T28/T6,#N/A)</f>
        <v>#N/A</v>
      </c>
      <c r="U80" s="47" t="e">
        <f t="shared" si="99"/>
        <v>#N/A</v>
      </c>
      <c r="V80" s="47" t="e">
        <f t="shared" si="99"/>
        <v>#N/A</v>
      </c>
      <c r="W80" s="47" t="e">
        <f t="shared" si="99"/>
        <v>#N/A</v>
      </c>
      <c r="X80" s="47" t="e">
        <f t="shared" si="99"/>
        <v>#N/A</v>
      </c>
      <c r="Y80" s="41" t="e">
        <f t="shared" si="99"/>
        <v>#N/A</v>
      </c>
    </row>
    <row r="81" spans="2:25" x14ac:dyDescent="0.3">
      <c r="B81" s="22" t="s">
        <v>70</v>
      </c>
      <c r="C81" s="46" t="e">
        <f>IFERROR((C10+C73)/C6,#N/A)</f>
        <v>#N/A</v>
      </c>
      <c r="D81" s="47" t="e">
        <f t="shared" ref="D81:I81" si="100">IFERROR((D10+D73)/D6,#N/A)</f>
        <v>#N/A</v>
      </c>
      <c r="E81" s="47" t="e">
        <f t="shared" si="100"/>
        <v>#N/A</v>
      </c>
      <c r="F81" s="47" t="e">
        <f t="shared" si="100"/>
        <v>#N/A</v>
      </c>
      <c r="G81" s="47" t="e">
        <f t="shared" si="100"/>
        <v>#N/A</v>
      </c>
      <c r="H81" s="47" t="e">
        <f t="shared" si="100"/>
        <v>#N/A</v>
      </c>
      <c r="I81" s="41" t="e">
        <f t="shared" si="100"/>
        <v>#N/A</v>
      </c>
      <c r="K81" s="46" t="e">
        <f>IFERROR((K10+K73)/K6,#N/A)</f>
        <v>#N/A</v>
      </c>
      <c r="L81" s="47" t="e">
        <f t="shared" ref="L81:Q81" si="101">IFERROR((L10+L73)/L6,#N/A)</f>
        <v>#N/A</v>
      </c>
      <c r="M81" s="47" t="e">
        <f t="shared" si="101"/>
        <v>#N/A</v>
      </c>
      <c r="N81" s="47" t="e">
        <f t="shared" si="101"/>
        <v>#N/A</v>
      </c>
      <c r="O81" s="47" t="e">
        <f t="shared" si="101"/>
        <v>#N/A</v>
      </c>
      <c r="P81" s="47" t="e">
        <f t="shared" si="101"/>
        <v>#N/A</v>
      </c>
      <c r="Q81" s="41" t="e">
        <f t="shared" si="101"/>
        <v>#N/A</v>
      </c>
      <c r="S81" s="46" t="e">
        <f>IFERROR((S10+S73)/S6,#N/A)</f>
        <v>#N/A</v>
      </c>
      <c r="T81" s="47" t="e">
        <f t="shared" ref="T81:Y81" si="102">IFERROR((T10+T73)/T6,#N/A)</f>
        <v>#N/A</v>
      </c>
      <c r="U81" s="47" t="e">
        <f t="shared" si="102"/>
        <v>#N/A</v>
      </c>
      <c r="V81" s="47" t="e">
        <f t="shared" si="102"/>
        <v>#N/A</v>
      </c>
      <c r="W81" s="47" t="e">
        <f t="shared" si="102"/>
        <v>#N/A</v>
      </c>
      <c r="X81" s="47" t="e">
        <f t="shared" si="102"/>
        <v>#N/A</v>
      </c>
      <c r="Y81" s="41" t="e">
        <f t="shared" si="102"/>
        <v>#N/A</v>
      </c>
    </row>
    <row r="82" spans="2:25" x14ac:dyDescent="0.3">
      <c r="B82" s="22" t="s">
        <v>71</v>
      </c>
      <c r="C82" s="46" t="e">
        <f>C80+C81</f>
        <v>#N/A</v>
      </c>
      <c r="D82" s="47" t="e">
        <f t="shared" ref="D82:I82" si="103">D80+D81</f>
        <v>#N/A</v>
      </c>
      <c r="E82" s="47" t="e">
        <f t="shared" si="103"/>
        <v>#N/A</v>
      </c>
      <c r="F82" s="47" t="e">
        <f t="shared" si="103"/>
        <v>#N/A</v>
      </c>
      <c r="G82" s="47" t="e">
        <f t="shared" si="103"/>
        <v>#N/A</v>
      </c>
      <c r="H82" s="47" t="e">
        <f t="shared" si="103"/>
        <v>#N/A</v>
      </c>
      <c r="I82" s="41" t="e">
        <f t="shared" si="103"/>
        <v>#N/A</v>
      </c>
      <c r="K82" s="46" t="e">
        <f>K80+K81</f>
        <v>#N/A</v>
      </c>
      <c r="L82" s="47" t="e">
        <f t="shared" ref="L82:Q82" si="104">L80+L81</f>
        <v>#N/A</v>
      </c>
      <c r="M82" s="47" t="e">
        <f t="shared" si="104"/>
        <v>#N/A</v>
      </c>
      <c r="N82" s="47" t="e">
        <f t="shared" si="104"/>
        <v>#N/A</v>
      </c>
      <c r="O82" s="47" t="e">
        <f t="shared" si="104"/>
        <v>#N/A</v>
      </c>
      <c r="P82" s="47" t="e">
        <f t="shared" si="104"/>
        <v>#N/A</v>
      </c>
      <c r="Q82" s="41" t="e">
        <f t="shared" si="104"/>
        <v>#N/A</v>
      </c>
      <c r="S82" s="46" t="e">
        <f>S80+S81</f>
        <v>#N/A</v>
      </c>
      <c r="T82" s="47" t="e">
        <f t="shared" ref="T82:Y82" si="105">T80+T81</f>
        <v>#N/A</v>
      </c>
      <c r="U82" s="47" t="e">
        <f t="shared" si="105"/>
        <v>#N/A</v>
      </c>
      <c r="V82" s="47" t="e">
        <f t="shared" si="105"/>
        <v>#N/A</v>
      </c>
      <c r="W82" s="47" t="e">
        <f t="shared" si="105"/>
        <v>#N/A</v>
      </c>
      <c r="X82" s="47" t="e">
        <f t="shared" si="105"/>
        <v>#N/A</v>
      </c>
      <c r="Y82" s="41" t="e">
        <f t="shared" si="105"/>
        <v>#N/A</v>
      </c>
    </row>
    <row r="83" spans="2:25" x14ac:dyDescent="0.3">
      <c r="B83" s="32" t="s">
        <v>72</v>
      </c>
      <c r="C83" s="48" t="e">
        <f>IFERROR(C30/C6,#N/A)</f>
        <v>#N/A</v>
      </c>
      <c r="D83" s="49" t="e">
        <f t="shared" ref="D83:I83" si="106">IFERROR(D30/D6,#N/A)</f>
        <v>#N/A</v>
      </c>
      <c r="E83" s="49" t="e">
        <f t="shared" si="106"/>
        <v>#N/A</v>
      </c>
      <c r="F83" s="49" t="e">
        <f t="shared" si="106"/>
        <v>#N/A</v>
      </c>
      <c r="G83" s="49" t="e">
        <f t="shared" si="106"/>
        <v>#N/A</v>
      </c>
      <c r="H83" s="49" t="e">
        <f t="shared" si="106"/>
        <v>#N/A</v>
      </c>
      <c r="I83" s="42" t="e">
        <f t="shared" si="106"/>
        <v>#N/A</v>
      </c>
      <c r="K83" s="48" t="e">
        <f>IFERROR(K30/K6,#N/A)</f>
        <v>#N/A</v>
      </c>
      <c r="L83" s="49" t="e">
        <f t="shared" ref="L83:Q83" si="107">IFERROR(L30/L6,#N/A)</f>
        <v>#N/A</v>
      </c>
      <c r="M83" s="49" t="e">
        <f t="shared" si="107"/>
        <v>#N/A</v>
      </c>
      <c r="N83" s="49" t="e">
        <f t="shared" si="107"/>
        <v>#N/A</v>
      </c>
      <c r="O83" s="49" t="e">
        <f t="shared" si="107"/>
        <v>#N/A</v>
      </c>
      <c r="P83" s="49" t="e">
        <f t="shared" si="107"/>
        <v>#N/A</v>
      </c>
      <c r="Q83" s="42" t="e">
        <f t="shared" si="107"/>
        <v>#N/A</v>
      </c>
      <c r="S83" s="48" t="e">
        <f>IFERROR(S30/S6,#N/A)</f>
        <v>#N/A</v>
      </c>
      <c r="T83" s="49" t="e">
        <f t="shared" ref="T83:Y83" si="108">IFERROR(T30/T6,#N/A)</f>
        <v>#N/A</v>
      </c>
      <c r="U83" s="49" t="e">
        <f t="shared" si="108"/>
        <v>#N/A</v>
      </c>
      <c r="V83" s="49" t="e">
        <f t="shared" si="108"/>
        <v>#N/A</v>
      </c>
      <c r="W83" s="49" t="e">
        <f t="shared" si="108"/>
        <v>#N/A</v>
      </c>
      <c r="X83" s="49" t="e">
        <f t="shared" si="108"/>
        <v>#N/A</v>
      </c>
      <c r="Y83" s="42" t="e">
        <f t="shared" si="108"/>
        <v>#N/A</v>
      </c>
    </row>
  </sheetData>
  <mergeCells count="3">
    <mergeCell ref="C2:I2"/>
    <mergeCell ref="K2:Q2"/>
    <mergeCell ref="S2:Y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SG Results</vt:lpstr>
      <vt:lpstr>IN Results</vt:lpstr>
    </vt:vector>
  </TitlesOfParts>
  <Company>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Steve (EH:APAC)</dc:creator>
  <cp:lastModifiedBy>Yang, Chen (KDi/DEL)</cp:lastModifiedBy>
  <dcterms:created xsi:type="dcterms:W3CDTF">2019-04-01T03:39:08Z</dcterms:created>
  <dcterms:modified xsi:type="dcterms:W3CDTF">2019-07-15T07:46:11Z</dcterms:modified>
</cp:coreProperties>
</file>