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yangc\Work\2019\HK\EulerHermes\Code\Old Code\EditLinks_Reporting\Files\"/>
    </mc:Choice>
  </mc:AlternateContent>
  <bookViews>
    <workbookView xWindow="0" yWindow="0" windowWidth="25200" windowHeight="11870"/>
  </bookViews>
  <sheets>
    <sheet name="Input Parameters" sheetId="4" r:id="rId1"/>
    <sheet name="SG Results" sheetId="2" r:id="rId2"/>
    <sheet name="IN Results" sheetId="3" r:id="rId3"/>
  </sheets>
  <externalReferences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2" l="1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4" i="2"/>
  <c r="G54" i="2"/>
  <c r="F54" i="2"/>
  <c r="E54" i="2"/>
  <c r="D54" i="2"/>
  <c r="C54" i="2"/>
  <c r="H53" i="2"/>
  <c r="G53" i="2"/>
  <c r="F53" i="2"/>
  <c r="E53" i="2"/>
  <c r="D53" i="2"/>
  <c r="C53" i="2"/>
  <c r="H51" i="2"/>
  <c r="G51" i="2"/>
  <c r="F51" i="2"/>
  <c r="E51" i="2"/>
  <c r="D51" i="2"/>
  <c r="C51" i="2"/>
  <c r="H50" i="2"/>
  <c r="G50" i="2"/>
  <c r="F50" i="2"/>
  <c r="E50" i="2"/>
  <c r="D50" i="2"/>
  <c r="C50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H30" i="3"/>
  <c r="G30" i="3"/>
  <c r="F30" i="3"/>
  <c r="D30" i="3"/>
  <c r="C30" i="3"/>
  <c r="H8" i="3"/>
  <c r="G8" i="3"/>
  <c r="F8" i="3"/>
  <c r="D8" i="3"/>
  <c r="C8" i="3"/>
  <c r="H7" i="3"/>
  <c r="G7" i="3"/>
  <c r="F7" i="3"/>
  <c r="D7" i="3"/>
  <c r="C7" i="3"/>
  <c r="H30" i="2"/>
  <c r="G30" i="2"/>
  <c r="F30" i="2"/>
  <c r="D30" i="2"/>
  <c r="C30" i="2"/>
  <c r="H8" i="2"/>
  <c r="G8" i="2"/>
  <c r="F8" i="2"/>
  <c r="D8" i="2"/>
  <c r="C8" i="2"/>
  <c r="H7" i="2"/>
  <c r="G7" i="2"/>
  <c r="F7" i="2"/>
  <c r="D7" i="2"/>
  <c r="C7" i="2"/>
  <c r="H26" i="3"/>
  <c r="G26" i="3"/>
  <c r="F26" i="3"/>
  <c r="D26" i="3"/>
  <c r="C26" i="3"/>
  <c r="H25" i="3"/>
  <c r="G25" i="3"/>
  <c r="F25" i="3"/>
  <c r="D25" i="3"/>
  <c r="C25" i="3"/>
  <c r="H24" i="3"/>
  <c r="G24" i="3"/>
  <c r="F24" i="3"/>
  <c r="D24" i="3"/>
  <c r="C24" i="3"/>
  <c r="H23" i="3"/>
  <c r="G23" i="3"/>
  <c r="F23" i="3"/>
  <c r="D23" i="3"/>
  <c r="C23" i="3"/>
  <c r="H20" i="3"/>
  <c r="G20" i="3"/>
  <c r="F20" i="3"/>
  <c r="D20" i="3"/>
  <c r="C20" i="3"/>
  <c r="H19" i="3"/>
  <c r="G19" i="3"/>
  <c r="F19" i="3"/>
  <c r="D19" i="3"/>
  <c r="C19" i="3"/>
  <c r="H18" i="3"/>
  <c r="G18" i="3"/>
  <c r="F18" i="3"/>
  <c r="D18" i="3"/>
  <c r="C18" i="3"/>
  <c r="H17" i="3"/>
  <c r="G17" i="3"/>
  <c r="F17" i="3"/>
  <c r="D17" i="3"/>
  <c r="C17" i="3"/>
  <c r="H26" i="2"/>
  <c r="G26" i="2"/>
  <c r="F26" i="2"/>
  <c r="D26" i="2"/>
  <c r="C26" i="2"/>
  <c r="H25" i="2"/>
  <c r="G25" i="2"/>
  <c r="F25" i="2"/>
  <c r="D25" i="2"/>
  <c r="C25" i="2"/>
  <c r="H24" i="2"/>
  <c r="G24" i="2"/>
  <c r="F24" i="2"/>
  <c r="D24" i="2"/>
  <c r="C24" i="2"/>
  <c r="H23" i="2"/>
  <c r="G23" i="2"/>
  <c r="F23" i="2"/>
  <c r="D23" i="2"/>
  <c r="C23" i="2"/>
  <c r="H20" i="2"/>
  <c r="G20" i="2"/>
  <c r="F20" i="2"/>
  <c r="D20" i="2"/>
  <c r="C20" i="2"/>
  <c r="H19" i="2"/>
  <c r="G19" i="2"/>
  <c r="F19" i="2"/>
  <c r="D19" i="2"/>
  <c r="C19" i="2"/>
  <c r="H18" i="2"/>
  <c r="G18" i="2"/>
  <c r="F18" i="2"/>
  <c r="D18" i="2"/>
  <c r="C18" i="2"/>
  <c r="H17" i="2"/>
  <c r="G17" i="2"/>
  <c r="F17" i="2"/>
  <c r="D17" i="2"/>
  <c r="C17" i="2"/>
  <c r="X64" i="2" l="1"/>
  <c r="W64" i="2"/>
  <c r="V64" i="2"/>
  <c r="U64" i="2"/>
  <c r="T64" i="2"/>
  <c r="S64" i="2"/>
  <c r="X63" i="2"/>
  <c r="W63" i="2"/>
  <c r="V63" i="2"/>
  <c r="U63" i="2"/>
  <c r="T63" i="2"/>
  <c r="S63" i="2"/>
  <c r="U30" i="2"/>
  <c r="X27" i="2"/>
  <c r="W27" i="2"/>
  <c r="V27" i="2"/>
  <c r="U27" i="2"/>
  <c r="T27" i="2"/>
  <c r="S27" i="2"/>
  <c r="U26" i="2"/>
  <c r="U25" i="2"/>
  <c r="U24" i="2"/>
  <c r="U23" i="2"/>
  <c r="X21" i="2"/>
  <c r="W21" i="2"/>
  <c r="V21" i="2"/>
  <c r="U21" i="2"/>
  <c r="T21" i="2"/>
  <c r="S21" i="2"/>
  <c r="U20" i="2"/>
  <c r="U19" i="2"/>
  <c r="U18" i="2"/>
  <c r="U17" i="2"/>
  <c r="U8" i="2"/>
  <c r="U7" i="2"/>
  <c r="V12" i="2"/>
  <c r="T12" i="2" l="1"/>
  <c r="X12" i="2"/>
  <c r="V13" i="2"/>
  <c r="T13" i="2"/>
  <c r="S11" i="2"/>
  <c r="U12" i="2"/>
  <c r="S13" i="2"/>
  <c r="W13" i="2"/>
  <c r="W11" i="2"/>
  <c r="V11" i="2"/>
  <c r="S12" i="2"/>
  <c r="T11" i="2"/>
  <c r="X11" i="2"/>
  <c r="X13" i="2"/>
  <c r="U11" i="2"/>
  <c r="W12" i="2"/>
  <c r="U13" i="2"/>
  <c r="M79" i="3" l="1"/>
  <c r="P73" i="3"/>
  <c r="O73" i="3"/>
  <c r="N73" i="3"/>
  <c r="M73" i="3"/>
  <c r="L73" i="3"/>
  <c r="H73" i="3"/>
  <c r="G73" i="3"/>
  <c r="F73" i="3"/>
  <c r="E73" i="3"/>
  <c r="D73" i="3"/>
  <c r="X72" i="3"/>
  <c r="W72" i="3"/>
  <c r="V72" i="3"/>
  <c r="U72" i="3"/>
  <c r="T72" i="3"/>
  <c r="S72" i="3"/>
  <c r="Q72" i="3"/>
  <c r="I72" i="3"/>
  <c r="X71" i="3"/>
  <c r="W71" i="3"/>
  <c r="V71" i="3"/>
  <c r="U71" i="3"/>
  <c r="T71" i="3"/>
  <c r="S71" i="3"/>
  <c r="Y71" i="3" s="1"/>
  <c r="Q71" i="3"/>
  <c r="I71" i="3"/>
  <c r="X70" i="3"/>
  <c r="W70" i="3"/>
  <c r="V70" i="3"/>
  <c r="U70" i="3"/>
  <c r="T70" i="3"/>
  <c r="S70" i="3"/>
  <c r="Y70" i="3" s="1"/>
  <c r="Q70" i="3"/>
  <c r="I70" i="3"/>
  <c r="X69" i="3"/>
  <c r="X73" i="3" s="1"/>
  <c r="W69" i="3"/>
  <c r="W73" i="3" s="1"/>
  <c r="V69" i="3"/>
  <c r="U69" i="3"/>
  <c r="U73" i="3" s="1"/>
  <c r="T69" i="3"/>
  <c r="T73" i="3" s="1"/>
  <c r="S69" i="3"/>
  <c r="Q69" i="3"/>
  <c r="I69" i="3"/>
  <c r="I73" i="3" s="1"/>
  <c r="X66" i="3"/>
  <c r="W66" i="3"/>
  <c r="V66" i="3"/>
  <c r="U66" i="3"/>
  <c r="T66" i="3"/>
  <c r="S66" i="3"/>
  <c r="Y66" i="3" s="1"/>
  <c r="Q66" i="3"/>
  <c r="I66" i="3"/>
  <c r="X65" i="3"/>
  <c r="W65" i="3"/>
  <c r="V65" i="3"/>
  <c r="U65" i="3"/>
  <c r="T65" i="3"/>
  <c r="S65" i="3"/>
  <c r="Q65" i="3"/>
  <c r="I65" i="3"/>
  <c r="X64" i="3"/>
  <c r="W64" i="3"/>
  <c r="V64" i="3"/>
  <c r="U64" i="3"/>
  <c r="Y64" i="3" s="1"/>
  <c r="T64" i="3"/>
  <c r="S64" i="3"/>
  <c r="Q64" i="3"/>
  <c r="I64" i="3"/>
  <c r="X63" i="3"/>
  <c r="W63" i="3"/>
  <c r="V63" i="3"/>
  <c r="U63" i="3"/>
  <c r="Y63" i="3" s="1"/>
  <c r="T63" i="3"/>
  <c r="S63" i="3"/>
  <c r="Q63" i="3"/>
  <c r="I63" i="3"/>
  <c r="X62" i="3"/>
  <c r="W62" i="3"/>
  <c r="V62" i="3"/>
  <c r="U62" i="3"/>
  <c r="T62" i="3"/>
  <c r="S62" i="3"/>
  <c r="Y62" i="3" s="1"/>
  <c r="Q62" i="3"/>
  <c r="I62" i="3"/>
  <c r="X61" i="3"/>
  <c r="W61" i="3"/>
  <c r="V61" i="3"/>
  <c r="U61" i="3"/>
  <c r="T61" i="3"/>
  <c r="S61" i="3"/>
  <c r="Q61" i="3"/>
  <c r="I61" i="3"/>
  <c r="X60" i="3"/>
  <c r="W60" i="3"/>
  <c r="V60" i="3"/>
  <c r="U60" i="3"/>
  <c r="Y60" i="3" s="1"/>
  <c r="T60" i="3"/>
  <c r="S60" i="3"/>
  <c r="Q60" i="3"/>
  <c r="I60" i="3"/>
  <c r="X59" i="3"/>
  <c r="W59" i="3"/>
  <c r="V59" i="3"/>
  <c r="V55" i="3" s="1"/>
  <c r="U59" i="3"/>
  <c r="T59" i="3"/>
  <c r="S59" i="3"/>
  <c r="Q59" i="3"/>
  <c r="I59" i="3"/>
  <c r="X58" i="3"/>
  <c r="W58" i="3"/>
  <c r="V58" i="3"/>
  <c r="U58" i="3"/>
  <c r="T58" i="3"/>
  <c r="S58" i="3"/>
  <c r="Y58" i="3" s="1"/>
  <c r="Q58" i="3"/>
  <c r="I58" i="3"/>
  <c r="X57" i="3"/>
  <c r="W57" i="3"/>
  <c r="W55" i="3" s="1"/>
  <c r="V57" i="3"/>
  <c r="U57" i="3"/>
  <c r="T57" i="3"/>
  <c r="S57" i="3"/>
  <c r="Y57" i="3" s="1"/>
  <c r="Q57" i="3"/>
  <c r="I57" i="3"/>
  <c r="X56" i="3"/>
  <c r="W56" i="3"/>
  <c r="V56" i="3"/>
  <c r="U56" i="3"/>
  <c r="T56" i="3"/>
  <c r="S56" i="3"/>
  <c r="Q56" i="3"/>
  <c r="I56" i="3"/>
  <c r="Q55" i="3"/>
  <c r="Q67" i="3" s="1"/>
  <c r="P55" i="3"/>
  <c r="O55" i="3"/>
  <c r="N55" i="3"/>
  <c r="M55" i="3"/>
  <c r="L55" i="3"/>
  <c r="K55" i="3"/>
  <c r="H55" i="3"/>
  <c r="G55" i="3"/>
  <c r="F55" i="3"/>
  <c r="E55" i="3"/>
  <c r="D55" i="3"/>
  <c r="C55" i="3"/>
  <c r="X54" i="3"/>
  <c r="W54" i="3"/>
  <c r="V54" i="3"/>
  <c r="V52" i="3" s="1"/>
  <c r="U54" i="3"/>
  <c r="T54" i="3"/>
  <c r="S54" i="3"/>
  <c r="Y54" i="3" s="1"/>
  <c r="Q54" i="3"/>
  <c r="Q52" i="3" s="1"/>
  <c r="I54" i="3"/>
  <c r="X53" i="3"/>
  <c r="X52" i="3" s="1"/>
  <c r="W53" i="3"/>
  <c r="W52" i="3" s="1"/>
  <c r="V53" i="3"/>
  <c r="U53" i="3"/>
  <c r="T53" i="3"/>
  <c r="T52" i="3" s="1"/>
  <c r="S53" i="3"/>
  <c r="S52" i="3" s="1"/>
  <c r="Q53" i="3"/>
  <c r="I53" i="3"/>
  <c r="U52" i="3"/>
  <c r="P52" i="3"/>
  <c r="O52" i="3"/>
  <c r="N52" i="3"/>
  <c r="M52" i="3"/>
  <c r="L52" i="3"/>
  <c r="K52" i="3"/>
  <c r="I52" i="3"/>
  <c r="H52" i="3"/>
  <c r="G52" i="3"/>
  <c r="F52" i="3"/>
  <c r="E52" i="3"/>
  <c r="D52" i="3"/>
  <c r="C52" i="3"/>
  <c r="X51" i="3"/>
  <c r="W51" i="3"/>
  <c r="V51" i="3"/>
  <c r="U51" i="3"/>
  <c r="Y51" i="3" s="1"/>
  <c r="T51" i="3"/>
  <c r="S51" i="3"/>
  <c r="Q51" i="3"/>
  <c r="I51" i="3"/>
  <c r="X50" i="3"/>
  <c r="W50" i="3"/>
  <c r="W49" i="3" s="1"/>
  <c r="V50" i="3"/>
  <c r="V49" i="3" s="1"/>
  <c r="U50" i="3"/>
  <c r="T50" i="3"/>
  <c r="S50" i="3"/>
  <c r="Q50" i="3"/>
  <c r="Q49" i="3" s="1"/>
  <c r="I50" i="3"/>
  <c r="X49" i="3"/>
  <c r="T49" i="3"/>
  <c r="P49" i="3"/>
  <c r="O49" i="3"/>
  <c r="N49" i="3"/>
  <c r="M49" i="3"/>
  <c r="L49" i="3"/>
  <c r="K49" i="3"/>
  <c r="I49" i="3"/>
  <c r="H49" i="3"/>
  <c r="G49" i="3"/>
  <c r="F49" i="3"/>
  <c r="E49" i="3"/>
  <c r="D49" i="3"/>
  <c r="C49" i="3"/>
  <c r="X48" i="3"/>
  <c r="W48" i="3"/>
  <c r="V48" i="3"/>
  <c r="U48" i="3"/>
  <c r="Y48" i="3" s="1"/>
  <c r="T48" i="3"/>
  <c r="S48" i="3"/>
  <c r="Q48" i="3"/>
  <c r="I48" i="3"/>
  <c r="X47" i="3"/>
  <c r="W47" i="3"/>
  <c r="V47" i="3"/>
  <c r="U47" i="3"/>
  <c r="Y47" i="3" s="1"/>
  <c r="T47" i="3"/>
  <c r="S47" i="3"/>
  <c r="Q47" i="3"/>
  <c r="I47" i="3"/>
  <c r="X46" i="3"/>
  <c r="W46" i="3"/>
  <c r="V46" i="3"/>
  <c r="U46" i="3"/>
  <c r="T46" i="3"/>
  <c r="S46" i="3"/>
  <c r="Y46" i="3" s="1"/>
  <c r="Q46" i="3"/>
  <c r="I46" i="3"/>
  <c r="X45" i="3"/>
  <c r="W45" i="3"/>
  <c r="W43" i="3" s="1"/>
  <c r="V45" i="3"/>
  <c r="U45" i="3"/>
  <c r="T45" i="3"/>
  <c r="S45" i="3"/>
  <c r="Q45" i="3"/>
  <c r="I45" i="3"/>
  <c r="X44" i="3"/>
  <c r="W44" i="3"/>
  <c r="V44" i="3"/>
  <c r="U44" i="3"/>
  <c r="U43" i="3" s="1"/>
  <c r="T44" i="3"/>
  <c r="S44" i="3"/>
  <c r="Q44" i="3"/>
  <c r="I44" i="3"/>
  <c r="I43" i="3" s="1"/>
  <c r="V43" i="3"/>
  <c r="Q43" i="3"/>
  <c r="P43" i="3"/>
  <c r="O43" i="3"/>
  <c r="N43" i="3"/>
  <c r="M43" i="3"/>
  <c r="M67" i="3" s="1"/>
  <c r="L43" i="3"/>
  <c r="K43" i="3"/>
  <c r="H43" i="3"/>
  <c r="G43" i="3"/>
  <c r="F43" i="3"/>
  <c r="E43" i="3"/>
  <c r="D43" i="3"/>
  <c r="C43" i="3"/>
  <c r="X42" i="3"/>
  <c r="W42" i="3"/>
  <c r="V42" i="3"/>
  <c r="U42" i="3"/>
  <c r="T42" i="3"/>
  <c r="S42" i="3"/>
  <c r="Q42" i="3"/>
  <c r="I42" i="3"/>
  <c r="X41" i="3"/>
  <c r="W41" i="3"/>
  <c r="V41" i="3"/>
  <c r="U41" i="3"/>
  <c r="T41" i="3"/>
  <c r="T37" i="3" s="1"/>
  <c r="S41" i="3"/>
  <c r="Y41" i="3" s="1"/>
  <c r="Q41" i="3"/>
  <c r="I41" i="3"/>
  <c r="X40" i="3"/>
  <c r="W40" i="3"/>
  <c r="V40" i="3"/>
  <c r="U40" i="3"/>
  <c r="Y40" i="3" s="1"/>
  <c r="T40" i="3"/>
  <c r="S40" i="3"/>
  <c r="Q40" i="3"/>
  <c r="I40" i="3"/>
  <c r="I37" i="3" s="1"/>
  <c r="X39" i="3"/>
  <c r="W39" i="3"/>
  <c r="V39" i="3"/>
  <c r="U39" i="3"/>
  <c r="Y39" i="3" s="1"/>
  <c r="T39" i="3"/>
  <c r="S39" i="3"/>
  <c r="Q39" i="3"/>
  <c r="I39" i="3"/>
  <c r="X38" i="3"/>
  <c r="W38" i="3"/>
  <c r="V38" i="3"/>
  <c r="V37" i="3" s="1"/>
  <c r="U38" i="3"/>
  <c r="T38" i="3"/>
  <c r="S38" i="3"/>
  <c r="Q38" i="3"/>
  <c r="Q37" i="3" s="1"/>
  <c r="I38" i="3"/>
  <c r="X37" i="3"/>
  <c r="P37" i="3"/>
  <c r="O37" i="3"/>
  <c r="N37" i="3"/>
  <c r="M37" i="3"/>
  <c r="L37" i="3"/>
  <c r="K37" i="3"/>
  <c r="H37" i="3"/>
  <c r="G37" i="3"/>
  <c r="F37" i="3"/>
  <c r="E37" i="3"/>
  <c r="D37" i="3"/>
  <c r="C37" i="3"/>
  <c r="X36" i="3"/>
  <c r="W36" i="3"/>
  <c r="V36" i="3"/>
  <c r="U36" i="3"/>
  <c r="Y36" i="3" s="1"/>
  <c r="T36" i="3"/>
  <c r="S36" i="3"/>
  <c r="Q36" i="3"/>
  <c r="I36" i="3"/>
  <c r="X35" i="3"/>
  <c r="W35" i="3"/>
  <c r="V35" i="3"/>
  <c r="U35" i="3"/>
  <c r="Y35" i="3" s="1"/>
  <c r="T35" i="3"/>
  <c r="S35" i="3"/>
  <c r="Q35" i="3"/>
  <c r="I35" i="3"/>
  <c r="I32" i="3" s="1"/>
  <c r="X34" i="3"/>
  <c r="W34" i="3"/>
  <c r="V34" i="3"/>
  <c r="V32" i="3" s="1"/>
  <c r="U34" i="3"/>
  <c r="T34" i="3"/>
  <c r="S34" i="3"/>
  <c r="Y34" i="3" s="1"/>
  <c r="Q34" i="3"/>
  <c r="Q32" i="3" s="1"/>
  <c r="I34" i="3"/>
  <c r="X33" i="3"/>
  <c r="X32" i="3" s="1"/>
  <c r="W33" i="3"/>
  <c r="W32" i="3" s="1"/>
  <c r="V33" i="3"/>
  <c r="U33" i="3"/>
  <c r="T33" i="3"/>
  <c r="T32" i="3" s="1"/>
  <c r="S33" i="3"/>
  <c r="S32" i="3" s="1"/>
  <c r="Q33" i="3"/>
  <c r="I33" i="3"/>
  <c r="U32" i="3"/>
  <c r="P32" i="3"/>
  <c r="P67" i="3" s="1"/>
  <c r="O32" i="3"/>
  <c r="N32" i="3"/>
  <c r="N67" i="3" s="1"/>
  <c r="M32" i="3"/>
  <c r="L32" i="3"/>
  <c r="L67" i="3" s="1"/>
  <c r="K32" i="3"/>
  <c r="H32" i="3"/>
  <c r="G32" i="3"/>
  <c r="F32" i="3"/>
  <c r="E32" i="3"/>
  <c r="E67" i="3" s="1"/>
  <c r="D32" i="3"/>
  <c r="C32" i="3"/>
  <c r="U30" i="3"/>
  <c r="Q30" i="3"/>
  <c r="X30" i="3"/>
  <c r="K28" i="3"/>
  <c r="K80" i="3" s="1"/>
  <c r="X27" i="3"/>
  <c r="W27" i="3"/>
  <c r="V27" i="3"/>
  <c r="U27" i="3"/>
  <c r="Y27" i="3" s="1"/>
  <c r="T27" i="3"/>
  <c r="S27" i="3"/>
  <c r="Q27" i="3"/>
  <c r="I27" i="3"/>
  <c r="V26" i="3"/>
  <c r="U26" i="3"/>
  <c r="Q26" i="3"/>
  <c r="X26" i="3"/>
  <c r="W26" i="3"/>
  <c r="T26" i="3"/>
  <c r="S26" i="3"/>
  <c r="X25" i="3"/>
  <c r="U25" i="3"/>
  <c r="T25" i="3"/>
  <c r="S25" i="3"/>
  <c r="Q25" i="3"/>
  <c r="W25" i="3"/>
  <c r="V25" i="3"/>
  <c r="V24" i="3"/>
  <c r="U24" i="3"/>
  <c r="Q24" i="3"/>
  <c r="X24" i="3"/>
  <c r="W24" i="3"/>
  <c r="F22" i="3"/>
  <c r="T24" i="3"/>
  <c r="S24" i="3"/>
  <c r="U23" i="3"/>
  <c r="T23" i="3"/>
  <c r="T22" i="3" s="1"/>
  <c r="Q23" i="3"/>
  <c r="X23" i="3"/>
  <c r="X22" i="3" s="1"/>
  <c r="W23" i="3"/>
  <c r="W22" i="3" s="1"/>
  <c r="V23" i="3"/>
  <c r="Q22" i="3"/>
  <c r="Q79" i="3" s="1"/>
  <c r="P22" i="3"/>
  <c r="P79" i="3" s="1"/>
  <c r="O22" i="3"/>
  <c r="N22" i="3"/>
  <c r="M22" i="3"/>
  <c r="L22" i="3"/>
  <c r="L79" i="3" s="1"/>
  <c r="K22" i="3"/>
  <c r="E22" i="3"/>
  <c r="X21" i="3"/>
  <c r="W21" i="3"/>
  <c r="V21" i="3"/>
  <c r="U21" i="3"/>
  <c r="T21" i="3"/>
  <c r="Y21" i="3" s="1"/>
  <c r="S21" i="3"/>
  <c r="Q21" i="3"/>
  <c r="I21" i="3"/>
  <c r="U20" i="3"/>
  <c r="S20" i="3"/>
  <c r="Q20" i="3"/>
  <c r="X20" i="3"/>
  <c r="W20" i="3"/>
  <c r="V20" i="3"/>
  <c r="T20" i="3"/>
  <c r="U19" i="3"/>
  <c r="T19" i="3"/>
  <c r="S19" i="3"/>
  <c r="Q19" i="3"/>
  <c r="X19" i="3"/>
  <c r="W19" i="3"/>
  <c r="V19" i="3"/>
  <c r="I19" i="3"/>
  <c r="U18" i="3"/>
  <c r="Q18" i="3"/>
  <c r="X18" i="3"/>
  <c r="W18" i="3"/>
  <c r="F16" i="3"/>
  <c r="T18" i="3"/>
  <c r="S18" i="3"/>
  <c r="U17" i="3"/>
  <c r="T17" i="3"/>
  <c r="S17" i="3"/>
  <c r="Q17" i="3"/>
  <c r="X17" i="3"/>
  <c r="X16" i="3" s="1"/>
  <c r="W17" i="3"/>
  <c r="V17" i="3"/>
  <c r="I17" i="3"/>
  <c r="U16" i="3"/>
  <c r="Q16" i="3"/>
  <c r="P16" i="3"/>
  <c r="O16" i="3"/>
  <c r="O28" i="3" s="1"/>
  <c r="O80" i="3" s="1"/>
  <c r="N16" i="3"/>
  <c r="N28" i="3" s="1"/>
  <c r="M16" i="3"/>
  <c r="L16" i="3"/>
  <c r="K16" i="3"/>
  <c r="H16" i="3"/>
  <c r="G16" i="3"/>
  <c r="E16" i="3"/>
  <c r="C16" i="3"/>
  <c r="M14" i="3"/>
  <c r="X13" i="3"/>
  <c r="W13" i="3"/>
  <c r="W10" i="3" s="1"/>
  <c r="V13" i="3"/>
  <c r="U13" i="3"/>
  <c r="T13" i="3"/>
  <c r="S13" i="3"/>
  <c r="Q13" i="3"/>
  <c r="I13" i="3"/>
  <c r="X12" i="3"/>
  <c r="X10" i="3" s="1"/>
  <c r="W12" i="3"/>
  <c r="V12" i="3"/>
  <c r="U12" i="3"/>
  <c r="T12" i="3"/>
  <c r="S12" i="3"/>
  <c r="Q12" i="3"/>
  <c r="I12" i="3"/>
  <c r="X11" i="3"/>
  <c r="W11" i="3"/>
  <c r="V11" i="3"/>
  <c r="U11" i="3"/>
  <c r="U10" i="3" s="1"/>
  <c r="T11" i="3"/>
  <c r="S11" i="3"/>
  <c r="Q11" i="3"/>
  <c r="I11" i="3"/>
  <c r="I10" i="3" s="1"/>
  <c r="V10" i="3"/>
  <c r="Q10" i="3"/>
  <c r="P10" i="3"/>
  <c r="O10" i="3"/>
  <c r="O81" i="3" s="1"/>
  <c r="N10" i="3"/>
  <c r="M10" i="3"/>
  <c r="M81" i="3" s="1"/>
  <c r="L10" i="3"/>
  <c r="K10" i="3"/>
  <c r="H10" i="3"/>
  <c r="G10" i="3"/>
  <c r="F10" i="3"/>
  <c r="E10" i="3"/>
  <c r="D10" i="3"/>
  <c r="C10" i="3"/>
  <c r="U8" i="3"/>
  <c r="T8" i="3"/>
  <c r="Q8" i="3"/>
  <c r="H6" i="3"/>
  <c r="H83" i="3" s="1"/>
  <c r="G6" i="3"/>
  <c r="G14" i="3" s="1"/>
  <c r="V8" i="3"/>
  <c r="C6" i="3"/>
  <c r="C14" i="3" s="1"/>
  <c r="U7" i="3"/>
  <c r="U6" i="3" s="1"/>
  <c r="Q7" i="3"/>
  <c r="Q6" i="3" s="1"/>
  <c r="Q14" i="3" s="1"/>
  <c r="X7" i="3"/>
  <c r="W7" i="3"/>
  <c r="V7" i="3"/>
  <c r="S7" i="3"/>
  <c r="P6" i="3"/>
  <c r="P83" i="3" s="1"/>
  <c r="O6" i="3"/>
  <c r="O83" i="3" s="1"/>
  <c r="N6" i="3"/>
  <c r="M6" i="3"/>
  <c r="M83" i="3" s="1"/>
  <c r="L6" i="3"/>
  <c r="L83" i="3" s="1"/>
  <c r="K6" i="3"/>
  <c r="K83" i="3" s="1"/>
  <c r="E6" i="3"/>
  <c r="U22" i="3" l="1"/>
  <c r="V22" i="3"/>
  <c r="Y24" i="3"/>
  <c r="V6" i="3"/>
  <c r="V14" i="3" s="1"/>
  <c r="U81" i="3"/>
  <c r="E78" i="3"/>
  <c r="I30" i="3"/>
  <c r="F6" i="3"/>
  <c r="F14" i="3" s="1"/>
  <c r="S8" i="3"/>
  <c r="H81" i="3"/>
  <c r="D67" i="3"/>
  <c r="H67" i="3"/>
  <c r="Y13" i="3"/>
  <c r="S10" i="3"/>
  <c r="Y11" i="3"/>
  <c r="T10" i="3"/>
  <c r="Y12" i="3"/>
  <c r="G78" i="3"/>
  <c r="U79" i="3"/>
  <c r="Q83" i="3"/>
  <c r="P78" i="3"/>
  <c r="P28" i="3"/>
  <c r="P80" i="3" s="1"/>
  <c r="T7" i="3"/>
  <c r="T6" i="3" s="1"/>
  <c r="T14" i="3" s="1"/>
  <c r="D6" i="3"/>
  <c r="D81" i="3" s="1"/>
  <c r="S6" i="3"/>
  <c r="S14" i="3" s="1"/>
  <c r="U78" i="3"/>
  <c r="U28" i="3"/>
  <c r="U80" i="3" s="1"/>
  <c r="Y17" i="3"/>
  <c r="S16" i="3"/>
  <c r="Y19" i="3"/>
  <c r="Y20" i="3"/>
  <c r="L78" i="3"/>
  <c r="L28" i="3"/>
  <c r="L80" i="3" s="1"/>
  <c r="X28" i="3"/>
  <c r="E83" i="3"/>
  <c r="E14" i="3"/>
  <c r="I7" i="3"/>
  <c r="W8" i="3"/>
  <c r="W6" i="3" s="1"/>
  <c r="W14" i="3" s="1"/>
  <c r="N83" i="3"/>
  <c r="N14" i="3"/>
  <c r="N75" i="3" s="1"/>
  <c r="U14" i="3"/>
  <c r="Q81" i="3"/>
  <c r="H14" i="3"/>
  <c r="C78" i="3"/>
  <c r="O82" i="3"/>
  <c r="W16" i="3"/>
  <c r="T16" i="3"/>
  <c r="F28" i="3"/>
  <c r="Y44" i="3"/>
  <c r="N81" i="3"/>
  <c r="H78" i="3"/>
  <c r="G22" i="3"/>
  <c r="G79" i="3" s="1"/>
  <c r="I23" i="3"/>
  <c r="I24" i="3"/>
  <c r="Y26" i="3"/>
  <c r="I67" i="3"/>
  <c r="T55" i="3"/>
  <c r="X55" i="3"/>
  <c r="I20" i="3"/>
  <c r="E81" i="3"/>
  <c r="D16" i="3"/>
  <c r="M78" i="3"/>
  <c r="M28" i="3"/>
  <c r="M80" i="3" s="1"/>
  <c r="M82" i="3" s="1"/>
  <c r="I8" i="3"/>
  <c r="K14" i="3"/>
  <c r="O14" i="3"/>
  <c r="O75" i="3" s="1"/>
  <c r="E28" i="3"/>
  <c r="E80" i="3" s="1"/>
  <c r="N80" i="3"/>
  <c r="C22" i="3"/>
  <c r="C79" i="3" s="1"/>
  <c r="H22" i="3"/>
  <c r="H79" i="3" s="1"/>
  <c r="N79" i="3"/>
  <c r="I25" i="3"/>
  <c r="I26" i="3"/>
  <c r="F67" i="3"/>
  <c r="U83" i="3"/>
  <c r="K67" i="3"/>
  <c r="K73" i="3" s="1"/>
  <c r="K81" i="3" s="1"/>
  <c r="K82" i="3" s="1"/>
  <c r="O67" i="3"/>
  <c r="I55" i="3"/>
  <c r="U55" i="3"/>
  <c r="Y56" i="3"/>
  <c r="Y61" i="3"/>
  <c r="Y69" i="3"/>
  <c r="Y72" i="3"/>
  <c r="I18" i="3"/>
  <c r="I16" i="3" s="1"/>
  <c r="E79" i="3"/>
  <c r="Y25" i="3"/>
  <c r="C83" i="3"/>
  <c r="Y42" i="3"/>
  <c r="X8" i="3"/>
  <c r="X6" i="3" s="1"/>
  <c r="Q78" i="3"/>
  <c r="Q28" i="3"/>
  <c r="Q80" i="3" s="1"/>
  <c r="V18" i="3"/>
  <c r="V16" i="3" s="1"/>
  <c r="G81" i="3"/>
  <c r="L81" i="3"/>
  <c r="P81" i="3"/>
  <c r="L14" i="3"/>
  <c r="L75" i="3" s="1"/>
  <c r="P14" i="3"/>
  <c r="P75" i="3" s="1"/>
  <c r="K78" i="3"/>
  <c r="O78" i="3"/>
  <c r="D22" i="3"/>
  <c r="K79" i="3"/>
  <c r="O79" i="3"/>
  <c r="S23" i="3"/>
  <c r="G83" i="3"/>
  <c r="V30" i="3"/>
  <c r="S37" i="3"/>
  <c r="Y38" i="3"/>
  <c r="Y37" i="3" s="1"/>
  <c r="W37" i="3"/>
  <c r="T43" i="3"/>
  <c r="X43" i="3"/>
  <c r="X67" i="3" s="1"/>
  <c r="Y45" i="3"/>
  <c r="S49" i="3"/>
  <c r="Y50" i="3"/>
  <c r="Y49" i="3" s="1"/>
  <c r="Y59" i="3"/>
  <c r="Y65" i="3"/>
  <c r="Q73" i="3"/>
  <c r="V73" i="3"/>
  <c r="N78" i="3"/>
  <c r="S30" i="3"/>
  <c r="W30" i="3"/>
  <c r="Y33" i="3"/>
  <c r="Y32" i="3" s="1"/>
  <c r="U37" i="3"/>
  <c r="U67" i="3" s="1"/>
  <c r="S43" i="3"/>
  <c r="U49" i="3"/>
  <c r="Y53" i="3"/>
  <c r="Y52" i="3" s="1"/>
  <c r="S55" i="3"/>
  <c r="T30" i="3"/>
  <c r="C67" i="3"/>
  <c r="C73" i="3" s="1"/>
  <c r="C81" i="3" s="1"/>
  <c r="G67" i="3"/>
  <c r="U82" i="3" l="1"/>
  <c r="V81" i="3"/>
  <c r="F83" i="3"/>
  <c r="F78" i="3"/>
  <c r="F79" i="3"/>
  <c r="F80" i="3"/>
  <c r="V79" i="3"/>
  <c r="E82" i="3"/>
  <c r="D79" i="3"/>
  <c r="F81" i="3"/>
  <c r="V78" i="3"/>
  <c r="V28" i="3"/>
  <c r="X14" i="3"/>
  <c r="X75" i="3" s="1"/>
  <c r="X79" i="3"/>
  <c r="X83" i="3"/>
  <c r="X78" i="3"/>
  <c r="X81" i="3"/>
  <c r="K75" i="3"/>
  <c r="D78" i="3"/>
  <c r="D28" i="3"/>
  <c r="D80" i="3" s="1"/>
  <c r="D82" i="3" s="1"/>
  <c r="T79" i="3"/>
  <c r="I22" i="3"/>
  <c r="I28" i="3" s="1"/>
  <c r="C28" i="3"/>
  <c r="Y8" i="3"/>
  <c r="X80" i="3"/>
  <c r="X82" i="3" s="1"/>
  <c r="W81" i="3"/>
  <c r="P82" i="3"/>
  <c r="Y18" i="3"/>
  <c r="Y16" i="3" s="1"/>
  <c r="Y30" i="3"/>
  <c r="S83" i="3"/>
  <c r="S67" i="3"/>
  <c r="S73" i="3" s="1"/>
  <c r="S81" i="3" s="1"/>
  <c r="Y55" i="3"/>
  <c r="S78" i="3"/>
  <c r="Q82" i="3"/>
  <c r="V83" i="3"/>
  <c r="V67" i="3"/>
  <c r="Y73" i="3"/>
  <c r="N82" i="3"/>
  <c r="Y43" i="3"/>
  <c r="T78" i="3"/>
  <c r="T28" i="3"/>
  <c r="T80" i="3" s="1"/>
  <c r="U75" i="3"/>
  <c r="I6" i="3"/>
  <c r="F75" i="3"/>
  <c r="G28" i="3"/>
  <c r="T81" i="3"/>
  <c r="Q75" i="3"/>
  <c r="T83" i="3"/>
  <c r="T67" i="3"/>
  <c r="Y23" i="3"/>
  <c r="Y22" i="3" s="1"/>
  <c r="S22" i="3"/>
  <c r="S79" i="3" s="1"/>
  <c r="W83" i="3"/>
  <c r="W67" i="3"/>
  <c r="H28" i="3"/>
  <c r="H80" i="3" s="1"/>
  <c r="H82" i="3" s="1"/>
  <c r="W28" i="3"/>
  <c r="W80" i="3" s="1"/>
  <c r="W78" i="3"/>
  <c r="E75" i="3"/>
  <c r="L82" i="3"/>
  <c r="D83" i="3"/>
  <c r="D14" i="3"/>
  <c r="M75" i="3"/>
  <c r="Y10" i="3"/>
  <c r="W79" i="3"/>
  <c r="Y7" i="3"/>
  <c r="T75" i="3" l="1"/>
  <c r="F82" i="3"/>
  <c r="Y6" i="3"/>
  <c r="Y14" i="3" s="1"/>
  <c r="D75" i="3"/>
  <c r="H75" i="3"/>
  <c r="C80" i="3"/>
  <c r="C82" i="3" s="1"/>
  <c r="C75" i="3"/>
  <c r="I80" i="3"/>
  <c r="I14" i="3"/>
  <c r="I75" i="3" s="1"/>
  <c r="I83" i="3"/>
  <c r="I81" i="3"/>
  <c r="I78" i="3"/>
  <c r="G80" i="3"/>
  <c r="G82" i="3" s="1"/>
  <c r="G75" i="3"/>
  <c r="T82" i="3"/>
  <c r="I79" i="3"/>
  <c r="V80" i="3"/>
  <c r="V82" i="3" s="1"/>
  <c r="V75" i="3"/>
  <c r="Y78" i="3"/>
  <c r="Y28" i="3"/>
  <c r="Y80" i="3" s="1"/>
  <c r="W82" i="3"/>
  <c r="S28" i="3"/>
  <c r="Y83" i="3"/>
  <c r="Y67" i="3"/>
  <c r="W75" i="3"/>
  <c r="I82" i="3" l="1"/>
  <c r="Y81" i="3"/>
  <c r="Y82" i="3" s="1"/>
  <c r="Y79" i="3"/>
  <c r="S80" i="3"/>
  <c r="S82" i="3" s="1"/>
  <c r="S75" i="3"/>
  <c r="Y75" i="3"/>
  <c r="X26" i="2" l="1"/>
  <c r="W26" i="2"/>
  <c r="V26" i="2"/>
  <c r="T26" i="2"/>
  <c r="S26" i="2"/>
  <c r="X25" i="2"/>
  <c r="W25" i="2"/>
  <c r="V25" i="2"/>
  <c r="T25" i="2"/>
  <c r="S25" i="2"/>
  <c r="X24" i="2"/>
  <c r="W24" i="2"/>
  <c r="V24" i="2"/>
  <c r="T24" i="2"/>
  <c r="S24" i="2"/>
  <c r="X23" i="2"/>
  <c r="W23" i="2"/>
  <c r="V23" i="2"/>
  <c r="T23" i="2"/>
  <c r="S23" i="2"/>
  <c r="X20" i="2"/>
  <c r="W20" i="2"/>
  <c r="V20" i="2"/>
  <c r="T20" i="2"/>
  <c r="S20" i="2"/>
  <c r="X19" i="2"/>
  <c r="W19" i="2"/>
  <c r="V19" i="2"/>
  <c r="T19" i="2"/>
  <c r="S19" i="2"/>
  <c r="X18" i="2"/>
  <c r="W18" i="2"/>
  <c r="V18" i="2"/>
  <c r="T18" i="2"/>
  <c r="S18" i="2"/>
  <c r="X17" i="2"/>
  <c r="W17" i="2"/>
  <c r="V17" i="2"/>
  <c r="T17" i="2"/>
  <c r="S17" i="2"/>
  <c r="X30" i="2"/>
  <c r="W30" i="2"/>
  <c r="V30" i="2"/>
  <c r="T30" i="2"/>
  <c r="S30" i="2"/>
  <c r="X8" i="2" l="1"/>
  <c r="W8" i="2"/>
  <c r="V8" i="2"/>
  <c r="T8" i="2"/>
  <c r="S8" i="2"/>
  <c r="X7" i="2"/>
  <c r="W7" i="2"/>
  <c r="V7" i="2"/>
  <c r="T7" i="2"/>
  <c r="S7" i="2"/>
  <c r="C6" i="2" l="1"/>
  <c r="X70" i="2" l="1"/>
  <c r="W70" i="2"/>
  <c r="V70" i="2"/>
  <c r="U70" i="2"/>
  <c r="Y70" i="2" s="1"/>
  <c r="T70" i="2"/>
  <c r="S70" i="2"/>
  <c r="X69" i="2"/>
  <c r="W69" i="2"/>
  <c r="V69" i="2"/>
  <c r="U69" i="2"/>
  <c r="T69" i="2"/>
  <c r="S69" i="2"/>
  <c r="X68" i="2"/>
  <c r="W68" i="2"/>
  <c r="V68" i="2"/>
  <c r="V71" i="2" s="1"/>
  <c r="U68" i="2"/>
  <c r="Y68" i="2" s="1"/>
  <c r="T68" i="2"/>
  <c r="S68" i="2"/>
  <c r="X67" i="2"/>
  <c r="X71" i="2" s="1"/>
  <c r="W67" i="2"/>
  <c r="W71" i="2" s="1"/>
  <c r="V67" i="2"/>
  <c r="U67" i="2"/>
  <c r="T67" i="2"/>
  <c r="S67" i="2"/>
  <c r="Y67" i="2" s="1"/>
  <c r="Y64" i="2"/>
  <c r="Y63" i="2"/>
  <c r="V22" i="2"/>
  <c r="V16" i="2"/>
  <c r="V6" i="2"/>
  <c r="T10" i="2"/>
  <c r="X10" i="2"/>
  <c r="T71" i="2"/>
  <c r="P71" i="2"/>
  <c r="O71" i="2"/>
  <c r="N71" i="2"/>
  <c r="M71" i="2"/>
  <c r="L71" i="2"/>
  <c r="Q70" i="2"/>
  <c r="Q69" i="2"/>
  <c r="Q68" i="2"/>
  <c r="Q67" i="2"/>
  <c r="Q64" i="2"/>
  <c r="Q63" i="2"/>
  <c r="Q62" i="2"/>
  <c r="Q61" i="2"/>
  <c r="Q60" i="2"/>
  <c r="Q59" i="2"/>
  <c r="Q58" i="2"/>
  <c r="Q57" i="2"/>
  <c r="Q56" i="2"/>
  <c r="P55" i="2"/>
  <c r="O55" i="2"/>
  <c r="N55" i="2"/>
  <c r="M55" i="2"/>
  <c r="L55" i="2"/>
  <c r="K55" i="2"/>
  <c r="Q54" i="2"/>
  <c r="Q53" i="2"/>
  <c r="P52" i="2"/>
  <c r="O52" i="2"/>
  <c r="N52" i="2"/>
  <c r="M52" i="2"/>
  <c r="L52" i="2"/>
  <c r="K52" i="2"/>
  <c r="Q51" i="2"/>
  <c r="Q50" i="2"/>
  <c r="P49" i="2"/>
  <c r="O49" i="2"/>
  <c r="N49" i="2"/>
  <c r="M49" i="2"/>
  <c r="L49" i="2"/>
  <c r="K49" i="2"/>
  <c r="Q48" i="2"/>
  <c r="Q47" i="2"/>
  <c r="Q46" i="2"/>
  <c r="Q45" i="2"/>
  <c r="Q44" i="2"/>
  <c r="Q43" i="2" s="1"/>
  <c r="P43" i="2"/>
  <c r="O43" i="2"/>
  <c r="N43" i="2"/>
  <c r="M43" i="2"/>
  <c r="L43" i="2"/>
  <c r="K43" i="2"/>
  <c r="Q42" i="2"/>
  <c r="Q41" i="2"/>
  <c r="Q40" i="2"/>
  <c r="Q39" i="2"/>
  <c r="Q38" i="2"/>
  <c r="P37" i="2"/>
  <c r="O37" i="2"/>
  <c r="N37" i="2"/>
  <c r="M37" i="2"/>
  <c r="L37" i="2"/>
  <c r="K37" i="2"/>
  <c r="Q36" i="2"/>
  <c r="Q35" i="2"/>
  <c r="Q34" i="2"/>
  <c r="Q33" i="2"/>
  <c r="P32" i="2"/>
  <c r="O32" i="2"/>
  <c r="N32" i="2"/>
  <c r="M32" i="2"/>
  <c r="L32" i="2"/>
  <c r="K32" i="2"/>
  <c r="Q30" i="2"/>
  <c r="Q27" i="2"/>
  <c r="Q26" i="2"/>
  <c r="Q25" i="2"/>
  <c r="Q24" i="2"/>
  <c r="Q23" i="2"/>
  <c r="P22" i="2"/>
  <c r="O22" i="2"/>
  <c r="N22" i="2"/>
  <c r="M22" i="2"/>
  <c r="L22" i="2"/>
  <c r="K22" i="2"/>
  <c r="Q21" i="2"/>
  <c r="Q20" i="2"/>
  <c r="Q19" i="2"/>
  <c r="Q18" i="2"/>
  <c r="Q17" i="2"/>
  <c r="P16" i="2"/>
  <c r="O16" i="2"/>
  <c r="N16" i="2"/>
  <c r="M16" i="2"/>
  <c r="M28" i="2" s="1"/>
  <c r="L16" i="2"/>
  <c r="K16" i="2"/>
  <c r="Q13" i="2"/>
  <c r="Q12" i="2"/>
  <c r="Q11" i="2"/>
  <c r="P10" i="2"/>
  <c r="O10" i="2"/>
  <c r="N10" i="2"/>
  <c r="M10" i="2"/>
  <c r="L10" i="2"/>
  <c r="K10" i="2"/>
  <c r="Q8" i="2"/>
  <c r="Q6" i="2" s="1"/>
  <c r="Q7" i="2"/>
  <c r="P6" i="2"/>
  <c r="P81" i="2" s="1"/>
  <c r="O6" i="2"/>
  <c r="O14" i="2" s="1"/>
  <c r="N6" i="2"/>
  <c r="M6" i="2"/>
  <c r="M81" i="2" s="1"/>
  <c r="L6" i="2"/>
  <c r="L81" i="2" s="1"/>
  <c r="K6" i="2"/>
  <c r="K14" i="2" s="1"/>
  <c r="H71" i="2"/>
  <c r="G71" i="2"/>
  <c r="F71" i="2"/>
  <c r="E71" i="2"/>
  <c r="D71" i="2"/>
  <c r="H22" i="2"/>
  <c r="G22" i="2"/>
  <c r="F22" i="2"/>
  <c r="E22" i="2"/>
  <c r="D22" i="2"/>
  <c r="C22" i="2"/>
  <c r="C77" i="2" s="1"/>
  <c r="H16" i="2"/>
  <c r="G16" i="2"/>
  <c r="F16" i="2"/>
  <c r="E16" i="2"/>
  <c r="D16" i="2"/>
  <c r="C16" i="2"/>
  <c r="C76" i="2" s="1"/>
  <c r="I70" i="2"/>
  <c r="I69" i="2"/>
  <c r="I68" i="2"/>
  <c r="I67" i="2"/>
  <c r="I64" i="2"/>
  <c r="I63" i="2"/>
  <c r="I30" i="2"/>
  <c r="I27" i="2"/>
  <c r="I26" i="2"/>
  <c r="I25" i="2"/>
  <c r="I24" i="2"/>
  <c r="I23" i="2"/>
  <c r="I21" i="2"/>
  <c r="I20" i="2"/>
  <c r="I19" i="2"/>
  <c r="I18" i="2"/>
  <c r="I17" i="2"/>
  <c r="I13" i="2"/>
  <c r="I12" i="2"/>
  <c r="I11" i="2"/>
  <c r="I8" i="2"/>
  <c r="I7" i="2"/>
  <c r="H10" i="2"/>
  <c r="G10" i="2"/>
  <c r="F10" i="2"/>
  <c r="E10" i="2"/>
  <c r="D10" i="2"/>
  <c r="C10" i="2"/>
  <c r="H6" i="2"/>
  <c r="G6" i="2"/>
  <c r="F6" i="2"/>
  <c r="E6" i="2"/>
  <c r="E81" i="2" s="1"/>
  <c r="D6" i="2"/>
  <c r="M78" i="2" l="1"/>
  <c r="N14" i="2"/>
  <c r="Y69" i="2"/>
  <c r="K76" i="2"/>
  <c r="O76" i="2"/>
  <c r="F14" i="2"/>
  <c r="Q52" i="2"/>
  <c r="Q55" i="2"/>
  <c r="V10" i="2"/>
  <c r="L79" i="2"/>
  <c r="W6" i="2"/>
  <c r="W81" i="2" s="1"/>
  <c r="U10" i="2"/>
  <c r="Y12" i="2"/>
  <c r="W10" i="2"/>
  <c r="Y21" i="2"/>
  <c r="Y25" i="2"/>
  <c r="Y27" i="2"/>
  <c r="P79" i="2"/>
  <c r="Q32" i="2"/>
  <c r="I71" i="2"/>
  <c r="Q16" i="2"/>
  <c r="Q76" i="2" s="1"/>
  <c r="K77" i="2"/>
  <c r="O77" i="2"/>
  <c r="K65" i="2"/>
  <c r="K71" i="2" s="1"/>
  <c r="K79" i="2" s="1"/>
  <c r="O65" i="2"/>
  <c r="N79" i="2"/>
  <c r="N77" i="2"/>
  <c r="Y71" i="2"/>
  <c r="O79" i="2"/>
  <c r="L76" i="2"/>
  <c r="P76" i="2"/>
  <c r="L77" i="2"/>
  <c r="P77" i="2"/>
  <c r="Q22" i="2"/>
  <c r="L65" i="2"/>
  <c r="P65" i="2"/>
  <c r="Q37" i="2"/>
  <c r="U71" i="2"/>
  <c r="X22" i="2"/>
  <c r="L14" i="2"/>
  <c r="M77" i="2"/>
  <c r="M65" i="2"/>
  <c r="N65" i="2"/>
  <c r="M79" i="2"/>
  <c r="M80" i="2" s="1"/>
  <c r="Q10" i="2"/>
  <c r="Q14" i="2" s="1"/>
  <c r="P14" i="2"/>
  <c r="N76" i="2"/>
  <c r="Q49" i="2"/>
  <c r="Q65" i="2" s="1"/>
  <c r="Q71" i="2"/>
  <c r="N81" i="2"/>
  <c r="Y13" i="2"/>
  <c r="G79" i="2"/>
  <c r="H79" i="2"/>
  <c r="T22" i="2"/>
  <c r="Y26" i="2"/>
  <c r="Y20" i="2"/>
  <c r="Y19" i="2"/>
  <c r="Y24" i="2"/>
  <c r="U16" i="2"/>
  <c r="Y18" i="2"/>
  <c r="Y17" i="2"/>
  <c r="Y23" i="2"/>
  <c r="W22" i="2"/>
  <c r="D77" i="2"/>
  <c r="W16" i="2"/>
  <c r="X16" i="2"/>
  <c r="T16" i="2"/>
  <c r="Y30" i="2"/>
  <c r="X6" i="2"/>
  <c r="X81" i="2" s="1"/>
  <c r="G76" i="2"/>
  <c r="T6" i="2"/>
  <c r="T81" i="2" s="1"/>
  <c r="H77" i="2"/>
  <c r="G81" i="2"/>
  <c r="V14" i="2"/>
  <c r="E28" i="2"/>
  <c r="E78" i="2" s="1"/>
  <c r="H81" i="2"/>
  <c r="H76" i="2"/>
  <c r="G77" i="2"/>
  <c r="E79" i="2"/>
  <c r="E77" i="2"/>
  <c r="E76" i="2"/>
  <c r="F76" i="2"/>
  <c r="F77" i="2"/>
  <c r="F79" i="2"/>
  <c r="F81" i="2"/>
  <c r="U6" i="2"/>
  <c r="D79" i="2"/>
  <c r="D76" i="2"/>
  <c r="D81" i="2"/>
  <c r="S6" i="2"/>
  <c r="S81" i="2" s="1"/>
  <c r="C81" i="2"/>
  <c r="Y7" i="2"/>
  <c r="U22" i="2"/>
  <c r="S22" i="2"/>
  <c r="S16" i="2"/>
  <c r="S10" i="2"/>
  <c r="Y11" i="2"/>
  <c r="Y8" i="2"/>
  <c r="V76" i="2"/>
  <c r="V77" i="2"/>
  <c r="V79" i="2"/>
  <c r="V81" i="2"/>
  <c r="V28" i="2"/>
  <c r="V78" i="2" s="1"/>
  <c r="Q81" i="2"/>
  <c r="M76" i="2"/>
  <c r="M14" i="2"/>
  <c r="N28" i="2"/>
  <c r="N78" i="2" s="1"/>
  <c r="N80" i="2" s="1"/>
  <c r="K81" i="2"/>
  <c r="O81" i="2"/>
  <c r="K28" i="2"/>
  <c r="K78" i="2" s="1"/>
  <c r="O28" i="2"/>
  <c r="O78" i="2" s="1"/>
  <c r="O80" i="2" s="1"/>
  <c r="L28" i="2"/>
  <c r="L78" i="2" s="1"/>
  <c r="P28" i="2"/>
  <c r="P78" i="2" s="1"/>
  <c r="P80" i="2" s="1"/>
  <c r="C14" i="2"/>
  <c r="G14" i="2"/>
  <c r="F28" i="2"/>
  <c r="F78" i="2" s="1"/>
  <c r="D14" i="2"/>
  <c r="G28" i="2"/>
  <c r="G78" i="2" s="1"/>
  <c r="E14" i="2"/>
  <c r="I16" i="2"/>
  <c r="I10" i="2"/>
  <c r="I22" i="2"/>
  <c r="D28" i="2"/>
  <c r="D78" i="2" s="1"/>
  <c r="H28" i="2"/>
  <c r="H78" i="2" s="1"/>
  <c r="H14" i="2"/>
  <c r="C28" i="2"/>
  <c r="C78" i="2" s="1"/>
  <c r="I6" i="2"/>
  <c r="T14" i="2" l="1"/>
  <c r="T77" i="2"/>
  <c r="W76" i="2"/>
  <c r="W14" i="2"/>
  <c r="W77" i="2"/>
  <c r="W79" i="2"/>
  <c r="Q79" i="2"/>
  <c r="Q28" i="2"/>
  <c r="Q78" i="2" s="1"/>
  <c r="Q80" i="2" s="1"/>
  <c r="L80" i="2"/>
  <c r="Y10" i="2"/>
  <c r="N73" i="2"/>
  <c r="G80" i="2"/>
  <c r="T79" i="2"/>
  <c r="H80" i="2"/>
  <c r="M73" i="2"/>
  <c r="Q77" i="2"/>
  <c r="U76" i="2"/>
  <c r="X77" i="2"/>
  <c r="T76" i="2"/>
  <c r="X14" i="2"/>
  <c r="X79" i="2"/>
  <c r="X76" i="2"/>
  <c r="Y22" i="2"/>
  <c r="Y16" i="2"/>
  <c r="U28" i="2"/>
  <c r="X28" i="2"/>
  <c r="X78" i="2" s="1"/>
  <c r="W28" i="2"/>
  <c r="W78" i="2" s="1"/>
  <c r="T28" i="2"/>
  <c r="T78" i="2" s="1"/>
  <c r="S77" i="2"/>
  <c r="U79" i="2"/>
  <c r="D80" i="2"/>
  <c r="U14" i="2"/>
  <c r="U81" i="2"/>
  <c r="E80" i="2"/>
  <c r="Y6" i="2"/>
  <c r="F80" i="2"/>
  <c r="U77" i="2"/>
  <c r="S76" i="2"/>
  <c r="I14" i="2"/>
  <c r="I79" i="2"/>
  <c r="I77" i="2"/>
  <c r="I81" i="2"/>
  <c r="I76" i="2"/>
  <c r="S14" i="2"/>
  <c r="S28" i="2"/>
  <c r="S78" i="2" s="1"/>
  <c r="V80" i="2"/>
  <c r="K80" i="2"/>
  <c r="P73" i="2"/>
  <c r="O73" i="2"/>
  <c r="L73" i="2"/>
  <c r="K73" i="2"/>
  <c r="I28" i="2"/>
  <c r="I78" i="2" s="1"/>
  <c r="T80" i="2" l="1"/>
  <c r="W80" i="2"/>
  <c r="Q73" i="2"/>
  <c r="Y77" i="2"/>
  <c r="Y28" i="2"/>
  <c r="Y78" i="2" s="1"/>
  <c r="Y81" i="2"/>
  <c r="X80" i="2"/>
  <c r="U78" i="2"/>
  <c r="U80" i="2" s="1"/>
  <c r="Y79" i="2"/>
  <c r="Y76" i="2"/>
  <c r="Y14" i="2"/>
  <c r="I80" i="2"/>
  <c r="Y80" i="2" l="1"/>
  <c r="X62" i="2" l="1"/>
  <c r="T62" i="2"/>
  <c r="V61" i="2"/>
  <c r="X60" i="2"/>
  <c r="T60" i="2"/>
  <c r="V59" i="2"/>
  <c r="X58" i="2"/>
  <c r="T58" i="2"/>
  <c r="V57" i="2"/>
  <c r="V54" i="2"/>
  <c r="V51" i="2"/>
  <c r="V48" i="2"/>
  <c r="X47" i="2"/>
  <c r="T47" i="2"/>
  <c r="V46" i="2"/>
  <c r="X45" i="2"/>
  <c r="T45" i="2"/>
  <c r="X42" i="2"/>
  <c r="T42" i="2"/>
  <c r="V41" i="2"/>
  <c r="X40" i="2"/>
  <c r="T40" i="2"/>
  <c r="V39" i="2"/>
  <c r="V36" i="2"/>
  <c r="X35" i="2"/>
  <c r="T35" i="2"/>
  <c r="V34" i="2"/>
  <c r="U60" i="2"/>
  <c r="U58" i="2"/>
  <c r="W51" i="2"/>
  <c r="W48" i="2"/>
  <c r="W46" i="2"/>
  <c r="W41" i="2"/>
  <c r="W39" i="2"/>
  <c r="W36" i="2"/>
  <c r="W34" i="2"/>
  <c r="W62" i="2"/>
  <c r="U61" i="2"/>
  <c r="W60" i="2"/>
  <c r="U59" i="2"/>
  <c r="W58" i="2"/>
  <c r="U57" i="2"/>
  <c r="U54" i="2"/>
  <c r="U51" i="2"/>
  <c r="U48" i="2"/>
  <c r="W47" i="2"/>
  <c r="U46" i="2"/>
  <c r="W45" i="2"/>
  <c r="W42" i="2"/>
  <c r="U41" i="2"/>
  <c r="W40" i="2"/>
  <c r="U39" i="2"/>
  <c r="U36" i="2"/>
  <c r="W35" i="2"/>
  <c r="U34" i="2"/>
  <c r="T34" i="2"/>
  <c r="U62" i="2"/>
  <c r="W54" i="2"/>
  <c r="U47" i="2"/>
  <c r="U45" i="2"/>
  <c r="U42" i="2"/>
  <c r="U40" i="2"/>
  <c r="U35" i="2"/>
  <c r="V62" i="2"/>
  <c r="X61" i="2"/>
  <c r="T61" i="2"/>
  <c r="V60" i="2"/>
  <c r="X59" i="2"/>
  <c r="T59" i="2"/>
  <c r="V58" i="2"/>
  <c r="X57" i="2"/>
  <c r="T57" i="2"/>
  <c r="X54" i="2"/>
  <c r="T54" i="2"/>
  <c r="X51" i="2"/>
  <c r="T51" i="2"/>
  <c r="X48" i="2"/>
  <c r="T48" i="2"/>
  <c r="V47" i="2"/>
  <c r="X46" i="2"/>
  <c r="T46" i="2"/>
  <c r="V45" i="2"/>
  <c r="V42" i="2"/>
  <c r="X41" i="2"/>
  <c r="T41" i="2"/>
  <c r="V40" i="2"/>
  <c r="X39" i="2"/>
  <c r="T39" i="2"/>
  <c r="X36" i="2"/>
  <c r="T36" i="2"/>
  <c r="V35" i="2"/>
  <c r="X34" i="2"/>
  <c r="W61" i="2"/>
  <c r="W59" i="2"/>
  <c r="W57" i="2"/>
  <c r="S41" i="2" l="1"/>
  <c r="Y41" i="2" s="1"/>
  <c r="I41" i="2"/>
  <c r="S51" i="2"/>
  <c r="Y51" i="2" s="1"/>
  <c r="I51" i="2"/>
  <c r="V53" i="2"/>
  <c r="V52" i="2" s="1"/>
  <c r="F52" i="2"/>
  <c r="U50" i="2"/>
  <c r="U49" i="2" s="1"/>
  <c r="E49" i="2"/>
  <c r="S59" i="2"/>
  <c r="Y59" i="2" s="1"/>
  <c r="I59" i="2"/>
  <c r="S33" i="2"/>
  <c r="C32" i="2"/>
  <c r="I33" i="2"/>
  <c r="S42" i="2"/>
  <c r="Y42" i="2" s="1"/>
  <c r="I42" i="2"/>
  <c r="S53" i="2"/>
  <c r="I53" i="2"/>
  <c r="C52" i="2"/>
  <c r="W56" i="2"/>
  <c r="W55" i="2" s="1"/>
  <c r="G55" i="2"/>
  <c r="S62" i="2"/>
  <c r="Y62" i="2" s="1"/>
  <c r="I62" i="2"/>
  <c r="X38" i="2"/>
  <c r="X37" i="2" s="1"/>
  <c r="H37" i="2"/>
  <c r="T56" i="2"/>
  <c r="T55" i="2" s="1"/>
  <c r="D55" i="2"/>
  <c r="U33" i="2"/>
  <c r="U32" i="2" s="1"/>
  <c r="E32" i="2"/>
  <c r="S44" i="2"/>
  <c r="I44" i="2"/>
  <c r="C43" i="2"/>
  <c r="S54" i="2"/>
  <c r="Y54" i="2" s="1"/>
  <c r="I54" i="2"/>
  <c r="V33" i="2"/>
  <c r="V32" i="2" s="1"/>
  <c r="F32" i="2"/>
  <c r="T44" i="2"/>
  <c r="T43" i="2" s="1"/>
  <c r="D43" i="2"/>
  <c r="V50" i="2"/>
  <c r="V49" i="2" s="1"/>
  <c r="F49" i="2"/>
  <c r="S34" i="2"/>
  <c r="Y34" i="2" s="1"/>
  <c r="I34" i="2"/>
  <c r="U53" i="2"/>
  <c r="U52" i="2" s="1"/>
  <c r="E52" i="2"/>
  <c r="S61" i="2"/>
  <c r="Y61" i="2" s="1"/>
  <c r="I61" i="2"/>
  <c r="W33" i="2"/>
  <c r="W32" i="2" s="1"/>
  <c r="G32" i="2"/>
  <c r="S40" i="2"/>
  <c r="Y40" i="2" s="1"/>
  <c r="I40" i="2"/>
  <c r="S50" i="2"/>
  <c r="C49" i="2"/>
  <c r="I50" i="2"/>
  <c r="I49" i="2" s="1"/>
  <c r="W53" i="2"/>
  <c r="W52" i="2" s="1"/>
  <c r="G52" i="2"/>
  <c r="S60" i="2"/>
  <c r="Y60" i="2" s="1"/>
  <c r="I60" i="2"/>
  <c r="T33" i="2"/>
  <c r="T32" i="2" s="1"/>
  <c r="D32" i="2"/>
  <c r="T53" i="2"/>
  <c r="T52" i="2" s="1"/>
  <c r="D52" i="2"/>
  <c r="X56" i="2"/>
  <c r="X55" i="2" s="1"/>
  <c r="H55" i="2"/>
  <c r="S36" i="2"/>
  <c r="Y36" i="2" s="1"/>
  <c r="I36" i="2"/>
  <c r="S46" i="2"/>
  <c r="Y46" i="2" s="1"/>
  <c r="I46" i="2"/>
  <c r="V38" i="2"/>
  <c r="V37" i="2" s="1"/>
  <c r="F37" i="2"/>
  <c r="X44" i="2"/>
  <c r="X43" i="2" s="1"/>
  <c r="H43" i="2"/>
  <c r="S38" i="2"/>
  <c r="C37" i="2"/>
  <c r="I38" i="2"/>
  <c r="U44" i="2"/>
  <c r="U43" i="2" s="1"/>
  <c r="E43" i="2"/>
  <c r="S47" i="2"/>
  <c r="Y47" i="2" s="1"/>
  <c r="I47" i="2"/>
  <c r="W50" i="2"/>
  <c r="W49" i="2" s="1"/>
  <c r="G49" i="2"/>
  <c r="S58" i="2"/>
  <c r="Y58" i="2" s="1"/>
  <c r="I58" i="2"/>
  <c r="W44" i="2"/>
  <c r="W43" i="2" s="1"/>
  <c r="G43" i="2"/>
  <c r="U56" i="2"/>
  <c r="U55" i="2" s="1"/>
  <c r="E55" i="2"/>
  <c r="X33" i="2"/>
  <c r="X32" i="2" s="1"/>
  <c r="H32" i="2"/>
  <c r="T50" i="2"/>
  <c r="T49" i="2" s="1"/>
  <c r="D49" i="2"/>
  <c r="X53" i="2"/>
  <c r="X52" i="2" s="1"/>
  <c r="H52" i="2"/>
  <c r="S39" i="2"/>
  <c r="Y39" i="2" s="1"/>
  <c r="I39" i="2"/>
  <c r="S48" i="2"/>
  <c r="Y48" i="2" s="1"/>
  <c r="I48" i="2"/>
  <c r="V56" i="2"/>
  <c r="V55" i="2" s="1"/>
  <c r="F55" i="2"/>
  <c r="U38" i="2"/>
  <c r="U37" i="2" s="1"/>
  <c r="E37" i="2"/>
  <c r="S57" i="2"/>
  <c r="Y57" i="2" s="1"/>
  <c r="I57" i="2"/>
  <c r="S35" i="2"/>
  <c r="Y35" i="2" s="1"/>
  <c r="I35" i="2"/>
  <c r="W38" i="2"/>
  <c r="W37" i="2" s="1"/>
  <c r="G37" i="2"/>
  <c r="S45" i="2"/>
  <c r="Y45" i="2" s="1"/>
  <c r="I45" i="2"/>
  <c r="S56" i="2"/>
  <c r="C55" i="2"/>
  <c r="I56" i="2"/>
  <c r="T38" i="2"/>
  <c r="T37" i="2" s="1"/>
  <c r="D37" i="2"/>
  <c r="V44" i="2"/>
  <c r="V43" i="2" s="1"/>
  <c r="F43" i="2"/>
  <c r="X50" i="2"/>
  <c r="X49" i="2" s="1"/>
  <c r="H49" i="2"/>
  <c r="I37" i="2" l="1"/>
  <c r="E65" i="2"/>
  <c r="E73" i="2" s="1"/>
  <c r="S52" i="2"/>
  <c r="Y53" i="2"/>
  <c r="Y52" i="2" s="1"/>
  <c r="C65" i="2"/>
  <c r="Y56" i="2"/>
  <c r="Y55" i="2" s="1"/>
  <c r="S55" i="2"/>
  <c r="G65" i="2"/>
  <c r="G73" i="2" s="1"/>
  <c r="F65" i="2"/>
  <c r="F73" i="2" s="1"/>
  <c r="U65" i="2"/>
  <c r="U73" i="2" s="1"/>
  <c r="Y33" i="2"/>
  <c r="Y32" i="2" s="1"/>
  <c r="S32" i="2"/>
  <c r="H65" i="2"/>
  <c r="H73" i="2" s="1"/>
  <c r="Y38" i="2"/>
  <c r="Y37" i="2" s="1"/>
  <c r="S37" i="2"/>
  <c r="D65" i="2"/>
  <c r="D73" i="2" s="1"/>
  <c r="Y50" i="2"/>
  <c r="Y49" i="2" s="1"/>
  <c r="S49" i="2"/>
  <c r="W65" i="2"/>
  <c r="W73" i="2" s="1"/>
  <c r="V65" i="2"/>
  <c r="V73" i="2" s="1"/>
  <c r="I43" i="2"/>
  <c r="I55" i="2"/>
  <c r="X65" i="2"/>
  <c r="X73" i="2" s="1"/>
  <c r="T65" i="2"/>
  <c r="T73" i="2" s="1"/>
  <c r="S43" i="2"/>
  <c r="Y44" i="2"/>
  <c r="Y43" i="2" s="1"/>
  <c r="I52" i="2"/>
  <c r="I32" i="2"/>
  <c r="I65" i="2" l="1"/>
  <c r="I73" i="2" s="1"/>
  <c r="S65" i="2"/>
  <c r="S71" i="2" s="1"/>
  <c r="S79" i="2" s="1"/>
  <c r="S80" i="2" s="1"/>
  <c r="Y65" i="2"/>
  <c r="Y73" i="2" s="1"/>
  <c r="C71" i="2"/>
  <c r="C79" i="2" s="1"/>
  <c r="C80" i="2" s="1"/>
  <c r="S73" i="2" l="1"/>
  <c r="C73" i="2"/>
</calcChain>
</file>

<file path=xl/comments1.xml><?xml version="1.0" encoding="utf-8"?>
<comments xmlns="http://schemas.openxmlformats.org/spreadsheetml/2006/main">
  <authors>
    <author>KPMG</author>
    <author>Goel, Priyanka (KPMG)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SumIF all yellow cells to reclassification table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udpate from Steve on where to source this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Steve's response on claim handling expenses. If link back to F+, can check one of the templates in the archive folder for how to link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As emailed with Lily, some inconsistencise in the mapping table so these cannot find. Require Steve to send altest level 1-3 mapping then check.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Steve will provide F+ Template to extract</t>
        </r>
      </text>
    </comment>
  </commentList>
</comments>
</file>

<file path=xl/comments2.xml><?xml version="1.0" encoding="utf-8"?>
<comments xmlns="http://schemas.openxmlformats.org/spreadsheetml/2006/main">
  <authors>
    <author>Goel, Priyanka (KPMG)</author>
    <author>KPMG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Service Fees, Expenses, and Reclassification not yet populated but follow same principle as SG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</commentList>
</comments>
</file>

<file path=xl/sharedStrings.xml><?xml version="1.0" encoding="utf-8"?>
<sst xmlns="http://schemas.openxmlformats.org/spreadsheetml/2006/main" count="274" uniqueCount="107">
  <si>
    <t>TCI</t>
  </si>
  <si>
    <t>WP</t>
  </si>
  <si>
    <t>Bonding</t>
  </si>
  <si>
    <t>Collection</t>
  </si>
  <si>
    <t>TCU</t>
  </si>
  <si>
    <t>SG</t>
  </si>
  <si>
    <t>Total</t>
  </si>
  <si>
    <t>APAC Region</t>
  </si>
  <si>
    <t>(In K EURO)</t>
  </si>
  <si>
    <t>(Statement sign: (Dr.)/Cr.)</t>
  </si>
  <si>
    <t>Gross earned premiums</t>
  </si>
  <si>
    <t>Direct earned premiums</t>
  </si>
  <si>
    <t>Inward earned premiums</t>
  </si>
  <si>
    <t>Service fees</t>
  </si>
  <si>
    <t>Service Revenues - Third party</t>
  </si>
  <si>
    <t>Service Revenues - Interco</t>
  </si>
  <si>
    <t>Service Revenue - Others</t>
  </si>
  <si>
    <t>TURNOVER</t>
  </si>
  <si>
    <t>Gross claims CY</t>
  </si>
  <si>
    <t>Change in IBNR reserves CY</t>
  </si>
  <si>
    <t>Claims handling expenses CY</t>
  </si>
  <si>
    <t>Run off</t>
  </si>
  <si>
    <t>Claims paid PY</t>
  </si>
  <si>
    <t>Change in IBNR reserves PY</t>
  </si>
  <si>
    <t>Claims handling expenses PY</t>
  </si>
  <si>
    <t>CLAIMS COST</t>
  </si>
  <si>
    <t>Acquisition cost</t>
  </si>
  <si>
    <t>HR Expenses</t>
  </si>
  <si>
    <t>Wages and Salaries</t>
  </si>
  <si>
    <t>Bonus</t>
  </si>
  <si>
    <t>Others</t>
  </si>
  <si>
    <t>Interco income and expenses - HR</t>
  </si>
  <si>
    <t>Information &amp; Communications</t>
  </si>
  <si>
    <t>Group driven IT charges (EH Tech IT-cross charges)</t>
  </si>
  <si>
    <t>Interco income and expenses - info &amp; comm</t>
  </si>
  <si>
    <t>Software depreciation</t>
  </si>
  <si>
    <t>Capitalisation</t>
  </si>
  <si>
    <t>Other Information &amp; Communications</t>
  </si>
  <si>
    <t>Facilities &amp; Occupancy</t>
  </si>
  <si>
    <t>Interco income and expenses - facility</t>
  </si>
  <si>
    <t>Other Facilities &amp; Occupancy</t>
  </si>
  <si>
    <t>Audit, Tax &amp; related fees performed</t>
  </si>
  <si>
    <t>Legal &amp; Consulting fees</t>
  </si>
  <si>
    <t>Agency, Marketing &amp; Advertising</t>
  </si>
  <si>
    <t>Representation &amp; Other Travel Expenses</t>
  </si>
  <si>
    <t>Interco income &amp; expenses - Rep &amp; other travel</t>
  </si>
  <si>
    <t>Other Representation &amp; Other Travel Expenses</t>
  </si>
  <si>
    <t>External information &amp; collection expenses</t>
  </si>
  <si>
    <t>External information &amp; collection expenses - Interco</t>
  </si>
  <si>
    <t>External information &amp; collection expenses - Third party</t>
  </si>
  <si>
    <t>Other Operating Expenses</t>
  </si>
  <si>
    <t>EH Group Management fees</t>
  </si>
  <si>
    <t>Group driven IT charges (EH Tech non-IT-cross charges)</t>
  </si>
  <si>
    <t>Interco income and expenses, APAC</t>
  </si>
  <si>
    <t>IC exp. from Service Agreements, Other</t>
  </si>
  <si>
    <t>other general costs and investment expenses</t>
  </si>
  <si>
    <t>Cost control  / increase in services revenue</t>
  </si>
  <si>
    <t>World program commission</t>
  </si>
  <si>
    <t>Regional cost reallocation</t>
  </si>
  <si>
    <t>Group charges reallocation</t>
  </si>
  <si>
    <t>GROSS OPERATING INCOME/ EXPENSES (GOI / GOE) [A] + [B] - [C] + [D]</t>
  </si>
  <si>
    <t>Claims Handling expenses</t>
  </si>
  <si>
    <t>Investment Management expenses</t>
  </si>
  <si>
    <t>Change in Market value</t>
  </si>
  <si>
    <t>Other adminstrative expenses</t>
  </si>
  <si>
    <t>GROSS TECHNICAL RESULT</t>
  </si>
  <si>
    <t>Gross EH ratio</t>
  </si>
  <si>
    <t>Gross Loss ratio c.y.</t>
  </si>
  <si>
    <t>Gross Loss ratio p.y.</t>
  </si>
  <si>
    <t>Gross Loss ratio</t>
  </si>
  <si>
    <t>Gross Cost ratio</t>
  </si>
  <si>
    <t>Gross Combined ratio</t>
  </si>
  <si>
    <t>Acquistion Cost Ratio</t>
  </si>
  <si>
    <t>XOL</t>
  </si>
  <si>
    <t>A. Legal View</t>
  </si>
  <si>
    <t>C. Total SG country view</t>
  </si>
  <si>
    <t>B. Technical results &amp; Bajaj Rv and Exp booked in SG entities</t>
  </si>
  <si>
    <t>Reporting Year</t>
  </si>
  <si>
    <t>Reporting Month</t>
  </si>
  <si>
    <t>Files from Angel:</t>
  </si>
  <si>
    <t>GEP Report</t>
  </si>
  <si>
    <t>ACO Report</t>
  </si>
  <si>
    <t>Existing Filename</t>
  </si>
  <si>
    <t>Target Filename</t>
  </si>
  <si>
    <t>Claim Cost Report</t>
  </si>
  <si>
    <t>Final Close</t>
  </si>
  <si>
    <t>Claims paid CY</t>
  </si>
  <si>
    <t>Salvages CY</t>
  </si>
  <si>
    <t>Change in case reserves CY</t>
  </si>
  <si>
    <t>Salvages PY</t>
  </si>
  <si>
    <t>Change in case reserves PY</t>
  </si>
  <si>
    <t>TOTAL GROSS OPERATING EXPENSES</t>
  </si>
  <si>
    <t>B. Carve out India, OC and Regional revenue / expenses</t>
  </si>
  <si>
    <t>C. Total IN Country View</t>
  </si>
  <si>
    <t>Business Unit Emails</t>
  </si>
  <si>
    <t>Singapore</t>
  </si>
  <si>
    <t>India</t>
  </si>
  <si>
    <t>priyanka.goel@eulerhermes.com</t>
  </si>
  <si>
    <t>IN</t>
  </si>
  <si>
    <t>File Base</t>
  </si>
  <si>
    <t>Test_A.xlsx</t>
  </si>
  <si>
    <t>Test_B.xlsx</t>
  </si>
  <si>
    <t>Test_C.xlsx</t>
  </si>
  <si>
    <t>Test_D.xlsx</t>
  </si>
  <si>
    <t>Test_F.xlsx</t>
  </si>
  <si>
    <t>Test_E.xlsx</t>
  </si>
  <si>
    <t>C:\Users\bfong.ext\Desktop\Management_Reporting\Files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</si>
</sst>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);\(#,##0\);\-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>
      <protection locked="0"/>
    </xf>
    <xf numFmtId="4" fontId="8" fillId="3" borderId="10" applyNumberFormat="0" applyProtection="0">
      <alignment horizontal="left" vertical="center"/>
    </xf>
    <xf numFmtId="0" fontId="11" fillId="0" borderId="0"/>
    <xf numFmtId="9" fontId="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1">
    <xf numFmtId="0" fontId="0" fillId="0" borderId="0" xfId="0"/>
    <xf numFmtId="3" fontId="4" fillId="2" borderId="1" xfId="2" applyNumberFormat="1" applyFont="1" applyFill="1" applyBorder="1">
      <protection locked="0"/>
    </xf>
    <xf numFmtId="3" fontId="5" fillId="2" borderId="1" xfId="2" applyNumberFormat="1" applyFont="1" applyFill="1" applyBorder="1">
      <protection locked="0"/>
    </xf>
    <xf numFmtId="0" fontId="6" fillId="0" borderId="0" xfId="0" applyFont="1" applyBorder="1"/>
    <xf numFmtId="3" fontId="4" fillId="0" borderId="0" xfId="3" quotePrefix="1" applyNumberFormat="1" applyFont="1" applyFill="1" applyBorder="1" applyAlignment="1" applyProtection="1">
      <alignment horizontal="left" wrapText="1" indent="1"/>
    </xf>
    <xf numFmtId="0" fontId="9" fillId="0" borderId="3" xfId="2" applyFont="1" applyFill="1" applyBorder="1" applyAlignment="1">
      <alignment horizontal="left" indent="4"/>
      <protection locked="0"/>
    </xf>
    <xf numFmtId="0" fontId="10" fillId="4" borderId="4" xfId="2" applyFont="1" applyFill="1" applyBorder="1" applyAlignment="1">
      <alignment horizontal="left"/>
      <protection locked="0"/>
    </xf>
    <xf numFmtId="3" fontId="4" fillId="0" borderId="0" xfId="3" quotePrefix="1" applyNumberFormat="1" applyFont="1" applyFill="1" applyBorder="1" applyAlignment="1" applyProtection="1">
      <alignment horizontal="left" wrapText="1"/>
    </xf>
    <xf numFmtId="0" fontId="9" fillId="0" borderId="4" xfId="0" applyFont="1" applyFill="1" applyBorder="1" applyAlignment="1">
      <alignment horizontal="left" indent="4"/>
    </xf>
    <xf numFmtId="0" fontId="9" fillId="0" borderId="0" xfId="0" applyFont="1"/>
    <xf numFmtId="0" fontId="7" fillId="3" borderId="1" xfId="2" applyFont="1" applyFill="1" applyBorder="1" applyAlignment="1">
      <alignment horizontal="left" indent="1"/>
      <protection locked="0"/>
    </xf>
    <xf numFmtId="0" fontId="7" fillId="0" borderId="1" xfId="2" applyFont="1" applyFill="1" applyBorder="1" applyAlignment="1">
      <alignment horizontal="left" indent="1"/>
      <protection locked="0"/>
    </xf>
    <xf numFmtId="0" fontId="4" fillId="0" borderId="2" xfId="2" applyFont="1" applyFill="1" applyBorder="1" applyAlignment="1">
      <alignment horizontal="left" indent="1"/>
      <protection locked="0"/>
    </xf>
    <xf numFmtId="0" fontId="4" fillId="0" borderId="3" xfId="2" applyFont="1" applyFill="1" applyBorder="1" applyAlignment="1">
      <alignment horizontal="left" indent="1"/>
      <protection locked="0"/>
    </xf>
    <xf numFmtId="0" fontId="4" fillId="0" borderId="4" xfId="2" applyFont="1" applyFill="1" applyBorder="1" applyAlignment="1">
      <alignment horizontal="left" indent="1"/>
      <protection locked="0"/>
    </xf>
    <xf numFmtId="0" fontId="9" fillId="0" borderId="3" xfId="0" applyFont="1" applyFill="1" applyBorder="1" applyAlignment="1">
      <alignment horizontal="left" indent="4"/>
    </xf>
    <xf numFmtId="0" fontId="7" fillId="3" borderId="4" xfId="2" applyFont="1" applyFill="1" applyBorder="1" applyAlignment="1">
      <alignment horizontal="left" indent="1"/>
      <protection locked="0"/>
    </xf>
    <xf numFmtId="0" fontId="9" fillId="0" borderId="3" xfId="0" quotePrefix="1" applyFont="1" applyFill="1" applyBorder="1" applyAlignment="1">
      <alignment horizontal="left" indent="4"/>
    </xf>
    <xf numFmtId="0" fontId="10" fillId="0" borderId="0" xfId="2" applyFont="1" applyFill="1" applyBorder="1" applyAlignment="1">
      <alignment horizontal="left" indent="1"/>
      <protection locked="0"/>
    </xf>
    <xf numFmtId="0" fontId="9" fillId="0" borderId="0" xfId="0" applyFont="1" applyFill="1" applyBorder="1" applyAlignment="1">
      <alignment horizontal="left"/>
    </xf>
    <xf numFmtId="0" fontId="10" fillId="4" borderId="1" xfId="2" applyFont="1" applyFill="1" applyBorder="1" applyAlignment="1">
      <alignment horizontal="left" indent="1"/>
      <protection locked="0"/>
    </xf>
    <xf numFmtId="0" fontId="9" fillId="3" borderId="3" xfId="4" applyFont="1" applyFill="1" applyBorder="1" applyAlignment="1">
      <alignment horizontal="left" indent="4"/>
    </xf>
    <xf numFmtId="0" fontId="4" fillId="3" borderId="3" xfId="4" applyFont="1" applyFill="1" applyBorder="1" applyAlignment="1">
      <alignment horizontal="left" indent="2"/>
    </xf>
    <xf numFmtId="0" fontId="0" fillId="0" borderId="0" xfId="0" applyAlignment="1">
      <alignment horizontal="left"/>
    </xf>
    <xf numFmtId="0" fontId="12" fillId="5" borderId="1" xfId="2" applyFont="1" applyFill="1" applyBorder="1" applyAlignment="1">
      <alignment horizontal="left" vertical="center" wrapText="1"/>
      <protection locked="0"/>
    </xf>
    <xf numFmtId="0" fontId="12" fillId="5" borderId="4" xfId="2" applyFont="1" applyFill="1" applyBorder="1" applyAlignment="1">
      <alignment horizontal="left" vertical="center" wrapText="1"/>
      <protection locked="0"/>
    </xf>
    <xf numFmtId="0" fontId="2" fillId="0" borderId="0" xfId="0" applyFont="1"/>
    <xf numFmtId="0" fontId="0" fillId="6" borderId="0" xfId="0" applyFill="1"/>
    <xf numFmtId="0" fontId="7" fillId="3" borderId="11" xfId="2" applyFont="1" applyFill="1" applyBorder="1" applyAlignment="1">
      <alignment horizontal="left" indent="1"/>
      <protection locked="0"/>
    </xf>
    <xf numFmtId="0" fontId="9" fillId="0" borderId="4" xfId="2" applyFont="1" applyFill="1" applyBorder="1" applyAlignment="1">
      <alignment horizontal="left" indent="4"/>
      <protection locked="0"/>
    </xf>
    <xf numFmtId="0" fontId="4" fillId="3" borderId="1" xfId="2" applyFont="1" applyFill="1" applyBorder="1" applyAlignment="1">
      <alignment horizontal="left" indent="1"/>
      <protection locked="0"/>
    </xf>
    <xf numFmtId="0" fontId="10" fillId="4" borderId="1" xfId="2" applyFont="1" applyFill="1" applyBorder="1" applyAlignment="1">
      <alignment horizontal="left"/>
      <protection locked="0"/>
    </xf>
    <xf numFmtId="0" fontId="4" fillId="3" borderId="4" xfId="4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right"/>
    </xf>
    <xf numFmtId="0" fontId="10" fillId="4" borderId="12" xfId="2" applyFont="1" applyFill="1" applyBorder="1" applyAlignment="1">
      <alignment horizontal="right" indent="1"/>
      <protection locked="0"/>
    </xf>
    <xf numFmtId="0" fontId="2" fillId="0" borderId="0" xfId="0" applyFont="1" applyAlignment="1">
      <alignment horizontal="left"/>
    </xf>
    <xf numFmtId="0" fontId="13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left" indent="4"/>
    </xf>
    <xf numFmtId="0" fontId="10" fillId="4" borderId="1" xfId="2" applyFont="1" applyFill="1" applyBorder="1" applyAlignment="1">
      <alignment horizontal="right" indent="1"/>
      <protection locked="0"/>
    </xf>
    <xf numFmtId="9" fontId="9" fillId="3" borderId="0" xfId="4" applyNumberFormat="1" applyFont="1" applyFill="1" applyBorder="1" applyAlignment="1">
      <alignment horizontal="right" indent="1"/>
    </xf>
    <xf numFmtId="9" fontId="13" fillId="3" borderId="3" xfId="4" applyNumberFormat="1" applyFont="1" applyFill="1" applyBorder="1" applyAlignment="1">
      <alignment horizontal="right" indent="1"/>
    </xf>
    <xf numFmtId="9" fontId="4" fillId="3" borderId="3" xfId="4" applyNumberFormat="1" applyFont="1" applyFill="1" applyBorder="1" applyAlignment="1">
      <alignment horizontal="right" indent="1"/>
    </xf>
    <xf numFmtId="9" fontId="4" fillId="3" borderId="4" xfId="4" applyNumberFormat="1" applyFont="1" applyFill="1" applyBorder="1" applyAlignment="1">
      <alignment horizontal="right" indent="1"/>
    </xf>
    <xf numFmtId="9" fontId="9" fillId="3" borderId="5" xfId="4" applyNumberFormat="1" applyFont="1" applyFill="1" applyBorder="1" applyAlignment="1">
      <alignment horizontal="right" indent="1"/>
    </xf>
    <xf numFmtId="9" fontId="9" fillId="3" borderId="6" xfId="4" applyNumberFormat="1" applyFont="1" applyFill="1" applyBorder="1" applyAlignment="1">
      <alignment horizontal="right" indent="1"/>
    </xf>
    <xf numFmtId="9" fontId="9" fillId="3" borderId="7" xfId="4" applyNumberFormat="1" applyFont="1" applyFill="1" applyBorder="1" applyAlignment="1">
      <alignment horizontal="right" indent="1"/>
    </xf>
    <xf numFmtId="9" fontId="3" fillId="3" borderId="7" xfId="4" applyNumberFormat="1" applyFont="1" applyFill="1" applyBorder="1" applyAlignment="1">
      <alignment horizontal="right" indent="1"/>
    </xf>
    <xf numFmtId="9" fontId="3" fillId="3" borderId="0" xfId="4" applyNumberFormat="1" applyFont="1" applyFill="1" applyBorder="1" applyAlignment="1">
      <alignment horizontal="right" indent="1"/>
    </xf>
    <xf numFmtId="9" fontId="3" fillId="3" borderId="8" xfId="4" applyNumberFormat="1" applyFont="1" applyFill="1" applyBorder="1" applyAlignment="1">
      <alignment horizontal="right" indent="1"/>
    </xf>
    <xf numFmtId="9" fontId="3" fillId="3" borderId="9" xfId="4" applyNumberFormat="1" applyFont="1" applyFill="1" applyBorder="1" applyAlignment="1">
      <alignment horizontal="right" indent="1"/>
    </xf>
    <xf numFmtId="9" fontId="13" fillId="3" borderId="2" xfId="4" applyNumberFormat="1" applyFont="1" applyFill="1" applyBorder="1" applyAlignment="1">
      <alignment horizontal="right" indent="1"/>
    </xf>
    <xf numFmtId="0" fontId="10" fillId="4" borderId="11" xfId="2" applyFont="1" applyFill="1" applyBorder="1" applyAlignment="1">
      <alignment horizontal="right" indent="1"/>
      <protection locked="0"/>
    </xf>
    <xf numFmtId="164" fontId="7" fillId="3" borderId="11" xfId="2" applyNumberFormat="1" applyFont="1" applyFill="1" applyBorder="1" applyAlignment="1">
      <alignment horizontal="right" indent="1"/>
      <protection locked="0"/>
    </xf>
    <xf numFmtId="164" fontId="7" fillId="3" borderId="12" xfId="2" applyNumberFormat="1" applyFont="1" applyFill="1" applyBorder="1" applyAlignment="1">
      <alignment horizontal="right" indent="1"/>
      <protection locked="0"/>
    </xf>
    <xf numFmtId="164" fontId="7" fillId="3" borderId="1" xfId="2" applyNumberFormat="1" applyFont="1" applyFill="1" applyBorder="1" applyAlignment="1">
      <alignment horizontal="right" indent="1"/>
      <protection locked="0"/>
    </xf>
    <xf numFmtId="164" fontId="0" fillId="0" borderId="0" xfId="0" applyNumberFormat="1"/>
    <xf numFmtId="164" fontId="3" fillId="0" borderId="7" xfId="2" applyNumberFormat="1" applyFont="1" applyFill="1" applyBorder="1" applyAlignment="1">
      <alignment horizontal="right" indent="1"/>
      <protection locked="0"/>
    </xf>
    <xf numFmtId="164" fontId="3" fillId="0" borderId="0" xfId="2" applyNumberFormat="1" applyFont="1" applyFill="1" applyBorder="1" applyAlignment="1">
      <alignment horizontal="right" indent="1"/>
      <protection locked="0"/>
    </xf>
    <xf numFmtId="164" fontId="4" fillId="0" borderId="3" xfId="2" applyNumberFormat="1" applyFont="1" applyFill="1" applyBorder="1" applyAlignment="1">
      <alignment horizontal="right" indent="1"/>
      <protection locked="0"/>
    </xf>
    <xf numFmtId="164" fontId="3" fillId="0" borderId="8" xfId="2" applyNumberFormat="1" applyFont="1" applyFill="1" applyBorder="1" applyAlignment="1">
      <alignment horizontal="right" indent="1"/>
      <protection locked="0"/>
    </xf>
    <xf numFmtId="164" fontId="3" fillId="0" borderId="9" xfId="2" applyNumberFormat="1" applyFont="1" applyFill="1" applyBorder="1" applyAlignment="1">
      <alignment horizontal="right" indent="1"/>
      <protection locked="0"/>
    </xf>
    <xf numFmtId="164" fontId="4" fillId="0" borderId="4" xfId="2" applyNumberFormat="1" applyFont="1" applyFill="1" applyBorder="1" applyAlignment="1">
      <alignment horizontal="right" indent="1"/>
      <protection locked="0"/>
    </xf>
    <xf numFmtId="164" fontId="0" fillId="0" borderId="0" xfId="0" applyNumberForma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64" fontId="9" fillId="0" borderId="0" xfId="2" applyNumberFormat="1" applyFont="1" applyFill="1" applyBorder="1" applyAlignment="1">
      <alignment horizontal="right" indent="1"/>
      <protection locked="0"/>
    </xf>
    <xf numFmtId="164" fontId="13" fillId="0" borderId="3" xfId="2" applyNumberFormat="1" applyFont="1" applyFill="1" applyBorder="1" applyAlignment="1">
      <alignment horizontal="right" indent="1"/>
      <protection locked="0"/>
    </xf>
    <xf numFmtId="164" fontId="9" fillId="0" borderId="7" xfId="2" applyNumberFormat="1" applyFont="1" applyFill="1" applyBorder="1" applyAlignment="1">
      <alignment horizontal="right" indent="1"/>
      <protection locked="0"/>
    </xf>
    <xf numFmtId="164" fontId="9" fillId="0" borderId="9" xfId="2" applyNumberFormat="1" applyFont="1" applyFill="1" applyBorder="1" applyAlignment="1">
      <alignment horizontal="right" indent="1"/>
      <protection locked="0"/>
    </xf>
    <xf numFmtId="164" fontId="13" fillId="0" borderId="4" xfId="2" applyNumberFormat="1" applyFont="1" applyFill="1" applyBorder="1" applyAlignment="1">
      <alignment horizontal="right" indent="1"/>
      <protection locked="0"/>
    </xf>
    <xf numFmtId="164" fontId="9" fillId="0" borderId="8" xfId="2" applyNumberFormat="1" applyFont="1" applyFill="1" applyBorder="1" applyAlignment="1">
      <alignment horizontal="right" indent="1"/>
      <protection locked="0"/>
    </xf>
    <xf numFmtId="164" fontId="10" fillId="4" borderId="9" xfId="2" applyNumberFormat="1" applyFont="1" applyFill="1" applyBorder="1" applyAlignment="1">
      <alignment horizontal="right" indent="1"/>
      <protection locked="0"/>
    </xf>
    <xf numFmtId="164" fontId="10" fillId="4" borderId="4" xfId="2" applyNumberFormat="1" applyFont="1" applyFill="1" applyBorder="1" applyAlignment="1">
      <alignment horizontal="right" indent="1"/>
      <protection locked="0"/>
    </xf>
    <xf numFmtId="164" fontId="10" fillId="4" borderId="8" xfId="2" applyNumberFormat="1" applyFont="1" applyFill="1" applyBorder="1" applyAlignment="1">
      <alignment horizontal="right" indent="1"/>
      <protection locked="0"/>
    </xf>
    <xf numFmtId="164" fontId="4" fillId="0" borderId="0" xfId="3" quotePrefix="1" applyNumberFormat="1" applyFont="1" applyFill="1" applyBorder="1" applyAlignment="1" applyProtection="1">
      <alignment horizontal="right" wrapText="1" indent="1"/>
    </xf>
    <xf numFmtId="164" fontId="9" fillId="0" borderId="9" xfId="0" applyNumberFormat="1" applyFont="1" applyFill="1" applyBorder="1" applyAlignment="1">
      <alignment horizontal="right" indent="1"/>
    </xf>
    <xf numFmtId="164" fontId="13" fillId="0" borderId="4" xfId="0" applyNumberFormat="1" applyFont="1" applyFill="1" applyBorder="1" applyAlignment="1">
      <alignment horizontal="right" indent="1"/>
    </xf>
    <xf numFmtId="164" fontId="9" fillId="0" borderId="8" xfId="0" applyNumberFormat="1" applyFont="1" applyFill="1" applyBorder="1" applyAlignment="1">
      <alignment horizontal="right" indent="1"/>
    </xf>
    <xf numFmtId="164" fontId="7" fillId="3" borderId="9" xfId="2" applyNumberFormat="1" applyFont="1" applyFill="1" applyBorder="1" applyAlignment="1">
      <alignment horizontal="right" indent="1"/>
      <protection locked="0"/>
    </xf>
    <xf numFmtId="164" fontId="7" fillId="3" borderId="4" xfId="2" applyNumberFormat="1" applyFont="1" applyFill="1" applyBorder="1" applyAlignment="1">
      <alignment horizontal="right" indent="1"/>
      <protection locked="0"/>
    </xf>
    <xf numFmtId="164" fontId="7" fillId="3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 applyProtection="1">
      <alignment horizontal="right" indent="1"/>
      <protection locked="0"/>
    </xf>
    <xf numFmtId="164" fontId="13" fillId="0" borderId="3" xfId="1" applyNumberFormat="1" applyFont="1" applyFill="1" applyBorder="1" applyAlignment="1" applyProtection="1">
      <alignment horizontal="right" indent="1"/>
      <protection locked="0"/>
    </xf>
    <xf numFmtId="164" fontId="9" fillId="0" borderId="7" xfId="1" applyNumberFormat="1" applyFont="1" applyFill="1" applyBorder="1" applyAlignment="1" applyProtection="1">
      <alignment horizontal="right" indent="1"/>
      <protection locked="0"/>
    </xf>
    <xf numFmtId="164" fontId="9" fillId="0" borderId="9" xfId="1" applyNumberFormat="1" applyFont="1" applyFill="1" applyBorder="1" applyAlignment="1">
      <alignment horizontal="right" indent="1"/>
    </xf>
    <xf numFmtId="164" fontId="13" fillId="0" borderId="4" xfId="1" applyNumberFormat="1" applyFont="1" applyFill="1" applyBorder="1" applyAlignment="1">
      <alignment horizontal="right" indent="1"/>
    </xf>
    <xf numFmtId="164" fontId="9" fillId="0" borderId="8" xfId="1" applyNumberFormat="1" applyFont="1" applyFill="1" applyBorder="1" applyAlignment="1">
      <alignment horizontal="right" indent="1"/>
    </xf>
    <xf numFmtId="164" fontId="9" fillId="0" borderId="0" xfId="0" applyNumberFormat="1" applyFont="1" applyBorder="1" applyAlignment="1">
      <alignment horizontal="right" indent="1"/>
    </xf>
    <xf numFmtId="164" fontId="13" fillId="0" borderId="0" xfId="0" applyNumberFormat="1" applyFont="1" applyBorder="1" applyAlignment="1">
      <alignment horizontal="right" indent="1"/>
    </xf>
    <xf numFmtId="164" fontId="7" fillId="0" borderId="9" xfId="2" applyNumberFormat="1" applyFont="1" applyFill="1" applyBorder="1" applyAlignment="1">
      <alignment horizontal="right" indent="1"/>
      <protection locked="0"/>
    </xf>
    <xf numFmtId="164" fontId="7" fillId="0" borderId="4" xfId="2" applyNumberFormat="1" applyFont="1" applyFill="1" applyBorder="1" applyAlignment="1">
      <alignment horizontal="right" indent="1"/>
      <protection locked="0"/>
    </xf>
    <xf numFmtId="164" fontId="7" fillId="0" borderId="8" xfId="2" applyNumberFormat="1" applyFont="1" applyFill="1" applyBorder="1" applyAlignment="1">
      <alignment horizontal="right" indent="1"/>
      <protection locked="0"/>
    </xf>
    <xf numFmtId="164" fontId="4" fillId="3" borderId="9" xfId="2" applyNumberFormat="1" applyFont="1" applyFill="1" applyBorder="1" applyAlignment="1">
      <alignment horizontal="right" indent="1"/>
      <protection locked="0"/>
    </xf>
    <xf numFmtId="164" fontId="4" fillId="3" borderId="4" xfId="2" applyNumberFormat="1" applyFont="1" applyFill="1" applyBorder="1" applyAlignment="1">
      <alignment horizontal="right" indent="1"/>
      <protection locked="0"/>
    </xf>
    <xf numFmtId="164" fontId="4" fillId="3" borderId="8" xfId="2" applyNumberFormat="1" applyFont="1" applyFill="1" applyBorder="1" applyAlignment="1">
      <alignment horizontal="right" indent="1"/>
      <protection locked="0"/>
    </xf>
    <xf numFmtId="164" fontId="4" fillId="0" borderId="0" xfId="2" applyNumberFormat="1" applyFont="1" applyFill="1" applyBorder="1" applyAlignment="1">
      <alignment horizontal="right" indent="1"/>
      <protection locked="0"/>
    </xf>
    <xf numFmtId="164" fontId="4" fillId="0" borderId="7" xfId="2" applyNumberFormat="1" applyFont="1" applyFill="1" applyBorder="1" applyAlignment="1">
      <alignment horizontal="right" indent="1"/>
      <protection locked="0"/>
    </xf>
    <xf numFmtId="164" fontId="4" fillId="0" borderId="9" xfId="2" applyNumberFormat="1" applyFont="1" applyFill="1" applyBorder="1" applyAlignment="1">
      <alignment horizontal="right" indent="1"/>
      <protection locked="0"/>
    </xf>
    <xf numFmtId="164" fontId="4" fillId="0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>
      <alignment horizontal="right" indent="1"/>
    </xf>
    <xf numFmtId="164" fontId="13" fillId="0" borderId="3" xfId="1" applyNumberFormat="1" applyFont="1" applyFill="1" applyBorder="1" applyAlignment="1">
      <alignment horizontal="right" indent="1"/>
    </xf>
    <xf numFmtId="164" fontId="9" fillId="0" borderId="7" xfId="1" applyNumberFormat="1" applyFont="1" applyFill="1" applyBorder="1" applyAlignment="1">
      <alignment horizontal="right" indent="1"/>
    </xf>
    <xf numFmtId="164" fontId="9" fillId="0" borderId="0" xfId="0" applyNumberFormat="1" applyFont="1" applyFill="1" applyBorder="1" applyAlignment="1">
      <alignment horizontal="right" indent="1"/>
    </xf>
    <xf numFmtId="164" fontId="13" fillId="0" borderId="3" xfId="0" applyNumberFormat="1" applyFont="1" applyFill="1" applyBorder="1" applyAlignment="1">
      <alignment horizontal="right" indent="1"/>
    </xf>
    <xf numFmtId="164" fontId="9" fillId="0" borderId="7" xfId="0" applyNumberFormat="1" applyFont="1" applyFill="1" applyBorder="1" applyAlignment="1">
      <alignment horizontal="right" indent="1"/>
    </xf>
    <xf numFmtId="164" fontId="4" fillId="0" borderId="7" xfId="0" applyNumberFormat="1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right" indent="1"/>
    </xf>
    <xf numFmtId="164" fontId="4" fillId="0" borderId="3" xfId="0" applyNumberFormat="1" applyFont="1" applyFill="1" applyBorder="1" applyAlignment="1">
      <alignment horizontal="right" indent="1"/>
    </xf>
    <xf numFmtId="164" fontId="9" fillId="0" borderId="7" xfId="0" quotePrefix="1" applyNumberFormat="1" applyFont="1" applyFill="1" applyBorder="1" applyAlignment="1">
      <alignment horizontal="right" indent="1"/>
    </xf>
    <xf numFmtId="164" fontId="9" fillId="0" borderId="0" xfId="0" quotePrefix="1" applyNumberFormat="1" applyFont="1" applyFill="1" applyBorder="1" applyAlignment="1">
      <alignment horizontal="right" indent="1"/>
    </xf>
    <xf numFmtId="164" fontId="13" fillId="0" borderId="3" xfId="0" quotePrefix="1" applyNumberFormat="1" applyFont="1" applyFill="1" applyBorder="1" applyAlignment="1">
      <alignment horizontal="right" indent="1"/>
    </xf>
    <xf numFmtId="164" fontId="10" fillId="0" borderId="0" xfId="2" applyNumberFormat="1" applyFont="1" applyFill="1" applyBorder="1" applyAlignment="1">
      <alignment horizontal="right" indent="1"/>
      <protection locked="0"/>
    </xf>
    <xf numFmtId="164" fontId="4" fillId="0" borderId="6" xfId="2" applyNumberFormat="1" applyFont="1" applyFill="1" applyBorder="1" applyAlignment="1">
      <alignment horizontal="right" indent="1"/>
      <protection locked="0"/>
    </xf>
    <xf numFmtId="164" fontId="4" fillId="0" borderId="2" xfId="2" applyNumberFormat="1" applyFont="1" applyFill="1" applyBorder="1" applyAlignment="1">
      <alignment horizontal="right" indent="1"/>
      <protection locked="0"/>
    </xf>
    <xf numFmtId="164" fontId="4" fillId="0" borderId="5" xfId="2" applyNumberFormat="1" applyFont="1" applyFill="1" applyBorder="1" applyAlignment="1">
      <alignment horizontal="right" indent="1"/>
      <protection locked="0"/>
    </xf>
    <xf numFmtId="164" fontId="10" fillId="4" borderId="12" xfId="2" applyNumberFormat="1" applyFont="1" applyFill="1" applyBorder="1" applyAlignment="1">
      <alignment horizontal="right" indent="1"/>
      <protection locked="0"/>
    </xf>
    <xf numFmtId="164" fontId="10" fillId="4" borderId="1" xfId="2" applyNumberFormat="1" applyFont="1" applyFill="1" applyBorder="1" applyAlignment="1">
      <alignment horizontal="right" indent="1"/>
      <protection locked="0"/>
    </xf>
    <xf numFmtId="164" fontId="10" fillId="4" borderId="11" xfId="2" applyNumberFormat="1" applyFont="1" applyFill="1" applyBorder="1" applyAlignment="1">
      <alignment horizontal="right" indent="1"/>
      <protection locked="0"/>
    </xf>
    <xf numFmtId="164" fontId="3" fillId="7" borderId="0" xfId="2" applyNumberFormat="1" applyFont="1" applyFill="1" applyBorder="1" applyAlignment="1">
      <alignment horizontal="right" indent="1"/>
      <protection locked="0"/>
    </xf>
    <xf numFmtId="164" fontId="3" fillId="7" borderId="9" xfId="2" applyNumberFormat="1" applyFont="1" applyFill="1" applyBorder="1" applyAlignment="1">
      <alignment horizontal="right" indent="1"/>
      <protection locked="0"/>
    </xf>
    <xf numFmtId="164" fontId="3" fillId="7" borderId="7" xfId="2" applyNumberFormat="1" applyFont="1" applyFill="1" applyBorder="1" applyAlignment="1">
      <alignment horizontal="right" indent="1"/>
      <protection locked="0"/>
    </xf>
    <xf numFmtId="164" fontId="3" fillId="7" borderId="8" xfId="2" applyNumberFormat="1" applyFont="1" applyFill="1" applyBorder="1" applyAlignment="1">
      <alignment horizontal="right" indent="1"/>
      <protection locked="0"/>
    </xf>
    <xf numFmtId="164" fontId="9" fillId="7" borderId="7" xfId="2" applyNumberFormat="1" applyFont="1" applyFill="1" applyBorder="1" applyAlignment="1">
      <alignment horizontal="right" indent="1"/>
      <protection locked="0"/>
    </xf>
    <xf numFmtId="164" fontId="9" fillId="7" borderId="0" xfId="2" applyNumberFormat="1" applyFont="1" applyFill="1" applyBorder="1" applyAlignment="1">
      <alignment horizontal="right" indent="1"/>
      <protection locked="0"/>
    </xf>
    <xf numFmtId="164" fontId="9" fillId="7" borderId="8" xfId="0" applyNumberFormat="1" applyFont="1" applyFill="1" applyBorder="1" applyAlignment="1">
      <alignment horizontal="right" indent="1"/>
    </xf>
    <xf numFmtId="164" fontId="9" fillId="7" borderId="9" xfId="0" applyNumberFormat="1" applyFont="1" applyFill="1" applyBorder="1" applyAlignment="1">
      <alignment horizontal="right" indent="1"/>
    </xf>
    <xf numFmtId="164" fontId="9" fillId="7" borderId="7" xfId="1" applyNumberFormat="1" applyFont="1" applyFill="1" applyBorder="1" applyAlignment="1" applyProtection="1">
      <alignment horizontal="right" indent="1"/>
      <protection locked="0"/>
    </xf>
    <xf numFmtId="164" fontId="9" fillId="7" borderId="0" xfId="1" applyNumberFormat="1" applyFont="1" applyFill="1" applyBorder="1" applyAlignment="1" applyProtection="1">
      <alignment horizontal="right" indent="1"/>
      <protection locked="0"/>
    </xf>
    <xf numFmtId="164" fontId="13" fillId="7" borderId="3" xfId="1" applyNumberFormat="1" applyFont="1" applyFill="1" applyBorder="1" applyAlignment="1" applyProtection="1">
      <alignment horizontal="right" indent="1"/>
      <protection locked="0"/>
    </xf>
    <xf numFmtId="164" fontId="9" fillId="7" borderId="8" xfId="1" applyNumberFormat="1" applyFont="1" applyFill="1" applyBorder="1" applyAlignment="1">
      <alignment horizontal="right" indent="1"/>
    </xf>
    <xf numFmtId="164" fontId="9" fillId="7" borderId="9" xfId="1" applyNumberFormat="1" applyFont="1" applyFill="1" applyBorder="1" applyAlignment="1">
      <alignment horizontal="right" indent="1"/>
    </xf>
    <xf numFmtId="164" fontId="13" fillId="7" borderId="4" xfId="1" applyNumberFormat="1" applyFont="1" applyFill="1" applyBorder="1" applyAlignment="1">
      <alignment horizontal="right" indent="1"/>
    </xf>
    <xf numFmtId="164" fontId="13" fillId="7" borderId="3" xfId="2" applyNumberFormat="1" applyFont="1" applyFill="1" applyBorder="1" applyAlignment="1">
      <alignment horizontal="right" indent="1"/>
      <protection locked="0"/>
    </xf>
    <xf numFmtId="164" fontId="13" fillId="7" borderId="4" xfId="0" applyNumberFormat="1" applyFont="1" applyFill="1" applyBorder="1" applyAlignment="1">
      <alignment horizontal="right" indent="1"/>
    </xf>
    <xf numFmtId="164" fontId="4" fillId="7" borderId="3" xfId="2" applyNumberFormat="1" applyFont="1" applyFill="1" applyBorder="1" applyAlignment="1">
      <alignment horizontal="right" indent="1"/>
      <protection locked="0"/>
    </xf>
    <xf numFmtId="164" fontId="4" fillId="7" borderId="4" xfId="2" applyNumberFormat="1" applyFont="1" applyFill="1" applyBorder="1" applyAlignment="1">
      <alignment horizontal="right" indent="1"/>
      <protection locked="0"/>
    </xf>
    <xf numFmtId="164" fontId="4" fillId="7" borderId="5" xfId="2" applyNumberFormat="1" applyFont="1" applyFill="1" applyBorder="1" applyAlignment="1">
      <alignment horizontal="right" indent="1"/>
      <protection locked="0"/>
    </xf>
    <xf numFmtId="164" fontId="4" fillId="7" borderId="6" xfId="2" applyNumberFormat="1" applyFont="1" applyFill="1" applyBorder="1" applyAlignment="1">
      <alignment horizontal="right" indent="1"/>
      <protection locked="0"/>
    </xf>
    <xf numFmtId="164" fontId="4" fillId="7" borderId="2" xfId="2" applyNumberFormat="1" applyFont="1" applyFill="1" applyBorder="1" applyAlignment="1">
      <alignment horizontal="right" indent="1"/>
      <protection locked="0"/>
    </xf>
    <xf numFmtId="164" fontId="4" fillId="7" borderId="7" xfId="2" applyNumberFormat="1" applyFont="1" applyFill="1" applyBorder="1" applyAlignment="1">
      <alignment horizontal="right" indent="1"/>
      <protection locked="0"/>
    </xf>
    <xf numFmtId="164" fontId="4" fillId="7" borderId="0" xfId="2" applyNumberFormat="1" applyFont="1" applyFill="1" applyBorder="1" applyAlignment="1">
      <alignment horizontal="right" indent="1"/>
      <protection locked="0"/>
    </xf>
    <xf numFmtId="0" fontId="16" fillId="0" borderId="0" xfId="6"/>
    <xf numFmtId="164" fontId="9" fillId="6" borderId="7" xfId="2" applyNumberFormat="1" applyFont="1" applyFill="1" applyBorder="1" applyAlignment="1">
      <alignment horizontal="right" indent="1"/>
      <protection locked="0"/>
    </xf>
    <xf numFmtId="164" fontId="9" fillId="6" borderId="0" xfId="2" applyNumberFormat="1" applyFont="1" applyFill="1" applyBorder="1" applyAlignment="1">
      <alignment horizontal="right" indent="1"/>
      <protection locked="0"/>
    </xf>
    <xf numFmtId="164" fontId="9" fillId="6" borderId="8" xfId="2" applyNumberFormat="1" applyFont="1" applyFill="1" applyBorder="1" applyAlignment="1">
      <alignment horizontal="right" indent="1"/>
      <protection locked="0"/>
    </xf>
    <xf numFmtId="164" fontId="9" fillId="6" borderId="9" xfId="2" applyNumberFormat="1" applyFont="1" applyFill="1" applyBorder="1" applyAlignment="1">
      <alignment horizontal="right" indent="1"/>
      <protection locked="0"/>
    </xf>
    <xf numFmtId="164" fontId="4" fillId="6" borderId="6" xfId="2" applyNumberFormat="1" applyFont="1" applyFill="1" applyBorder="1" applyAlignment="1">
      <alignment horizontal="right" indent="1"/>
      <protection locked="0"/>
    </xf>
    <xf numFmtId="164" fontId="4" fillId="6" borderId="0" xfId="2" applyNumberFormat="1" applyFont="1" applyFill="1" applyBorder="1" applyAlignment="1">
      <alignment horizontal="right" indent="1"/>
      <protection locked="0"/>
    </xf>
    <xf numFmtId="164" fontId="3" fillId="6" borderId="7" xfId="2" applyNumberFormat="1" applyFont="1" applyFill="1" applyBorder="1" applyAlignment="1">
      <alignment horizontal="right" indent="1"/>
      <protection locked="0"/>
    </xf>
    <xf numFmtId="164" fontId="3" fillId="6" borderId="0" xfId="2" applyNumberFormat="1" applyFont="1" applyFill="1" applyBorder="1" applyAlignment="1">
      <alignment horizontal="right" indent="1"/>
      <protection locked="0"/>
    </xf>
    <xf numFmtId="164" fontId="3" fillId="6" borderId="8" xfId="2" applyNumberFormat="1" applyFont="1" applyFill="1" applyBorder="1" applyAlignment="1">
      <alignment horizontal="right" indent="1"/>
      <protection locked="0"/>
    </xf>
    <xf numFmtId="164" fontId="3" fillId="6" borderId="9" xfId="2" applyNumberFormat="1" applyFont="1" applyFill="1" applyBorder="1" applyAlignment="1">
      <alignment horizontal="right" indent="1"/>
      <protection locked="0"/>
    </xf>
    <xf numFmtId="164" fontId="9" fillId="6" borderId="7" xfId="1" applyNumberFormat="1" applyFont="1" applyFill="1" applyBorder="1" applyAlignment="1">
      <alignment horizontal="right" indent="1"/>
    </xf>
    <xf numFmtId="164" fontId="9" fillId="6" borderId="0" xfId="1" applyNumberFormat="1" applyFont="1" applyFill="1" applyBorder="1" applyAlignment="1">
      <alignment horizontal="right" indent="1"/>
    </xf>
    <xf numFmtId="164" fontId="9" fillId="6" borderId="7" xfId="0" applyNumberFormat="1" applyFont="1" applyFill="1" applyBorder="1" applyAlignment="1">
      <alignment horizontal="right" indent="1"/>
    </xf>
    <xf numFmtId="164" fontId="9" fillId="6" borderId="0" xfId="0" applyNumberFormat="1" applyFont="1" applyFill="1" applyBorder="1" applyAlignment="1">
      <alignment horizontal="right" indent="1"/>
    </xf>
    <xf numFmtId="164" fontId="9" fillId="6" borderId="8" xfId="0" applyNumberFormat="1" applyFont="1" applyFill="1" applyBorder="1" applyAlignment="1">
      <alignment horizontal="right" indent="1"/>
    </xf>
    <xf numFmtId="164" fontId="9" fillId="6" borderId="9" xfId="0" applyNumberFormat="1" applyFont="1" applyFill="1" applyBorder="1" applyAlignment="1">
      <alignment horizontal="right" indent="1"/>
    </xf>
    <xf numFmtId="164" fontId="4" fillId="6" borderId="7" xfId="0" applyNumberFormat="1" applyFont="1" applyFill="1" applyBorder="1" applyAlignment="1">
      <alignment horizontal="right" indent="1"/>
    </xf>
    <xf numFmtId="164" fontId="4" fillId="6" borderId="0" xfId="0" applyNumberFormat="1" applyFont="1" applyFill="1" applyBorder="1" applyAlignment="1">
      <alignment horizontal="right" indent="1"/>
    </xf>
    <xf numFmtId="164" fontId="9" fillId="8" borderId="7" xfId="0" applyNumberFormat="1" applyFont="1" applyFill="1" applyBorder="1" applyAlignment="1">
      <alignment horizontal="right" indent="1"/>
    </xf>
    <xf numFmtId="164" fontId="9" fillId="8" borderId="0" xfId="0" applyNumberFormat="1" applyFont="1" applyFill="1" applyBorder="1" applyAlignment="1">
      <alignment horizontal="right" indent="1"/>
    </xf>
    <xf numFmtId="164" fontId="9" fillId="8" borderId="8" xfId="0" applyNumberFormat="1" applyFont="1" applyFill="1" applyBorder="1" applyAlignment="1">
      <alignment horizontal="right" indent="1"/>
    </xf>
    <xf numFmtId="164" fontId="9" fillId="8" borderId="9" xfId="0" applyNumberFormat="1" applyFont="1" applyFill="1" applyBorder="1" applyAlignment="1">
      <alignment horizontal="right" indent="1"/>
    </xf>
    <xf numFmtId="164" fontId="7" fillId="3" borderId="16" xfId="2" applyNumberFormat="1" applyFont="1" applyFill="1" applyBorder="1" applyAlignment="1">
      <alignment horizontal="right" indent="1"/>
      <protection locked="0"/>
    </xf>
    <xf numFmtId="164" fontId="3" fillId="0" borderId="7" xfId="0" applyNumberFormat="1" applyFont="1" applyFill="1" applyBorder="1" applyAlignment="1">
      <alignment horizontal="right" indent="1"/>
    </xf>
    <xf numFmtId="164" fontId="3" fillId="0" borderId="0" xfId="0" applyNumberFormat="1" applyFont="1" applyFill="1" applyBorder="1" applyAlignment="1">
      <alignment horizontal="right" indent="1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7">
    <cellStyle name="Comma" xfId="1" builtinId="3"/>
    <cellStyle name="Hyperlink" xfId="6" builtinId="8"/>
    <cellStyle name="Normal" xfId="0" builtinId="0"/>
    <cellStyle name="Normal 2 5" xfId="2"/>
    <cellStyle name="Normal_MCR &amp; Scorecard 2008" xfId="4"/>
    <cellStyle name="Percent 2" xfId="5"/>
    <cellStyle name="SAPBEXstdItem_RF Templa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yanka.goel@eulerhermes.com" TargetMode="External"/><Relationship Id="rId1" Type="http://schemas.openxmlformats.org/officeDocument/2006/relationships/hyperlink" Target="mailto:priyanka.goel@eulerherm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26"/>
  <sheetViews>
    <sheetView tabSelected="1" workbookViewId="0">
      <selection activeCell="B11" sqref="B11:B20"/>
    </sheetView>
  </sheetViews>
  <sheetFormatPr defaultRowHeight="14" x14ac:dyDescent="0.3"/>
  <cols>
    <col min="1" max="1" width="17.25" customWidth="1"/>
    <col min="2" max="2" width="31" customWidth="1"/>
    <col min="4" max="5" width="10.5" bestFit="1" customWidth="1"/>
  </cols>
  <sheetData>
    <row r="3" spans="1:7" x14ac:dyDescent="0.3">
      <c r="A3" t="s">
        <v>77</v>
      </c>
      <c r="B3" s="27"/>
    </row>
    <row r="4" spans="1:7" x14ac:dyDescent="0.3">
      <c r="A4" t="s">
        <v>78</v>
      </c>
      <c r="B4" s="27"/>
    </row>
    <row r="6" spans="1:7" x14ac:dyDescent="0.3">
      <c r="A6" t="s">
        <v>79</v>
      </c>
    </row>
    <row r="7" spans="1:7" x14ac:dyDescent="0.3">
      <c r="G7" s="167"/>
    </row>
    <row r="8" spans="1:7" x14ac:dyDescent="0.3">
      <c r="A8" s="26" t="s">
        <v>99</v>
      </c>
      <c r="B8" t="s">
        <v>106</v>
      </c>
    </row>
    <row r="10" spans="1:7" x14ac:dyDescent="0.3">
      <c r="A10" s="26" t="s">
        <v>80</v>
      </c>
    </row>
    <row r="11" spans="1:7" x14ac:dyDescent="0.3">
      <c r="A11" t="s">
        <v>82</v>
      </c>
      <c r="B11" s="166" t="s">
        <v>101</v>
      </c>
      <c r="C11" s="166"/>
      <c r="D11" s="166" t="s">
        <v>100</v>
      </c>
      <c r="E11" s="166" t="s">
        <v>101</v>
      </c>
    </row>
    <row r="12" spans="1:7" x14ac:dyDescent="0.3">
      <c r="A12" t="s">
        <v>83</v>
      </c>
      <c r="B12" s="166" t="s">
        <v>100</v>
      </c>
      <c r="C12" s="166"/>
      <c r="D12" s="166" t="s">
        <v>101</v>
      </c>
      <c r="E12" s="166" t="s">
        <v>100</v>
      </c>
    </row>
    <row r="13" spans="1:7" x14ac:dyDescent="0.3">
      <c r="B13" s="166"/>
      <c r="C13" s="166"/>
      <c r="D13" s="166"/>
      <c r="E13" s="166"/>
    </row>
    <row r="14" spans="1:7" x14ac:dyDescent="0.3">
      <c r="A14" s="26" t="s">
        <v>81</v>
      </c>
      <c r="B14" s="166"/>
      <c r="C14" s="166"/>
      <c r="D14" s="166"/>
      <c r="E14" s="166"/>
    </row>
    <row r="15" spans="1:7" x14ac:dyDescent="0.3">
      <c r="A15" t="s">
        <v>82</v>
      </c>
      <c r="B15" s="166" t="s">
        <v>103</v>
      </c>
      <c r="C15" s="166"/>
      <c r="D15" s="166" t="s">
        <v>102</v>
      </c>
      <c r="E15" s="166" t="s">
        <v>103</v>
      </c>
    </row>
    <row r="16" spans="1:7" x14ac:dyDescent="0.3">
      <c r="A16" t="s">
        <v>83</v>
      </c>
      <c r="B16" s="166" t="s">
        <v>102</v>
      </c>
      <c r="C16" s="166"/>
      <c r="D16" s="166" t="s">
        <v>103</v>
      </c>
      <c r="E16" s="166" t="s">
        <v>102</v>
      </c>
    </row>
    <row r="17" spans="1:5" x14ac:dyDescent="0.3">
      <c r="B17" s="166"/>
      <c r="C17" s="166"/>
      <c r="D17" s="166"/>
      <c r="E17" s="166"/>
    </row>
    <row r="18" spans="1:5" x14ac:dyDescent="0.3">
      <c r="A18" s="26" t="s">
        <v>84</v>
      </c>
      <c r="B18" s="166"/>
      <c r="C18" s="166"/>
      <c r="D18" s="166"/>
      <c r="E18" s="166"/>
    </row>
    <row r="19" spans="1:5" x14ac:dyDescent="0.3">
      <c r="A19" t="s">
        <v>82</v>
      </c>
      <c r="B19" s="166" t="s">
        <v>104</v>
      </c>
      <c r="C19" s="166"/>
      <c r="D19" s="166" t="s">
        <v>105</v>
      </c>
      <c r="E19" s="166" t="s">
        <v>104</v>
      </c>
    </row>
    <row r="20" spans="1:5" x14ac:dyDescent="0.3">
      <c r="A20" t="s">
        <v>83</v>
      </c>
      <c r="B20" s="166" t="s">
        <v>105</v>
      </c>
      <c r="C20" s="166"/>
      <c r="D20" s="166" t="s">
        <v>104</v>
      </c>
      <c r="E20" s="166" t="s">
        <v>105</v>
      </c>
    </row>
    <row r="24" spans="1:5" x14ac:dyDescent="0.3">
      <c r="A24" s="26" t="s">
        <v>94</v>
      </c>
    </row>
    <row r="25" spans="1:5" x14ac:dyDescent="0.3">
      <c r="A25" t="s">
        <v>95</v>
      </c>
      <c r="B25" s="140" t="s">
        <v>97</v>
      </c>
    </row>
    <row r="26" spans="1:5" x14ac:dyDescent="0.3">
      <c r="A26" t="s">
        <v>96</v>
      </c>
      <c r="B26" s="140" t="s">
        <v>97</v>
      </c>
    </row>
  </sheetData>
  <hyperlinks>
    <hyperlink ref="B25" r:id="rId1"/>
    <hyperlink ref="B2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81"/>
  <sheetViews>
    <sheetView showGridLines="0" zoomScale="85" zoomScaleNormal="85" workbookViewId="0">
      <pane xSplit="2" ySplit="4" topLeftCell="C25" activePane="bottomRight" state="frozen"/>
      <selection pane="topRight" activeCell="C1" sqref="C1"/>
      <selection pane="bottomLeft" activeCell="A5" sqref="A5"/>
      <selection pane="bottomRight" activeCell="A47" sqref="A47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92</v>
      </c>
      <c r="L2" s="169"/>
      <c r="M2" s="169"/>
      <c r="N2" s="169"/>
      <c r="O2" s="169"/>
      <c r="P2" s="169"/>
      <c r="Q2" s="170"/>
      <c r="S2" s="168" t="s">
        <v>75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5</v>
      </c>
      <c r="D4" s="24" t="s">
        <v>5</v>
      </c>
      <c r="E4" s="24" t="s">
        <v>5</v>
      </c>
      <c r="F4" s="24" t="s">
        <v>5</v>
      </c>
      <c r="G4" s="24" t="s">
        <v>5</v>
      </c>
      <c r="H4" s="24" t="s">
        <v>5</v>
      </c>
      <c r="I4" s="24" t="s">
        <v>5</v>
      </c>
      <c r="K4" s="24" t="s">
        <v>5</v>
      </c>
      <c r="L4" s="24" t="s">
        <v>5</v>
      </c>
      <c r="M4" s="24" t="s">
        <v>5</v>
      </c>
      <c r="N4" s="24" t="s">
        <v>5</v>
      </c>
      <c r="O4" s="24" t="s">
        <v>5</v>
      </c>
      <c r="P4" s="24" t="s">
        <v>5</v>
      </c>
      <c r="Q4" s="24" t="s">
        <v>5</v>
      </c>
      <c r="S4" s="24" t="s">
        <v>5</v>
      </c>
      <c r="T4" s="24" t="s">
        <v>5</v>
      </c>
      <c r="U4" s="24" t="s">
        <v>5</v>
      </c>
      <c r="V4" s="24" t="s">
        <v>5</v>
      </c>
      <c r="W4" s="24" t="s">
        <v>5</v>
      </c>
      <c r="X4" s="24" t="s">
        <v>5</v>
      </c>
      <c r="Y4" s="24" t="s">
        <v>5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" si="1">SUM(L7:L8)</f>
        <v>0</v>
      </c>
      <c r="M6" s="53">
        <f t="shared" ref="M6" si="2">SUM(M7:M8)</f>
        <v>0</v>
      </c>
      <c r="N6" s="53">
        <f t="shared" ref="N6" si="3">SUM(N7:N8)</f>
        <v>0</v>
      </c>
      <c r="O6" s="53">
        <f t="shared" ref="O6" si="4">SUM(O7:O8)</f>
        <v>0</v>
      </c>
      <c r="P6" s="53">
        <f t="shared" ref="P6" si="5">SUM(P7:P8)</f>
        <v>0</v>
      </c>
      <c r="Q6" s="54">
        <f t="shared" ref="Q6" si="6">SUM(Q7:Q8)</f>
        <v>0</v>
      </c>
      <c r="R6" s="55"/>
      <c r="S6" s="52" t="e">
        <f>C6+K6</f>
        <v>#REF!</v>
      </c>
      <c r="T6" s="53" t="e">
        <f t="shared" ref="T6" si="7">SUM(T7:T8)</f>
        <v>#REF!</v>
      </c>
      <c r="U6" s="53">
        <f t="shared" ref="U6" si="8">SUM(U7:U8)</f>
        <v>0</v>
      </c>
      <c r="V6" s="53" t="e">
        <f t="shared" ref="V6" si="9">SUM(V7:V8)</f>
        <v>#REF!</v>
      </c>
      <c r="W6" s="53" t="e">
        <f t="shared" ref="W6" si="10">SUM(W7:W8)</f>
        <v>#REF!</v>
      </c>
      <c r="X6" s="53" t="e">
        <f t="shared" ref="X6" si="11">SUM(X7:X8)</f>
        <v>#REF!</v>
      </c>
      <c r="Y6" s="54" t="e">
        <f t="shared" ref="Y6" si="12">SUM(Y7:Y8)</f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 t="shared" ref="S7:X8" si="13">C7-K7</f>
        <v>#REF!</v>
      </c>
      <c r="T7" s="57" t="e">
        <f t="shared" si="13"/>
        <v>#REF!</v>
      </c>
      <c r="U7" s="57">
        <f t="shared" si="13"/>
        <v>0</v>
      </c>
      <c r="V7" s="57" t="e">
        <f t="shared" si="13"/>
        <v>#REF!</v>
      </c>
      <c r="W7" s="57" t="e">
        <f t="shared" si="13"/>
        <v>#REF!</v>
      </c>
      <c r="X7" s="57" t="e">
        <f t="shared" si="1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si="13"/>
        <v>#REF!</v>
      </c>
      <c r="T8" s="60" t="e">
        <f t="shared" si="13"/>
        <v>#REF!</v>
      </c>
      <c r="U8" s="60">
        <f t="shared" si="13"/>
        <v>0</v>
      </c>
      <c r="V8" s="60" t="e">
        <f t="shared" si="13"/>
        <v>#REF!</v>
      </c>
      <c r="W8" s="60" t="e">
        <f t="shared" si="13"/>
        <v>#REF!</v>
      </c>
      <c r="X8" s="60" t="e">
        <f t="shared" si="1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14">SUM(D11:D13)</f>
        <v>0</v>
      </c>
      <c r="E10" s="53">
        <f t="shared" si="14"/>
        <v>0</v>
      </c>
      <c r="F10" s="53">
        <f t="shared" si="14"/>
        <v>0</v>
      </c>
      <c r="G10" s="53">
        <f t="shared" si="14"/>
        <v>0</v>
      </c>
      <c r="H10" s="53">
        <f t="shared" si="14"/>
        <v>0</v>
      </c>
      <c r="I10" s="54">
        <f t="shared" si="14"/>
        <v>0</v>
      </c>
      <c r="J10" s="55"/>
      <c r="K10" s="52">
        <f>SUM(K11:K13)</f>
        <v>0</v>
      </c>
      <c r="L10" s="53">
        <f t="shared" ref="L10" si="15">SUM(L11:L13)</f>
        <v>0</v>
      </c>
      <c r="M10" s="53">
        <f t="shared" ref="M10" si="16">SUM(M11:M13)</f>
        <v>0</v>
      </c>
      <c r="N10" s="53">
        <f t="shared" ref="N10" si="17">SUM(N11:N13)</f>
        <v>0</v>
      </c>
      <c r="O10" s="53">
        <f t="shared" ref="O10" si="18">SUM(O11:O13)</f>
        <v>0</v>
      </c>
      <c r="P10" s="53">
        <f t="shared" ref="P10" si="19">SUM(P11:P13)</f>
        <v>0</v>
      </c>
      <c r="Q10" s="54">
        <f t="shared" ref="Q10" si="20">SUM(Q11:Q13)</f>
        <v>0</v>
      </c>
      <c r="R10" s="55"/>
      <c r="S10" s="52">
        <f>SUM(S11:S13)</f>
        <v>0</v>
      </c>
      <c r="T10" s="53">
        <f t="shared" ref="T10" si="21">SUM(T11:T13)</f>
        <v>0</v>
      </c>
      <c r="U10" s="53">
        <f t="shared" ref="U10" si="22">SUM(U11:U13)</f>
        <v>0</v>
      </c>
      <c r="V10" s="53">
        <f t="shared" ref="V10" si="23">SUM(V11:V13)</f>
        <v>0</v>
      </c>
      <c r="W10" s="53">
        <f t="shared" ref="W10" si="24">SUM(W11:W13)</f>
        <v>0</v>
      </c>
      <c r="X10" s="53">
        <f t="shared" ref="X10" si="25">SUM(X11:X13)</f>
        <v>0</v>
      </c>
      <c r="Y10" s="54">
        <f t="shared" ref="Y10" si="26">SUM(Y11:Y13)</f>
        <v>0</v>
      </c>
    </row>
    <row r="11" spans="1:25" x14ac:dyDescent="0.3">
      <c r="B11" s="5" t="s">
        <v>14</v>
      </c>
      <c r="C11" s="141"/>
      <c r="D11" s="142"/>
      <c r="E11" s="142"/>
      <c r="F11" s="142"/>
      <c r="G11" s="142"/>
      <c r="H11" s="142"/>
      <c r="I11" s="65">
        <f t="shared" ref="I11:I13" si="27">SUM(C11:H11)</f>
        <v>0</v>
      </c>
      <c r="J11" s="55"/>
      <c r="K11" s="141"/>
      <c r="L11" s="142"/>
      <c r="M11" s="142"/>
      <c r="N11" s="142"/>
      <c r="O11" s="142"/>
      <c r="P11" s="142"/>
      <c r="Q11" s="65">
        <f t="shared" ref="Q11:Q13" si="28">SUM(K11:P11)</f>
        <v>0</v>
      </c>
      <c r="R11" s="55"/>
      <c r="S11" s="66">
        <f t="shared" ref="S11:X13" si="29">C11-K11</f>
        <v>0</v>
      </c>
      <c r="T11" s="64">
        <f t="shared" si="29"/>
        <v>0</v>
      </c>
      <c r="U11" s="64">
        <f t="shared" si="29"/>
        <v>0</v>
      </c>
      <c r="V11" s="64">
        <f t="shared" si="29"/>
        <v>0</v>
      </c>
      <c r="W11" s="64">
        <f t="shared" si="29"/>
        <v>0</v>
      </c>
      <c r="X11" s="64">
        <f t="shared" si="29"/>
        <v>0</v>
      </c>
      <c r="Y11" s="65">
        <f t="shared" ref="Y11:Y13" si="30">SUM(S11:X11)</f>
        <v>0</v>
      </c>
    </row>
    <row r="12" spans="1:25" x14ac:dyDescent="0.3">
      <c r="B12" s="5" t="s">
        <v>15</v>
      </c>
      <c r="C12" s="141"/>
      <c r="D12" s="142"/>
      <c r="E12" s="142"/>
      <c r="F12" s="142"/>
      <c r="G12" s="142"/>
      <c r="H12" s="142"/>
      <c r="I12" s="65">
        <f t="shared" si="27"/>
        <v>0</v>
      </c>
      <c r="J12" s="55"/>
      <c r="K12" s="141"/>
      <c r="L12" s="142"/>
      <c r="M12" s="142"/>
      <c r="N12" s="142"/>
      <c r="O12" s="142"/>
      <c r="P12" s="142"/>
      <c r="Q12" s="65">
        <f t="shared" si="28"/>
        <v>0</v>
      </c>
      <c r="R12" s="55"/>
      <c r="S12" s="66">
        <f t="shared" si="29"/>
        <v>0</v>
      </c>
      <c r="T12" s="64">
        <f t="shared" si="29"/>
        <v>0</v>
      </c>
      <c r="U12" s="64">
        <f t="shared" si="29"/>
        <v>0</v>
      </c>
      <c r="V12" s="64">
        <f t="shared" si="29"/>
        <v>0</v>
      </c>
      <c r="W12" s="64">
        <f t="shared" si="29"/>
        <v>0</v>
      </c>
      <c r="X12" s="64">
        <f t="shared" si="29"/>
        <v>0</v>
      </c>
      <c r="Y12" s="65">
        <f t="shared" si="30"/>
        <v>0</v>
      </c>
    </row>
    <row r="13" spans="1:25" x14ac:dyDescent="0.3">
      <c r="B13" s="29" t="s">
        <v>16</v>
      </c>
      <c r="C13" s="143"/>
      <c r="D13" s="144"/>
      <c r="E13" s="144"/>
      <c r="F13" s="144"/>
      <c r="G13" s="144"/>
      <c r="H13" s="144"/>
      <c r="I13" s="68">
        <f t="shared" si="27"/>
        <v>0</v>
      </c>
      <c r="J13" s="55"/>
      <c r="K13" s="143"/>
      <c r="L13" s="144"/>
      <c r="M13" s="144"/>
      <c r="N13" s="144"/>
      <c r="O13" s="144"/>
      <c r="P13" s="144"/>
      <c r="Q13" s="68">
        <f t="shared" si="28"/>
        <v>0</v>
      </c>
      <c r="R13" s="55"/>
      <c r="S13" s="69">
        <f t="shared" si="29"/>
        <v>0</v>
      </c>
      <c r="T13" s="67">
        <f t="shared" si="29"/>
        <v>0</v>
      </c>
      <c r="U13" s="67">
        <f t="shared" si="29"/>
        <v>0</v>
      </c>
      <c r="V13" s="67">
        <f t="shared" si="29"/>
        <v>0</v>
      </c>
      <c r="W13" s="67">
        <f t="shared" si="29"/>
        <v>0</v>
      </c>
      <c r="X13" s="67">
        <f t="shared" si="29"/>
        <v>0</v>
      </c>
      <c r="Y13" s="68">
        <f t="shared" si="30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31">D6+D10</f>
        <v>#REF!</v>
      </c>
      <c r="E14" s="70">
        <f t="shared" si="31"/>
        <v>0</v>
      </c>
      <c r="F14" s="70" t="e">
        <f t="shared" si="31"/>
        <v>#REF!</v>
      </c>
      <c r="G14" s="70" t="e">
        <f t="shared" si="31"/>
        <v>#REF!</v>
      </c>
      <c r="H14" s="70" t="e">
        <f t="shared" si="31"/>
        <v>#REF!</v>
      </c>
      <c r="I14" s="71" t="e">
        <f t="shared" si="31"/>
        <v>#REF!</v>
      </c>
      <c r="J14" s="55"/>
      <c r="K14" s="72">
        <f>K6+K10</f>
        <v>0</v>
      </c>
      <c r="L14" s="70">
        <f t="shared" ref="L14:Q14" si="32">L6+L10</f>
        <v>0</v>
      </c>
      <c r="M14" s="70">
        <f t="shared" si="32"/>
        <v>0</v>
      </c>
      <c r="N14" s="70">
        <f t="shared" si="32"/>
        <v>0</v>
      </c>
      <c r="O14" s="70">
        <f t="shared" si="32"/>
        <v>0</v>
      </c>
      <c r="P14" s="70">
        <f t="shared" si="32"/>
        <v>0</v>
      </c>
      <c r="Q14" s="71">
        <f t="shared" si="32"/>
        <v>0</v>
      </c>
      <c r="R14" s="55"/>
      <c r="S14" s="72" t="e">
        <f>S6+S10</f>
        <v>#REF!</v>
      </c>
      <c r="T14" s="70" t="e">
        <f t="shared" ref="T14:Y14" si="33">T6+T10</f>
        <v>#REF!</v>
      </c>
      <c r="U14" s="70">
        <f t="shared" si="33"/>
        <v>0</v>
      </c>
      <c r="V14" s="70" t="e">
        <f t="shared" si="33"/>
        <v>#REF!</v>
      </c>
      <c r="W14" s="70" t="e">
        <f t="shared" si="33"/>
        <v>#REF!</v>
      </c>
      <c r="X14" s="70" t="e">
        <f t="shared" si="33"/>
        <v>#REF!</v>
      </c>
      <c r="Y14" s="71" t="e">
        <f t="shared" si="33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34">SUM(D17:D21)</f>
        <v>#REF!</v>
      </c>
      <c r="E16" s="53">
        <f t="shared" si="34"/>
        <v>0</v>
      </c>
      <c r="F16" s="53" t="e">
        <f t="shared" si="34"/>
        <v>#REF!</v>
      </c>
      <c r="G16" s="53" t="e">
        <f t="shared" si="34"/>
        <v>#REF!</v>
      </c>
      <c r="H16" s="53" t="e">
        <f t="shared" si="34"/>
        <v>#REF!</v>
      </c>
      <c r="I16" s="54" t="e">
        <f t="shared" si="34"/>
        <v>#REF!</v>
      </c>
      <c r="J16" s="55"/>
      <c r="K16" s="52">
        <f>SUM(K17:K21)</f>
        <v>0</v>
      </c>
      <c r="L16" s="53">
        <f t="shared" ref="L16" si="35">SUM(L17:L21)</f>
        <v>0</v>
      </c>
      <c r="M16" s="53">
        <f t="shared" ref="M16" si="36">SUM(M17:M21)</f>
        <v>0</v>
      </c>
      <c r="N16" s="53">
        <f t="shared" ref="N16" si="37">SUM(N17:N21)</f>
        <v>0</v>
      </c>
      <c r="O16" s="53">
        <f t="shared" ref="O16" si="38">SUM(O17:O21)</f>
        <v>0</v>
      </c>
      <c r="P16" s="53">
        <f t="shared" ref="P16" si="39">SUM(P17:P21)</f>
        <v>0</v>
      </c>
      <c r="Q16" s="54">
        <f t="shared" ref="Q16" si="40">SUM(Q17:Q21)</f>
        <v>0</v>
      </c>
      <c r="R16" s="55"/>
      <c r="S16" s="52" t="e">
        <f>SUM(S17:S21)</f>
        <v>#REF!</v>
      </c>
      <c r="T16" s="53" t="e">
        <f t="shared" ref="T16" si="41">SUM(T17:T21)</f>
        <v>#REF!</v>
      </c>
      <c r="U16" s="53">
        <f t="shared" ref="U16" si="42">SUM(U17:U21)</f>
        <v>0</v>
      </c>
      <c r="V16" s="53" t="e">
        <f t="shared" ref="V16" si="43">SUM(V17:V21)</f>
        <v>#REF!</v>
      </c>
      <c r="W16" s="53" t="e">
        <f t="shared" ref="W16" si="44">SUM(W17:W21)</f>
        <v>#REF!</v>
      </c>
      <c r="X16" s="53" t="e">
        <f t="shared" ref="X16" si="45">SUM(X17:X21)</f>
        <v>#REF!</v>
      </c>
      <c r="Y16" s="54" t="e">
        <f t="shared" ref="Y16" si="46">SUM(Y17:Y21)</f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47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48">SUM(K17:P17)</f>
        <v>0</v>
      </c>
      <c r="R17" s="55"/>
      <c r="S17" s="66" t="e">
        <f t="shared" ref="S17:X21" si="49">C17-K17</f>
        <v>#REF!</v>
      </c>
      <c r="T17" s="64" t="e">
        <f t="shared" si="49"/>
        <v>#REF!</v>
      </c>
      <c r="U17" s="64">
        <f t="shared" si="49"/>
        <v>0</v>
      </c>
      <c r="V17" s="64" t="e">
        <f t="shared" si="49"/>
        <v>#REF!</v>
      </c>
      <c r="W17" s="64" t="e">
        <f t="shared" si="49"/>
        <v>#REF!</v>
      </c>
      <c r="X17" s="64" t="e">
        <f t="shared" si="49"/>
        <v>#REF!</v>
      </c>
      <c r="Y17" s="65" t="e">
        <f t="shared" ref="Y17:Y21" si="50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47"/>
        <v>#REF!</v>
      </c>
      <c r="J18" s="55"/>
      <c r="K18" s="121"/>
      <c r="L18" s="122"/>
      <c r="M18" s="122"/>
      <c r="N18" s="122"/>
      <c r="O18" s="122"/>
      <c r="P18" s="122"/>
      <c r="Q18" s="131">
        <f t="shared" si="48"/>
        <v>0</v>
      </c>
      <c r="R18" s="55"/>
      <c r="S18" s="66" t="e">
        <f t="shared" si="49"/>
        <v>#REF!</v>
      </c>
      <c r="T18" s="64" t="e">
        <f t="shared" si="49"/>
        <v>#REF!</v>
      </c>
      <c r="U18" s="64">
        <f t="shared" si="49"/>
        <v>0</v>
      </c>
      <c r="V18" s="64" t="e">
        <f t="shared" si="49"/>
        <v>#REF!</v>
      </c>
      <c r="W18" s="64" t="e">
        <f t="shared" si="49"/>
        <v>#REF!</v>
      </c>
      <c r="X18" s="64" t="e">
        <f t="shared" si="49"/>
        <v>#REF!</v>
      </c>
      <c r="Y18" s="65" t="e">
        <f t="shared" si="50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47"/>
        <v>#REF!</v>
      </c>
      <c r="J19" s="55"/>
      <c r="K19" s="121"/>
      <c r="L19" s="122"/>
      <c r="M19" s="122"/>
      <c r="N19" s="122"/>
      <c r="O19" s="122"/>
      <c r="P19" s="122"/>
      <c r="Q19" s="131">
        <f t="shared" si="48"/>
        <v>0</v>
      </c>
      <c r="R19" s="55"/>
      <c r="S19" s="66" t="e">
        <f t="shared" si="49"/>
        <v>#REF!</v>
      </c>
      <c r="T19" s="64" t="e">
        <f t="shared" si="49"/>
        <v>#REF!</v>
      </c>
      <c r="U19" s="64">
        <f t="shared" si="49"/>
        <v>0</v>
      </c>
      <c r="V19" s="64" t="e">
        <f t="shared" si="49"/>
        <v>#REF!</v>
      </c>
      <c r="W19" s="64" t="e">
        <f t="shared" si="49"/>
        <v>#REF!</v>
      </c>
      <c r="X19" s="64" t="e">
        <f t="shared" si="49"/>
        <v>#REF!</v>
      </c>
      <c r="Y19" s="65" t="e">
        <f t="shared" si="50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47"/>
        <v>#REF!</v>
      </c>
      <c r="J20" s="55"/>
      <c r="K20" s="121"/>
      <c r="L20" s="122"/>
      <c r="M20" s="122"/>
      <c r="N20" s="122"/>
      <c r="O20" s="122"/>
      <c r="P20" s="122"/>
      <c r="Q20" s="131">
        <f t="shared" si="48"/>
        <v>0</v>
      </c>
      <c r="R20" s="55"/>
      <c r="S20" s="66" t="e">
        <f t="shared" si="49"/>
        <v>#REF!</v>
      </c>
      <c r="T20" s="64" t="e">
        <f t="shared" si="49"/>
        <v>#REF!</v>
      </c>
      <c r="U20" s="64">
        <f t="shared" si="49"/>
        <v>0</v>
      </c>
      <c r="V20" s="64" t="e">
        <f t="shared" si="49"/>
        <v>#REF!</v>
      </c>
      <c r="W20" s="64" t="e">
        <f t="shared" si="49"/>
        <v>#REF!</v>
      </c>
      <c r="X20" s="64" t="e">
        <f t="shared" si="49"/>
        <v>#REF!</v>
      </c>
      <c r="Y20" s="65" t="e">
        <f t="shared" si="50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47"/>
        <v>0</v>
      </c>
      <c r="J21" s="55"/>
      <c r="K21" s="123"/>
      <c r="L21" s="124"/>
      <c r="M21" s="124"/>
      <c r="N21" s="124"/>
      <c r="O21" s="124"/>
      <c r="P21" s="124"/>
      <c r="Q21" s="132">
        <f t="shared" si="48"/>
        <v>0</v>
      </c>
      <c r="R21" s="55"/>
      <c r="S21" s="76">
        <f t="shared" si="49"/>
        <v>0</v>
      </c>
      <c r="T21" s="74">
        <f t="shared" si="49"/>
        <v>0</v>
      </c>
      <c r="U21" s="74">
        <f t="shared" si="49"/>
        <v>0</v>
      </c>
      <c r="V21" s="74">
        <f t="shared" si="49"/>
        <v>0</v>
      </c>
      <c r="W21" s="74">
        <f t="shared" si="49"/>
        <v>0</v>
      </c>
      <c r="X21" s="74">
        <f t="shared" si="49"/>
        <v>0</v>
      </c>
      <c r="Y21" s="75">
        <f t="shared" si="50"/>
        <v>0</v>
      </c>
    </row>
    <row r="22" spans="2:25" x14ac:dyDescent="0.3">
      <c r="B22" s="10" t="s">
        <v>21</v>
      </c>
      <c r="C22" s="77" t="e">
        <f t="shared" ref="C22:I22" si="51">SUM(C23:C27)</f>
        <v>#REF!</v>
      </c>
      <c r="D22" s="77" t="e">
        <f t="shared" si="51"/>
        <v>#REF!</v>
      </c>
      <c r="E22" s="77">
        <f t="shared" si="51"/>
        <v>0</v>
      </c>
      <c r="F22" s="77" t="e">
        <f t="shared" si="51"/>
        <v>#REF!</v>
      </c>
      <c r="G22" s="77" t="e">
        <f t="shared" si="51"/>
        <v>#REF!</v>
      </c>
      <c r="H22" s="77" t="e">
        <f t="shared" si="51"/>
        <v>#REF!</v>
      </c>
      <c r="I22" s="78" t="e">
        <f t="shared" si="51"/>
        <v>#REF!</v>
      </c>
      <c r="J22" s="55"/>
      <c r="K22" s="79">
        <f t="shared" ref="K22" si="52">SUM(K23:K27)</f>
        <v>0</v>
      </c>
      <c r="L22" s="77">
        <f t="shared" ref="L22" si="53">SUM(L23:L27)</f>
        <v>0</v>
      </c>
      <c r="M22" s="77">
        <f t="shared" ref="M22" si="54">SUM(M23:M27)</f>
        <v>0</v>
      </c>
      <c r="N22" s="77">
        <f t="shared" ref="N22" si="55">SUM(N23:N27)</f>
        <v>0</v>
      </c>
      <c r="O22" s="77">
        <f t="shared" ref="O22" si="56">SUM(O23:O27)</f>
        <v>0</v>
      </c>
      <c r="P22" s="77">
        <f t="shared" ref="P22" si="57">SUM(P23:P27)</f>
        <v>0</v>
      </c>
      <c r="Q22" s="78">
        <f t="shared" ref="Q22" si="58">SUM(Q23:Q27)</f>
        <v>0</v>
      </c>
      <c r="R22" s="55"/>
      <c r="S22" s="79" t="e">
        <f t="shared" ref="S22" si="59">SUM(S23:S27)</f>
        <v>#REF!</v>
      </c>
      <c r="T22" s="77" t="e">
        <f t="shared" ref="T22" si="60">SUM(T23:T27)</f>
        <v>#REF!</v>
      </c>
      <c r="U22" s="77">
        <f t="shared" ref="U22" si="61">SUM(U23:U27)</f>
        <v>0</v>
      </c>
      <c r="V22" s="77" t="e">
        <f t="shared" ref="V22" si="62">SUM(V23:V27)</f>
        <v>#REF!</v>
      </c>
      <c r="W22" s="77" t="e">
        <f t="shared" ref="W22" si="63">SUM(W23:W27)</f>
        <v>#REF!</v>
      </c>
      <c r="X22" s="77" t="e">
        <f t="shared" ref="X22" si="64">SUM(X23:X27)</f>
        <v>#REF!</v>
      </c>
      <c r="Y22" s="78" t="e">
        <f t="shared" ref="Y22" si="65">SUM(Y23:Y27)</f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>
        <v>0</v>
      </c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66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67">SUM(K23:P23)</f>
        <v>0</v>
      </c>
      <c r="R23" s="55"/>
      <c r="S23" s="82" t="e">
        <f t="shared" ref="S23:X27" si="68">C23-K23</f>
        <v>#REF!</v>
      </c>
      <c r="T23" s="80" t="e">
        <f t="shared" si="68"/>
        <v>#REF!</v>
      </c>
      <c r="U23" s="80">
        <f t="shared" si="68"/>
        <v>0</v>
      </c>
      <c r="V23" s="80" t="e">
        <f t="shared" si="68"/>
        <v>#REF!</v>
      </c>
      <c r="W23" s="80" t="e">
        <f t="shared" si="68"/>
        <v>#REF!</v>
      </c>
      <c r="X23" s="80" t="e">
        <f t="shared" si="68"/>
        <v>#REF!</v>
      </c>
      <c r="Y23" s="81" t="e">
        <f t="shared" ref="Y23:Y27" si="69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>
        <v>0</v>
      </c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66"/>
        <v>#REF!</v>
      </c>
      <c r="J24" s="55"/>
      <c r="K24" s="125"/>
      <c r="L24" s="126"/>
      <c r="M24" s="126"/>
      <c r="N24" s="126"/>
      <c r="O24" s="126"/>
      <c r="P24" s="126"/>
      <c r="Q24" s="127">
        <f t="shared" si="67"/>
        <v>0</v>
      </c>
      <c r="R24" s="55"/>
      <c r="S24" s="82" t="e">
        <f t="shared" si="68"/>
        <v>#REF!</v>
      </c>
      <c r="T24" s="80" t="e">
        <f t="shared" si="68"/>
        <v>#REF!</v>
      </c>
      <c r="U24" s="80">
        <f t="shared" si="68"/>
        <v>0</v>
      </c>
      <c r="V24" s="80" t="e">
        <f t="shared" si="68"/>
        <v>#REF!</v>
      </c>
      <c r="W24" s="80" t="e">
        <f t="shared" si="68"/>
        <v>#REF!</v>
      </c>
      <c r="X24" s="80" t="e">
        <f t="shared" si="68"/>
        <v>#REF!</v>
      </c>
      <c r="Y24" s="81" t="e">
        <f t="shared" si="69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>
        <v>0</v>
      </c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66"/>
        <v>#REF!</v>
      </c>
      <c r="J25" s="55"/>
      <c r="K25" s="125"/>
      <c r="L25" s="126"/>
      <c r="M25" s="126"/>
      <c r="N25" s="126"/>
      <c r="O25" s="126"/>
      <c r="P25" s="126"/>
      <c r="Q25" s="127">
        <f t="shared" si="67"/>
        <v>0</v>
      </c>
      <c r="R25" s="55"/>
      <c r="S25" s="82" t="e">
        <f t="shared" si="68"/>
        <v>#REF!</v>
      </c>
      <c r="T25" s="80" t="e">
        <f t="shared" si="68"/>
        <v>#REF!</v>
      </c>
      <c r="U25" s="80">
        <f t="shared" si="68"/>
        <v>0</v>
      </c>
      <c r="V25" s="80" t="e">
        <f t="shared" si="68"/>
        <v>#REF!</v>
      </c>
      <c r="W25" s="80" t="e">
        <f t="shared" si="68"/>
        <v>#REF!</v>
      </c>
      <c r="X25" s="80" t="e">
        <f t="shared" si="68"/>
        <v>#REF!</v>
      </c>
      <c r="Y25" s="81" t="e">
        <f t="shared" si="69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>
        <v>0</v>
      </c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66"/>
        <v>#REF!</v>
      </c>
      <c r="J26" s="55"/>
      <c r="K26" s="125"/>
      <c r="L26" s="126"/>
      <c r="M26" s="126"/>
      <c r="N26" s="126"/>
      <c r="O26" s="126"/>
      <c r="P26" s="126"/>
      <c r="Q26" s="127">
        <f t="shared" si="67"/>
        <v>0</v>
      </c>
      <c r="R26" s="55"/>
      <c r="S26" s="82" t="e">
        <f t="shared" si="68"/>
        <v>#REF!</v>
      </c>
      <c r="T26" s="80" t="e">
        <f t="shared" si="68"/>
        <v>#REF!</v>
      </c>
      <c r="U26" s="80">
        <f t="shared" si="68"/>
        <v>0</v>
      </c>
      <c r="V26" s="80" t="e">
        <f t="shared" si="68"/>
        <v>#REF!</v>
      </c>
      <c r="W26" s="80" t="e">
        <f t="shared" si="68"/>
        <v>#REF!</v>
      </c>
      <c r="X26" s="80" t="e">
        <f t="shared" si="68"/>
        <v>#REF!</v>
      </c>
      <c r="Y26" s="81" t="e">
        <f t="shared" si="69"/>
        <v>#REF!</v>
      </c>
    </row>
    <row r="27" spans="2:25" x14ac:dyDescent="0.3">
      <c r="B27" s="8" t="s">
        <v>24</v>
      </c>
      <c r="C27" s="83" t="e">
        <v>#REF!</v>
      </c>
      <c r="D27" s="83">
        <v>-24.755092490000099</v>
      </c>
      <c r="E27" s="83">
        <v>0</v>
      </c>
      <c r="F27" s="83">
        <v>0</v>
      </c>
      <c r="G27" s="83">
        <v>-36.239822530000097</v>
      </c>
      <c r="H27" s="83">
        <v>0</v>
      </c>
      <c r="I27" s="84" t="e">
        <f t="shared" si="66"/>
        <v>#REF!</v>
      </c>
      <c r="J27" s="55"/>
      <c r="K27" s="128"/>
      <c r="L27" s="129"/>
      <c r="M27" s="129"/>
      <c r="N27" s="129"/>
      <c r="O27" s="129"/>
      <c r="P27" s="129"/>
      <c r="Q27" s="130">
        <f t="shared" si="67"/>
        <v>0</v>
      </c>
      <c r="R27" s="55"/>
      <c r="S27" s="85" t="e">
        <f t="shared" si="68"/>
        <v>#REF!</v>
      </c>
      <c r="T27" s="83">
        <f t="shared" si="68"/>
        <v>-24.755092490000099</v>
      </c>
      <c r="U27" s="83">
        <f t="shared" si="68"/>
        <v>0</v>
      </c>
      <c r="V27" s="83">
        <f t="shared" si="68"/>
        <v>0</v>
      </c>
      <c r="W27" s="83">
        <f t="shared" si="68"/>
        <v>-36.239822530000097</v>
      </c>
      <c r="X27" s="83">
        <f t="shared" si="68"/>
        <v>0</v>
      </c>
      <c r="Y27" s="84" t="e">
        <f t="shared" si="69"/>
        <v>#REF!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70">D16+D22</f>
        <v>#REF!</v>
      </c>
      <c r="E28" s="70">
        <f t="shared" si="70"/>
        <v>0</v>
      </c>
      <c r="F28" s="70" t="e">
        <f t="shared" si="70"/>
        <v>#REF!</v>
      </c>
      <c r="G28" s="70" t="e">
        <f t="shared" si="70"/>
        <v>#REF!</v>
      </c>
      <c r="H28" s="70" t="e">
        <f t="shared" si="70"/>
        <v>#REF!</v>
      </c>
      <c r="I28" s="71" t="e">
        <f t="shared" si="70"/>
        <v>#REF!</v>
      </c>
      <c r="J28" s="55"/>
      <c r="K28" s="72">
        <f>K16+K22</f>
        <v>0</v>
      </c>
      <c r="L28" s="70">
        <f t="shared" ref="L28:Q28" si="71">L16+L22</f>
        <v>0</v>
      </c>
      <c r="M28" s="70">
        <f t="shared" si="71"/>
        <v>0</v>
      </c>
      <c r="N28" s="70">
        <f t="shared" si="71"/>
        <v>0</v>
      </c>
      <c r="O28" s="70">
        <f t="shared" si="71"/>
        <v>0</v>
      </c>
      <c r="P28" s="70">
        <f t="shared" si="71"/>
        <v>0</v>
      </c>
      <c r="Q28" s="71">
        <f t="shared" si="71"/>
        <v>0</v>
      </c>
      <c r="R28" s="55"/>
      <c r="S28" s="72" t="e">
        <f>S16+S22</f>
        <v>#REF!</v>
      </c>
      <c r="T28" s="70" t="e">
        <f t="shared" ref="T28:Y28" si="72">T16+T22</f>
        <v>#REF!</v>
      </c>
      <c r="U28" s="70">
        <f t="shared" si="72"/>
        <v>0</v>
      </c>
      <c r="V28" s="70" t="e">
        <f t="shared" si="72"/>
        <v>#REF!</v>
      </c>
      <c r="W28" s="70" t="e">
        <f t="shared" si="72"/>
        <v>#REF!</v>
      </c>
      <c r="X28" s="70" t="e">
        <f t="shared" si="72"/>
        <v>#REF!</v>
      </c>
      <c r="Y28" s="71" t="e">
        <f t="shared" si="72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73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74">SUM(K30:P30)</f>
        <v>0</v>
      </c>
      <c r="R30" s="55"/>
      <c r="S30" s="52" t="e">
        <f t="shared" ref="S30:X30" si="75">C30-K30</f>
        <v>#REF!</v>
      </c>
      <c r="T30" s="53" t="e">
        <f t="shared" si="75"/>
        <v>#REF!</v>
      </c>
      <c r="U30" s="53">
        <f t="shared" si="75"/>
        <v>0</v>
      </c>
      <c r="V30" s="53" t="e">
        <f t="shared" si="75"/>
        <v>#REF!</v>
      </c>
      <c r="W30" s="53" t="e">
        <f t="shared" si="75"/>
        <v>#REF!</v>
      </c>
      <c r="X30" s="53" t="e">
        <f t="shared" si="75"/>
        <v>#REF!</v>
      </c>
      <c r="Y30" s="54" t="e">
        <f t="shared" ref="Y30" si="76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 t="e">
        <f>SUM(C33:C36)</f>
        <v>#VALUE!</v>
      </c>
      <c r="D32" s="91" t="e">
        <f t="shared" ref="D32:I32" si="77">SUM(D33:D36)</f>
        <v>#REF!</v>
      </c>
      <c r="E32" s="91" t="e">
        <f t="shared" si="77"/>
        <v>#REF!</v>
      </c>
      <c r="F32" s="91" t="e">
        <f t="shared" si="77"/>
        <v>#REF!</v>
      </c>
      <c r="G32" s="91" t="e">
        <f t="shared" si="77"/>
        <v>#REF!</v>
      </c>
      <c r="H32" s="91" t="e">
        <f t="shared" si="77"/>
        <v>#REF!</v>
      </c>
      <c r="I32" s="92" t="e">
        <f t="shared" si="77"/>
        <v>#VALUE!</v>
      </c>
      <c r="J32" s="55"/>
      <c r="K32" s="93">
        <f>SUM(K33:K36)</f>
        <v>0</v>
      </c>
      <c r="L32" s="91">
        <f t="shared" ref="L32" si="78">SUM(L33:L36)</f>
        <v>0</v>
      </c>
      <c r="M32" s="91">
        <f t="shared" ref="M32" si="79">SUM(M33:M36)</f>
        <v>0</v>
      </c>
      <c r="N32" s="91">
        <f t="shared" ref="N32" si="80">SUM(N33:N36)</f>
        <v>0</v>
      </c>
      <c r="O32" s="91">
        <f t="shared" ref="O32" si="81">SUM(O33:O36)</f>
        <v>0</v>
      </c>
      <c r="P32" s="91">
        <f t="shared" ref="P32" si="82">SUM(P33:P36)</f>
        <v>0</v>
      </c>
      <c r="Q32" s="92">
        <f t="shared" ref="Q32" si="83">SUM(Q33:Q36)</f>
        <v>0</v>
      </c>
      <c r="R32" s="55"/>
      <c r="S32" s="93" t="e">
        <f>SUM(S33:S36)</f>
        <v>#VALUE!</v>
      </c>
      <c r="T32" s="91" t="e">
        <f t="shared" ref="T32" si="84">SUM(T33:T36)</f>
        <v>#REF!</v>
      </c>
      <c r="U32" s="91" t="e">
        <f t="shared" ref="U32" si="85">SUM(U33:U36)</f>
        <v>#REF!</v>
      </c>
      <c r="V32" s="91" t="e">
        <f t="shared" ref="V32" si="86">SUM(V33:V36)</f>
        <v>#REF!</v>
      </c>
      <c r="W32" s="91" t="e">
        <f t="shared" ref="W32" si="87">SUM(W33:W36)</f>
        <v>#REF!</v>
      </c>
      <c r="X32" s="91" t="e">
        <f t="shared" ref="X32" si="88">SUM(X33:X36)</f>
        <v>#REF!</v>
      </c>
      <c r="Y32" s="92" t="e">
        <f t="shared" ref="Y32" si="89">SUM(Y33:Y36)</f>
        <v>#VALUE!</v>
      </c>
    </row>
    <row r="33" spans="2:25" x14ac:dyDescent="0.3">
      <c r="B33" s="15" t="s">
        <v>28</v>
      </c>
      <c r="C33" s="57" t="e">
        <v>#VALUE!</v>
      </c>
      <c r="D33" s="57" t="e">
        <f>SUMIFS(#REF!,#REF!,$B33,#REF!,D$4,#REF!,D$3)</f>
        <v>#REF!</v>
      </c>
      <c r="E33" s="57" t="e">
        <f>SUMIFS(#REF!,#REF!,$B33,#REF!,E$4,#REF!,E$3)</f>
        <v>#REF!</v>
      </c>
      <c r="F33" s="57" t="e">
        <f>SUMIFS(#REF!,#REF!,$B33,#REF!,F$4,#REF!,F$3)</f>
        <v>#REF!</v>
      </c>
      <c r="G33" s="57" t="e">
        <f>SUMIFS(#REF!,#REF!,$B33,#REF!,G$4,#REF!,G$3)</f>
        <v>#REF!</v>
      </c>
      <c r="H33" s="57" t="e">
        <f>SUMIFS(#REF!,#REF!,$B33,#REF!,H$4,#REF!,H$3)</f>
        <v>#REF!</v>
      </c>
      <c r="I33" s="58" t="e">
        <f t="shared" ref="I33:I36" si="90">SUM(C33:H33)</f>
        <v>#VALUE!</v>
      </c>
      <c r="J33" s="55"/>
      <c r="K33" s="147"/>
      <c r="L33" s="148"/>
      <c r="M33" s="148"/>
      <c r="N33" s="148"/>
      <c r="O33" s="148"/>
      <c r="P33" s="148"/>
      <c r="Q33" s="58">
        <f t="shared" ref="Q33:Q36" si="91">SUM(K33:P33)</f>
        <v>0</v>
      </c>
      <c r="R33" s="55"/>
      <c r="S33" s="95" t="e">
        <f t="shared" ref="S33:X36" si="92">C33-K33</f>
        <v>#VALUE!</v>
      </c>
      <c r="T33" s="94" t="e">
        <f t="shared" si="92"/>
        <v>#REF!</v>
      </c>
      <c r="U33" s="94" t="e">
        <f t="shared" si="92"/>
        <v>#REF!</v>
      </c>
      <c r="V33" s="94" t="e">
        <f t="shared" si="92"/>
        <v>#REF!</v>
      </c>
      <c r="W33" s="94" t="e">
        <f t="shared" si="92"/>
        <v>#REF!</v>
      </c>
      <c r="X33" s="94" t="e">
        <f t="shared" si="92"/>
        <v>#REF!</v>
      </c>
      <c r="Y33" s="58" t="e">
        <f t="shared" ref="Y33:Y36" si="93">SUM(S33:X33)</f>
        <v>#VALUE!</v>
      </c>
    </row>
    <row r="34" spans="2:25" x14ac:dyDescent="0.3">
      <c r="B34" s="15" t="s">
        <v>29</v>
      </c>
      <c r="C34" s="57" t="e">
        <f>SUMIFS(#REF!,#REF!,$B34,#REF!,C$4,#REF!,C$3)</f>
        <v>#REF!</v>
      </c>
      <c r="D34" s="57" t="e">
        <f>SUMIFS(#REF!,#REF!,$B34,#REF!,D$4,#REF!,D$3)</f>
        <v>#REF!</v>
      </c>
      <c r="E34" s="57" t="e">
        <f>SUMIFS(#REF!,#REF!,$B34,#REF!,E$4,#REF!,E$3)</f>
        <v>#REF!</v>
      </c>
      <c r="F34" s="57" t="e">
        <f>SUMIFS(#REF!,#REF!,$B34,#REF!,F$4,#REF!,F$3)</f>
        <v>#REF!</v>
      </c>
      <c r="G34" s="57" t="e">
        <f>SUMIFS(#REF!,#REF!,$B34,#REF!,G$4,#REF!,G$3)</f>
        <v>#REF!</v>
      </c>
      <c r="H34" s="57" t="e">
        <f>SUMIFS(#REF!,#REF!,$B34,#REF!,H$4,#REF!,H$3)</f>
        <v>#REF!</v>
      </c>
      <c r="I34" s="58" t="e">
        <f t="shared" si="90"/>
        <v>#REF!</v>
      </c>
      <c r="J34" s="55"/>
      <c r="K34" s="147"/>
      <c r="L34" s="148"/>
      <c r="M34" s="148"/>
      <c r="N34" s="148"/>
      <c r="O34" s="148"/>
      <c r="P34" s="148"/>
      <c r="Q34" s="58">
        <f t="shared" si="91"/>
        <v>0</v>
      </c>
      <c r="R34" s="55"/>
      <c r="S34" s="95" t="e">
        <f t="shared" si="92"/>
        <v>#REF!</v>
      </c>
      <c r="T34" s="94" t="e">
        <f t="shared" si="92"/>
        <v>#REF!</v>
      </c>
      <c r="U34" s="94" t="e">
        <f t="shared" si="92"/>
        <v>#REF!</v>
      </c>
      <c r="V34" s="94" t="e">
        <f t="shared" si="92"/>
        <v>#REF!</v>
      </c>
      <c r="W34" s="94" t="e">
        <f t="shared" si="92"/>
        <v>#REF!</v>
      </c>
      <c r="X34" s="94" t="e">
        <f t="shared" si="92"/>
        <v>#REF!</v>
      </c>
      <c r="Y34" s="58" t="e">
        <f t="shared" si="93"/>
        <v>#REF!</v>
      </c>
    </row>
    <row r="35" spans="2:25" x14ac:dyDescent="0.3">
      <c r="B35" s="15" t="s">
        <v>30</v>
      </c>
      <c r="C35" s="57" t="e">
        <f>SUMIFS(#REF!,#REF!,$B35,#REF!,C$4,#REF!,C$3)</f>
        <v>#REF!</v>
      </c>
      <c r="D35" s="57" t="e">
        <f>SUMIFS(#REF!,#REF!,$B35,#REF!,D$4,#REF!,D$3)</f>
        <v>#REF!</v>
      </c>
      <c r="E35" s="57" t="e">
        <f>SUMIFS(#REF!,#REF!,$B35,#REF!,E$4,#REF!,E$3)</f>
        <v>#REF!</v>
      </c>
      <c r="F35" s="57" t="e">
        <f>SUMIFS(#REF!,#REF!,$B35,#REF!,F$4,#REF!,F$3)</f>
        <v>#REF!</v>
      </c>
      <c r="G35" s="57" t="e">
        <f>SUMIFS(#REF!,#REF!,$B35,#REF!,G$4,#REF!,G$3)</f>
        <v>#REF!</v>
      </c>
      <c r="H35" s="57" t="e">
        <f>SUMIFS(#REF!,#REF!,$B35,#REF!,H$4,#REF!,H$3)</f>
        <v>#REF!</v>
      </c>
      <c r="I35" s="58" t="e">
        <f t="shared" si="90"/>
        <v>#REF!</v>
      </c>
      <c r="J35" s="55"/>
      <c r="K35" s="147"/>
      <c r="L35" s="148"/>
      <c r="M35" s="148"/>
      <c r="N35" s="148"/>
      <c r="O35" s="148"/>
      <c r="P35" s="148"/>
      <c r="Q35" s="58">
        <f t="shared" si="91"/>
        <v>0</v>
      </c>
      <c r="R35" s="55"/>
      <c r="S35" s="95" t="e">
        <f t="shared" si="92"/>
        <v>#REF!</v>
      </c>
      <c r="T35" s="94" t="e">
        <f t="shared" si="92"/>
        <v>#REF!</v>
      </c>
      <c r="U35" s="94" t="e">
        <f t="shared" si="92"/>
        <v>#REF!</v>
      </c>
      <c r="V35" s="94" t="e">
        <f t="shared" si="92"/>
        <v>#REF!</v>
      </c>
      <c r="W35" s="94" t="e">
        <f t="shared" si="92"/>
        <v>#REF!</v>
      </c>
      <c r="X35" s="94" t="e">
        <f t="shared" si="92"/>
        <v>#REF!</v>
      </c>
      <c r="Y35" s="58" t="e">
        <f t="shared" si="93"/>
        <v>#REF!</v>
      </c>
    </row>
    <row r="36" spans="2:25" x14ac:dyDescent="0.3">
      <c r="B36" s="15" t="s">
        <v>31</v>
      </c>
      <c r="C36" s="60" t="e">
        <f>SUMIFS(#REF!,#REF!,$B36,#REF!,C$4,#REF!,C$3)</f>
        <v>#REF!</v>
      </c>
      <c r="D36" s="60" t="e">
        <f>SUMIFS(#REF!,#REF!,$B36,#REF!,D$4,#REF!,D$3)</f>
        <v>#REF!</v>
      </c>
      <c r="E36" s="60" t="e">
        <f>SUMIFS(#REF!,#REF!,$B36,#REF!,E$4,#REF!,E$3)</f>
        <v>#REF!</v>
      </c>
      <c r="F36" s="60" t="e">
        <f>SUMIFS(#REF!,#REF!,$B36,#REF!,F$4,#REF!,F$3)</f>
        <v>#REF!</v>
      </c>
      <c r="G36" s="60" t="e">
        <f>SUMIFS(#REF!,#REF!,$B36,#REF!,G$4,#REF!,G$3)</f>
        <v>#REF!</v>
      </c>
      <c r="H36" s="60" t="e">
        <f>SUMIFS(#REF!,#REF!,$B36,#REF!,H$4,#REF!,H$3)</f>
        <v>#REF!</v>
      </c>
      <c r="I36" s="61" t="e">
        <f t="shared" si="90"/>
        <v>#REF!</v>
      </c>
      <c r="J36" s="55"/>
      <c r="K36" s="149"/>
      <c r="L36" s="150"/>
      <c r="M36" s="150"/>
      <c r="N36" s="150"/>
      <c r="O36" s="150"/>
      <c r="P36" s="150"/>
      <c r="Q36" s="61">
        <f t="shared" si="91"/>
        <v>0</v>
      </c>
      <c r="R36" s="55"/>
      <c r="S36" s="97" t="e">
        <f t="shared" si="92"/>
        <v>#REF!</v>
      </c>
      <c r="T36" s="96" t="e">
        <f t="shared" si="92"/>
        <v>#REF!</v>
      </c>
      <c r="U36" s="96" t="e">
        <f t="shared" si="92"/>
        <v>#REF!</v>
      </c>
      <c r="V36" s="96" t="e">
        <f t="shared" si="92"/>
        <v>#REF!</v>
      </c>
      <c r="W36" s="96" t="e">
        <f t="shared" si="92"/>
        <v>#REF!</v>
      </c>
      <c r="X36" s="96" t="e">
        <f t="shared" si="92"/>
        <v>#REF!</v>
      </c>
      <c r="Y36" s="61" t="e">
        <f t="shared" si="93"/>
        <v>#REF!</v>
      </c>
    </row>
    <row r="37" spans="2:25" x14ac:dyDescent="0.3">
      <c r="B37" s="30" t="s">
        <v>32</v>
      </c>
      <c r="C37" s="91" t="e">
        <f>SUM(C38:C42)</f>
        <v>#REF!</v>
      </c>
      <c r="D37" s="91" t="e">
        <f t="shared" ref="D37:I37" si="94">SUM(D38:D42)</f>
        <v>#REF!</v>
      </c>
      <c r="E37" s="91" t="e">
        <f t="shared" si="94"/>
        <v>#REF!</v>
      </c>
      <c r="F37" s="91" t="e">
        <f t="shared" si="94"/>
        <v>#REF!</v>
      </c>
      <c r="G37" s="91" t="e">
        <f t="shared" si="94"/>
        <v>#REF!</v>
      </c>
      <c r="H37" s="91" t="e">
        <f t="shared" si="94"/>
        <v>#REF!</v>
      </c>
      <c r="I37" s="92" t="e">
        <f t="shared" si="94"/>
        <v>#REF!</v>
      </c>
      <c r="J37" s="55"/>
      <c r="K37" s="93">
        <f>SUM(K38:K42)</f>
        <v>0</v>
      </c>
      <c r="L37" s="91">
        <f t="shared" ref="L37" si="95">SUM(L38:L42)</f>
        <v>0</v>
      </c>
      <c r="M37" s="91">
        <f t="shared" ref="M37" si="96">SUM(M38:M42)</f>
        <v>0</v>
      </c>
      <c r="N37" s="91">
        <f t="shared" ref="N37" si="97">SUM(N38:N42)</f>
        <v>0</v>
      </c>
      <c r="O37" s="91">
        <f t="shared" ref="O37" si="98">SUM(O38:O42)</f>
        <v>0</v>
      </c>
      <c r="P37" s="91">
        <f t="shared" ref="P37" si="99">SUM(P38:P42)</f>
        <v>0</v>
      </c>
      <c r="Q37" s="92">
        <f t="shared" ref="Q37" si="100">SUM(Q38:Q42)</f>
        <v>0</v>
      </c>
      <c r="R37" s="55"/>
      <c r="S37" s="93" t="e">
        <f>SUM(S38:S42)</f>
        <v>#REF!</v>
      </c>
      <c r="T37" s="91" t="e">
        <f t="shared" ref="T37" si="101">SUM(T38:T42)</f>
        <v>#REF!</v>
      </c>
      <c r="U37" s="91" t="e">
        <f t="shared" ref="U37" si="102">SUM(U38:U42)</f>
        <v>#REF!</v>
      </c>
      <c r="V37" s="91" t="e">
        <f t="shared" ref="V37" si="103">SUM(V38:V42)</f>
        <v>#REF!</v>
      </c>
      <c r="W37" s="91" t="e">
        <f t="shared" ref="W37" si="104">SUM(W38:W42)</f>
        <v>#REF!</v>
      </c>
      <c r="X37" s="91" t="e">
        <f t="shared" ref="X37" si="105">SUM(X38:X42)</f>
        <v>#REF!</v>
      </c>
      <c r="Y37" s="92" t="e">
        <f t="shared" ref="Y37" si="106">SUM(Y38:Y42)</f>
        <v>#REF!</v>
      </c>
    </row>
    <row r="38" spans="2:25" x14ac:dyDescent="0.3">
      <c r="B38" s="15" t="s">
        <v>33</v>
      </c>
      <c r="C38" s="57" t="e">
        <f>SUMIFS(#REF!,#REF!,$B38,#REF!,C$4,#REF!,C$3)</f>
        <v>#REF!</v>
      </c>
      <c r="D38" s="57" t="e">
        <f>SUMIFS(#REF!,#REF!,$B38,#REF!,D$4,#REF!,D$3)</f>
        <v>#REF!</v>
      </c>
      <c r="E38" s="57" t="e">
        <f>SUMIFS(#REF!,#REF!,$B38,#REF!,E$4,#REF!,E$3)</f>
        <v>#REF!</v>
      </c>
      <c r="F38" s="57" t="e">
        <f>SUMIFS(#REF!,#REF!,$B38,#REF!,F$4,#REF!,F$3)</f>
        <v>#REF!</v>
      </c>
      <c r="G38" s="57" t="e">
        <f>SUMIFS(#REF!,#REF!,$B38,#REF!,G$4,#REF!,G$3)</f>
        <v>#REF!</v>
      </c>
      <c r="H38" s="57" t="e">
        <f>SUMIFS(#REF!,#REF!,$B38,#REF!,H$4,#REF!,H$3)</f>
        <v>#REF!</v>
      </c>
      <c r="I38" s="99" t="e">
        <f t="shared" ref="I38:I42" si="107">SUM(C38:H38)</f>
        <v>#REF!</v>
      </c>
      <c r="J38" s="55"/>
      <c r="K38" s="151"/>
      <c r="L38" s="152"/>
      <c r="M38" s="152"/>
      <c r="N38" s="152"/>
      <c r="O38" s="152"/>
      <c r="P38" s="152"/>
      <c r="Q38" s="99">
        <f t="shared" ref="Q38:Q42" si="108">SUM(K38:P38)</f>
        <v>0</v>
      </c>
      <c r="R38" s="55"/>
      <c r="S38" s="100" t="e">
        <f t="shared" ref="S38:X42" si="109">C38-K38</f>
        <v>#REF!</v>
      </c>
      <c r="T38" s="98" t="e">
        <f t="shared" si="109"/>
        <v>#REF!</v>
      </c>
      <c r="U38" s="98" t="e">
        <f t="shared" si="109"/>
        <v>#REF!</v>
      </c>
      <c r="V38" s="98" t="e">
        <f t="shared" si="109"/>
        <v>#REF!</v>
      </c>
      <c r="W38" s="98" t="e">
        <f t="shared" si="109"/>
        <v>#REF!</v>
      </c>
      <c r="X38" s="98" t="e">
        <f t="shared" si="109"/>
        <v>#REF!</v>
      </c>
      <c r="Y38" s="99" t="e">
        <f t="shared" ref="Y38:Y42" si="110">SUM(S38:X38)</f>
        <v>#REF!</v>
      </c>
    </row>
    <row r="39" spans="2:25" x14ac:dyDescent="0.3">
      <c r="B39" s="15" t="s">
        <v>34</v>
      </c>
      <c r="C39" s="57" t="e">
        <f>SUMIFS(#REF!,#REF!,$B39,#REF!,C$4,#REF!,C$3)</f>
        <v>#REF!</v>
      </c>
      <c r="D39" s="57" t="e">
        <f>SUMIFS(#REF!,#REF!,$B39,#REF!,D$4,#REF!,D$3)</f>
        <v>#REF!</v>
      </c>
      <c r="E39" s="57" t="e">
        <f>SUMIFS(#REF!,#REF!,$B39,#REF!,E$4,#REF!,E$3)</f>
        <v>#REF!</v>
      </c>
      <c r="F39" s="57" t="e">
        <f>SUMIFS(#REF!,#REF!,$B39,#REF!,F$4,#REF!,F$3)</f>
        <v>#REF!</v>
      </c>
      <c r="G39" s="57" t="e">
        <f>SUMIFS(#REF!,#REF!,$B39,#REF!,G$4,#REF!,G$3)</f>
        <v>#REF!</v>
      </c>
      <c r="H39" s="57" t="e">
        <f>SUMIFS(#REF!,#REF!,$B39,#REF!,H$4,#REF!,H$3)</f>
        <v>#REF!</v>
      </c>
      <c r="I39" s="102" t="e">
        <f t="shared" si="107"/>
        <v>#REF!</v>
      </c>
      <c r="J39" s="55"/>
      <c r="K39" s="153"/>
      <c r="L39" s="154"/>
      <c r="M39" s="154"/>
      <c r="N39" s="154"/>
      <c r="O39" s="154"/>
      <c r="P39" s="154"/>
      <c r="Q39" s="102">
        <f t="shared" si="108"/>
        <v>0</v>
      </c>
      <c r="R39" s="55"/>
      <c r="S39" s="103" t="e">
        <f t="shared" si="109"/>
        <v>#REF!</v>
      </c>
      <c r="T39" s="101" t="e">
        <f t="shared" si="109"/>
        <v>#REF!</v>
      </c>
      <c r="U39" s="101" t="e">
        <f t="shared" si="109"/>
        <v>#REF!</v>
      </c>
      <c r="V39" s="101" t="e">
        <f t="shared" si="109"/>
        <v>#REF!</v>
      </c>
      <c r="W39" s="101" t="e">
        <f t="shared" si="109"/>
        <v>#REF!</v>
      </c>
      <c r="X39" s="101" t="e">
        <f t="shared" si="109"/>
        <v>#REF!</v>
      </c>
      <c r="Y39" s="102" t="e">
        <f t="shared" si="110"/>
        <v>#REF!</v>
      </c>
    </row>
    <row r="40" spans="2:25" x14ac:dyDescent="0.3">
      <c r="B40" s="15" t="s">
        <v>35</v>
      </c>
      <c r="C40" s="57" t="e">
        <f>SUMIFS(#REF!,#REF!,$B40,#REF!,C$4,#REF!,C$3)</f>
        <v>#REF!</v>
      </c>
      <c r="D40" s="57" t="e">
        <f>SUMIFS(#REF!,#REF!,$B40,#REF!,D$4,#REF!,D$3)</f>
        <v>#REF!</v>
      </c>
      <c r="E40" s="57" t="e">
        <f>SUMIFS(#REF!,#REF!,$B40,#REF!,E$4,#REF!,E$3)</f>
        <v>#REF!</v>
      </c>
      <c r="F40" s="57" t="e">
        <f>SUMIFS(#REF!,#REF!,$B40,#REF!,F$4,#REF!,F$3)</f>
        <v>#REF!</v>
      </c>
      <c r="G40" s="57" t="e">
        <f>SUMIFS(#REF!,#REF!,$B40,#REF!,G$4,#REF!,G$3)</f>
        <v>#REF!</v>
      </c>
      <c r="H40" s="57" t="e">
        <f>SUMIFS(#REF!,#REF!,$B40,#REF!,H$4,#REF!,H$3)</f>
        <v>#REF!</v>
      </c>
      <c r="I40" s="102" t="e">
        <f t="shared" si="107"/>
        <v>#REF!</v>
      </c>
      <c r="J40" s="55"/>
      <c r="K40" s="153"/>
      <c r="L40" s="154"/>
      <c r="M40" s="154"/>
      <c r="N40" s="154"/>
      <c r="O40" s="154"/>
      <c r="P40" s="154"/>
      <c r="Q40" s="102">
        <f t="shared" si="108"/>
        <v>0</v>
      </c>
      <c r="R40" s="55"/>
      <c r="S40" s="103" t="e">
        <f t="shared" si="109"/>
        <v>#REF!</v>
      </c>
      <c r="T40" s="101" t="e">
        <f t="shared" si="109"/>
        <v>#REF!</v>
      </c>
      <c r="U40" s="101" t="e">
        <f t="shared" si="109"/>
        <v>#REF!</v>
      </c>
      <c r="V40" s="101" t="e">
        <f t="shared" si="109"/>
        <v>#REF!</v>
      </c>
      <c r="W40" s="101" t="e">
        <f t="shared" si="109"/>
        <v>#REF!</v>
      </c>
      <c r="X40" s="101" t="e">
        <f t="shared" si="109"/>
        <v>#REF!</v>
      </c>
      <c r="Y40" s="102" t="e">
        <f t="shared" si="110"/>
        <v>#REF!</v>
      </c>
    </row>
    <row r="41" spans="2:25" x14ac:dyDescent="0.3">
      <c r="B41" s="15" t="s">
        <v>36</v>
      </c>
      <c r="C41" s="57" t="e">
        <f>SUMIFS(#REF!,#REF!,$B41,#REF!,C$4,#REF!,C$3)</f>
        <v>#REF!</v>
      </c>
      <c r="D41" s="57" t="e">
        <f>SUMIFS(#REF!,#REF!,$B41,#REF!,D$4,#REF!,D$3)</f>
        <v>#REF!</v>
      </c>
      <c r="E41" s="57" t="e">
        <f>SUMIFS(#REF!,#REF!,$B41,#REF!,E$4,#REF!,E$3)</f>
        <v>#REF!</v>
      </c>
      <c r="F41" s="57" t="e">
        <f>SUMIFS(#REF!,#REF!,$B41,#REF!,F$4,#REF!,F$3)</f>
        <v>#REF!</v>
      </c>
      <c r="G41" s="57" t="e">
        <f>SUMIFS(#REF!,#REF!,$B41,#REF!,G$4,#REF!,G$3)</f>
        <v>#REF!</v>
      </c>
      <c r="H41" s="57" t="e">
        <f>SUMIFS(#REF!,#REF!,$B41,#REF!,H$4,#REF!,H$3)</f>
        <v>#REF!</v>
      </c>
      <c r="I41" s="102" t="e">
        <f t="shared" si="107"/>
        <v>#REF!</v>
      </c>
      <c r="J41" s="55"/>
      <c r="K41" s="153"/>
      <c r="L41" s="154"/>
      <c r="M41" s="154"/>
      <c r="N41" s="154"/>
      <c r="O41" s="154"/>
      <c r="P41" s="154"/>
      <c r="Q41" s="102">
        <f t="shared" si="108"/>
        <v>0</v>
      </c>
      <c r="R41" s="55"/>
      <c r="S41" s="103" t="e">
        <f t="shared" si="109"/>
        <v>#REF!</v>
      </c>
      <c r="T41" s="101" t="e">
        <f t="shared" si="109"/>
        <v>#REF!</v>
      </c>
      <c r="U41" s="101" t="e">
        <f t="shared" si="109"/>
        <v>#REF!</v>
      </c>
      <c r="V41" s="101" t="e">
        <f t="shared" si="109"/>
        <v>#REF!</v>
      </c>
      <c r="W41" s="101" t="e">
        <f t="shared" si="109"/>
        <v>#REF!</v>
      </c>
      <c r="X41" s="101" t="e">
        <f t="shared" si="109"/>
        <v>#REF!</v>
      </c>
      <c r="Y41" s="102" t="e">
        <f t="shared" si="110"/>
        <v>#REF!</v>
      </c>
    </row>
    <row r="42" spans="2:25" x14ac:dyDescent="0.3">
      <c r="B42" s="8" t="s">
        <v>37</v>
      </c>
      <c r="C42" s="57" t="e">
        <f>SUMIFS(#REF!,#REF!,$B42,#REF!,C$4,#REF!,C$3)</f>
        <v>#REF!</v>
      </c>
      <c r="D42" s="57" t="e">
        <f>SUMIFS(#REF!,#REF!,$B42,#REF!,D$4,#REF!,D$3)</f>
        <v>#REF!</v>
      </c>
      <c r="E42" s="57" t="e">
        <f>SUMIFS(#REF!,#REF!,$B42,#REF!,E$4,#REF!,E$3)</f>
        <v>#REF!</v>
      </c>
      <c r="F42" s="57" t="e">
        <f>SUMIFS(#REF!,#REF!,$B42,#REF!,F$4,#REF!,F$3)</f>
        <v>#REF!</v>
      </c>
      <c r="G42" s="57" t="e">
        <f>SUMIFS(#REF!,#REF!,$B42,#REF!,G$4,#REF!,G$3)</f>
        <v>#REF!</v>
      </c>
      <c r="H42" s="57" t="e">
        <f>SUMIFS(#REF!,#REF!,$B42,#REF!,H$4,#REF!,H$3)</f>
        <v>#REF!</v>
      </c>
      <c r="I42" s="75" t="e">
        <f t="shared" si="107"/>
        <v>#REF!</v>
      </c>
      <c r="J42" s="55"/>
      <c r="K42" s="155"/>
      <c r="L42" s="156"/>
      <c r="M42" s="156"/>
      <c r="N42" s="156"/>
      <c r="O42" s="156"/>
      <c r="P42" s="156"/>
      <c r="Q42" s="75">
        <f t="shared" si="108"/>
        <v>0</v>
      </c>
      <c r="R42" s="55"/>
      <c r="S42" s="76" t="e">
        <f t="shared" si="109"/>
        <v>#REF!</v>
      </c>
      <c r="T42" s="74" t="e">
        <f t="shared" si="109"/>
        <v>#REF!</v>
      </c>
      <c r="U42" s="74" t="e">
        <f t="shared" si="109"/>
        <v>#REF!</v>
      </c>
      <c r="V42" s="74" t="e">
        <f t="shared" si="109"/>
        <v>#REF!</v>
      </c>
      <c r="W42" s="74" t="e">
        <f t="shared" si="109"/>
        <v>#REF!</v>
      </c>
      <c r="X42" s="74" t="e">
        <f t="shared" si="109"/>
        <v>#REF!</v>
      </c>
      <c r="Y42" s="75" t="e">
        <f t="shared" si="110"/>
        <v>#REF!</v>
      </c>
    </row>
    <row r="43" spans="2:25" x14ac:dyDescent="0.3">
      <c r="B43" s="10" t="s">
        <v>38</v>
      </c>
      <c r="C43" s="52" t="e">
        <f>SUM(C44:C45)</f>
        <v>#REF!</v>
      </c>
      <c r="D43" s="53" t="e">
        <f t="shared" ref="D43:I43" si="111">SUM(D44:D45)</f>
        <v>#REF!</v>
      </c>
      <c r="E43" s="53" t="e">
        <f t="shared" si="111"/>
        <v>#REF!</v>
      </c>
      <c r="F43" s="53" t="e">
        <f t="shared" si="111"/>
        <v>#REF!</v>
      </c>
      <c r="G43" s="53" t="e">
        <f t="shared" si="111"/>
        <v>#REF!</v>
      </c>
      <c r="H43" s="163" t="e">
        <f t="shared" si="111"/>
        <v>#REF!</v>
      </c>
      <c r="I43" s="78" t="e">
        <f t="shared" si="111"/>
        <v>#REF!</v>
      </c>
      <c r="J43" s="55"/>
      <c r="K43" s="79">
        <f>SUM(K44:K45)</f>
        <v>0</v>
      </c>
      <c r="L43" s="77">
        <f t="shared" ref="L43" si="112">SUM(L44:L45)</f>
        <v>0</v>
      </c>
      <c r="M43" s="77">
        <f t="shared" ref="M43" si="113">SUM(M44:M45)</f>
        <v>0</v>
      </c>
      <c r="N43" s="77">
        <f t="shared" ref="N43" si="114">SUM(N44:N45)</f>
        <v>0</v>
      </c>
      <c r="O43" s="77">
        <f t="shared" ref="O43" si="115">SUM(O44:O45)</f>
        <v>0</v>
      </c>
      <c r="P43" s="77">
        <f t="shared" ref="P43" si="116">SUM(P44:P45)</f>
        <v>0</v>
      </c>
      <c r="Q43" s="78">
        <f t="shared" ref="Q43" si="117">SUM(Q44:Q45)</f>
        <v>0</v>
      </c>
      <c r="R43" s="55"/>
      <c r="S43" s="79" t="e">
        <f>SUM(S44:S45)</f>
        <v>#REF!</v>
      </c>
      <c r="T43" s="77" t="e">
        <f t="shared" ref="T43" si="118">SUM(T44:T45)</f>
        <v>#REF!</v>
      </c>
      <c r="U43" s="77" t="e">
        <f t="shared" ref="U43" si="119">SUM(U44:U45)</f>
        <v>#REF!</v>
      </c>
      <c r="V43" s="77" t="e">
        <f t="shared" ref="V43" si="120">SUM(V44:V45)</f>
        <v>#REF!</v>
      </c>
      <c r="W43" s="77" t="e">
        <f t="shared" ref="W43" si="121">SUM(W44:W45)</f>
        <v>#REF!</v>
      </c>
      <c r="X43" s="77" t="e">
        <f t="shared" ref="X43" si="122">SUM(X44:X45)</f>
        <v>#REF!</v>
      </c>
      <c r="Y43" s="78" t="e">
        <f t="shared" ref="Y43" si="123">SUM(Y44:Y45)</f>
        <v>#REF!</v>
      </c>
    </row>
    <row r="44" spans="2:25" x14ac:dyDescent="0.3">
      <c r="B44" s="15" t="s">
        <v>39</v>
      </c>
      <c r="C44" s="101" t="e">
        <f>SUMIFS(#REF!,#REF!,$B44,#REF!,C$4,#REF!,C$3)</f>
        <v>#REF!</v>
      </c>
      <c r="D44" s="101" t="e">
        <f>SUMIFS(#REF!,#REF!,$B44,#REF!,D$4,#REF!,D$3)</f>
        <v>#REF!</v>
      </c>
      <c r="E44" s="101" t="e">
        <f>SUMIFS(#REF!,#REF!,$B44,#REF!,E$4,#REF!,E$3)</f>
        <v>#REF!</v>
      </c>
      <c r="F44" s="101" t="e">
        <f>SUMIFS(#REF!,#REF!,$B44,#REF!,F$4,#REF!,F$3)</f>
        <v>#REF!</v>
      </c>
      <c r="G44" s="101" t="e">
        <f>SUMIFS(#REF!,#REF!,$B44,#REF!,G$4,#REF!,G$3)</f>
        <v>#REF!</v>
      </c>
      <c r="H44" s="101" t="e">
        <f>SUMIFS(#REF!,#REF!,$B44,#REF!,H$4,#REF!,H$3)</f>
        <v>#REF!</v>
      </c>
      <c r="I44" s="102" t="e">
        <f t="shared" ref="I44:I48" si="124">SUM(C44:H44)</f>
        <v>#REF!</v>
      </c>
      <c r="J44" s="55"/>
      <c r="K44" s="153"/>
      <c r="L44" s="154"/>
      <c r="M44" s="154"/>
      <c r="N44" s="154"/>
      <c r="O44" s="154"/>
      <c r="P44" s="154"/>
      <c r="Q44" s="102">
        <f t="shared" ref="Q44:Q48" si="125">SUM(K44:P44)</f>
        <v>0</v>
      </c>
      <c r="R44" s="55"/>
      <c r="S44" s="103" t="e">
        <f t="shared" ref="S44:X48" si="126">C44-K44</f>
        <v>#REF!</v>
      </c>
      <c r="T44" s="101" t="e">
        <f t="shared" si="126"/>
        <v>#REF!</v>
      </c>
      <c r="U44" s="101" t="e">
        <f t="shared" si="126"/>
        <v>#REF!</v>
      </c>
      <c r="V44" s="101" t="e">
        <f t="shared" si="126"/>
        <v>#REF!</v>
      </c>
      <c r="W44" s="101" t="e">
        <f t="shared" si="126"/>
        <v>#REF!</v>
      </c>
      <c r="X44" s="101" t="e">
        <f t="shared" si="126"/>
        <v>#REF!</v>
      </c>
      <c r="Y44" s="102" t="e">
        <f t="shared" ref="Y44:Y48" si="127">SUM(S44:X44)</f>
        <v>#REF!</v>
      </c>
    </row>
    <row r="45" spans="2:25" x14ac:dyDescent="0.3">
      <c r="B45" s="8" t="s">
        <v>40</v>
      </c>
      <c r="C45" s="74" t="e">
        <f>SUMIFS(#REF!,#REF!,$B45,#REF!,C$4,#REF!,C$3)</f>
        <v>#REF!</v>
      </c>
      <c r="D45" s="74" t="e">
        <f>SUMIFS(#REF!,#REF!,$B45,#REF!,D$4,#REF!,D$3)</f>
        <v>#REF!</v>
      </c>
      <c r="E45" s="74" t="e">
        <f>SUMIFS(#REF!,#REF!,$B45,#REF!,E$4,#REF!,E$3)</f>
        <v>#REF!</v>
      </c>
      <c r="F45" s="74" t="e">
        <f>SUMIFS(#REF!,#REF!,$B45,#REF!,F$4,#REF!,F$3)</f>
        <v>#REF!</v>
      </c>
      <c r="G45" s="74" t="e">
        <f>SUMIFS(#REF!,#REF!,$B45,#REF!,G$4,#REF!,G$3)</f>
        <v>#REF!</v>
      </c>
      <c r="H45" s="74" t="e">
        <f>SUMIFS(#REF!,#REF!,$B45,#REF!,H$4,#REF!,H$3)</f>
        <v>#REF!</v>
      </c>
      <c r="I45" s="75" t="e">
        <f t="shared" si="124"/>
        <v>#REF!</v>
      </c>
      <c r="J45" s="55"/>
      <c r="K45" s="155"/>
      <c r="L45" s="156"/>
      <c r="M45" s="156"/>
      <c r="N45" s="156"/>
      <c r="O45" s="156"/>
      <c r="P45" s="156"/>
      <c r="Q45" s="75">
        <f t="shared" si="125"/>
        <v>0</v>
      </c>
      <c r="R45" s="55"/>
      <c r="S45" s="76" t="e">
        <f t="shared" si="126"/>
        <v>#REF!</v>
      </c>
      <c r="T45" s="74" t="e">
        <f t="shared" si="126"/>
        <v>#REF!</v>
      </c>
      <c r="U45" s="74" t="e">
        <f t="shared" si="126"/>
        <v>#REF!</v>
      </c>
      <c r="V45" s="74" t="e">
        <f t="shared" si="126"/>
        <v>#REF!</v>
      </c>
      <c r="W45" s="74" t="e">
        <f t="shared" si="126"/>
        <v>#REF!</v>
      </c>
      <c r="X45" s="74" t="e">
        <f t="shared" si="126"/>
        <v>#REF!</v>
      </c>
      <c r="Y45" s="75" t="e">
        <f t="shared" si="127"/>
        <v>#REF!</v>
      </c>
    </row>
    <row r="46" spans="2:25" x14ac:dyDescent="0.3">
      <c r="B46" s="10" t="s">
        <v>41</v>
      </c>
      <c r="C46" s="77" t="e">
        <f>SUMIFS(#REF!,#REF!,$B46,#REF!,C$4,#REF!,C$3)</f>
        <v>#REF!</v>
      </c>
      <c r="D46" s="77" t="e">
        <f>SUMIFS(#REF!,#REF!,$B46,#REF!,D$4,#REF!,D$3)</f>
        <v>#REF!</v>
      </c>
      <c r="E46" s="77" t="e">
        <f>SUMIFS(#REF!,#REF!,$B46,#REF!,E$4,#REF!,E$3)</f>
        <v>#REF!</v>
      </c>
      <c r="F46" s="77" t="e">
        <f>SUMIFS(#REF!,#REF!,$B46,#REF!,F$4,#REF!,F$3)</f>
        <v>#REF!</v>
      </c>
      <c r="G46" s="77" t="e">
        <f>SUMIFS(#REF!,#REF!,$B46,#REF!,G$4,#REF!,G$3)</f>
        <v>#REF!</v>
      </c>
      <c r="H46" s="77" t="e">
        <f>SUMIFS(#REF!,#REF!,$B46,#REF!,H$4,#REF!,H$3)</f>
        <v>#REF!</v>
      </c>
      <c r="I46" s="78" t="e">
        <f t="shared" si="124"/>
        <v>#REF!</v>
      </c>
      <c r="J46" s="55"/>
      <c r="K46" s="79"/>
      <c r="L46" s="77"/>
      <c r="M46" s="77"/>
      <c r="N46" s="77"/>
      <c r="O46" s="77"/>
      <c r="P46" s="77"/>
      <c r="Q46" s="78">
        <f t="shared" si="125"/>
        <v>0</v>
      </c>
      <c r="R46" s="55"/>
      <c r="S46" s="79" t="e">
        <f t="shared" si="126"/>
        <v>#REF!</v>
      </c>
      <c r="T46" s="77" t="e">
        <f t="shared" si="126"/>
        <v>#REF!</v>
      </c>
      <c r="U46" s="77" t="e">
        <f t="shared" si="126"/>
        <v>#REF!</v>
      </c>
      <c r="V46" s="77" t="e">
        <f t="shared" si="126"/>
        <v>#REF!</v>
      </c>
      <c r="W46" s="77" t="e">
        <f t="shared" si="126"/>
        <v>#REF!</v>
      </c>
      <c r="X46" s="77" t="e">
        <f t="shared" si="126"/>
        <v>#REF!</v>
      </c>
      <c r="Y46" s="78" t="e">
        <f t="shared" si="127"/>
        <v>#REF!</v>
      </c>
    </row>
    <row r="47" spans="2:25" x14ac:dyDescent="0.3">
      <c r="B47" s="10" t="s">
        <v>42</v>
      </c>
      <c r="C47" s="52" t="e">
        <f>SUMIFS(#REF!,#REF!,$B47,#REF!,C$4,#REF!,C$3)</f>
        <v>#REF!</v>
      </c>
      <c r="D47" s="53" t="e">
        <f>SUMIFS(#REF!,#REF!,$B47,#REF!,D$4,#REF!,D$3)</f>
        <v>#REF!</v>
      </c>
      <c r="E47" s="53" t="e">
        <f>SUMIFS(#REF!,#REF!,$B47,#REF!,E$4,#REF!,E$3)</f>
        <v>#REF!</v>
      </c>
      <c r="F47" s="53" t="e">
        <f>SUMIFS(#REF!,#REF!,$B47,#REF!,F$4,#REF!,F$3)</f>
        <v>#REF!</v>
      </c>
      <c r="G47" s="53" t="e">
        <f>SUMIFS(#REF!,#REF!,$B47,#REF!,G$4,#REF!,G$3)</f>
        <v>#REF!</v>
      </c>
      <c r="H47" s="53" t="e">
        <f>SUMIFS(#REF!,#REF!,$B47,#REF!,H$4,#REF!,H$3)</f>
        <v>#REF!</v>
      </c>
      <c r="I47" s="54" t="e">
        <f t="shared" si="124"/>
        <v>#REF!</v>
      </c>
      <c r="J47" s="55"/>
      <c r="K47" s="52"/>
      <c r="L47" s="53"/>
      <c r="M47" s="53"/>
      <c r="N47" s="53"/>
      <c r="O47" s="53"/>
      <c r="P47" s="53"/>
      <c r="Q47" s="54">
        <f t="shared" si="125"/>
        <v>0</v>
      </c>
      <c r="R47" s="55"/>
      <c r="S47" s="52" t="e">
        <f t="shared" si="126"/>
        <v>#REF!</v>
      </c>
      <c r="T47" s="53" t="e">
        <f t="shared" si="126"/>
        <v>#REF!</v>
      </c>
      <c r="U47" s="53" t="e">
        <f t="shared" si="126"/>
        <v>#REF!</v>
      </c>
      <c r="V47" s="53" t="e">
        <f t="shared" si="126"/>
        <v>#REF!</v>
      </c>
      <c r="W47" s="53" t="e">
        <f t="shared" si="126"/>
        <v>#REF!</v>
      </c>
      <c r="X47" s="53" t="e">
        <f t="shared" si="126"/>
        <v>#REF!</v>
      </c>
      <c r="Y47" s="54" t="e">
        <f t="shared" si="127"/>
        <v>#REF!</v>
      </c>
    </row>
    <row r="48" spans="2:25" x14ac:dyDescent="0.3">
      <c r="B48" s="10" t="s">
        <v>43</v>
      </c>
      <c r="C48" s="79" t="e">
        <f>SUMIFS(#REF!,#REF!,$B48,#REF!,C$4,#REF!,C$3)</f>
        <v>#REF!</v>
      </c>
      <c r="D48" s="77" t="e">
        <f>SUMIFS(#REF!,#REF!,$B48,#REF!,D$4,#REF!,D$3)</f>
        <v>#REF!</v>
      </c>
      <c r="E48" s="77" t="e">
        <f>SUMIFS(#REF!,#REF!,$B48,#REF!,E$4,#REF!,E$3)</f>
        <v>#REF!</v>
      </c>
      <c r="F48" s="77" t="e">
        <f>SUMIFS(#REF!,#REF!,$B48,#REF!,F$4,#REF!,F$3)</f>
        <v>#REF!</v>
      </c>
      <c r="G48" s="77" t="e">
        <f>SUMIFS(#REF!,#REF!,$B48,#REF!,G$4,#REF!,G$3)</f>
        <v>#REF!</v>
      </c>
      <c r="H48" s="77" t="e">
        <f>SUMIFS(#REF!,#REF!,$B48,#REF!,H$4,#REF!,H$3)</f>
        <v>#REF!</v>
      </c>
      <c r="I48" s="78" t="e">
        <f t="shared" si="124"/>
        <v>#REF!</v>
      </c>
      <c r="J48" s="55"/>
      <c r="K48" s="79"/>
      <c r="L48" s="77"/>
      <c r="M48" s="77"/>
      <c r="N48" s="77"/>
      <c r="O48" s="77"/>
      <c r="P48" s="77"/>
      <c r="Q48" s="78">
        <f t="shared" si="125"/>
        <v>0</v>
      </c>
      <c r="R48" s="55"/>
      <c r="S48" s="79" t="e">
        <f t="shared" si="126"/>
        <v>#REF!</v>
      </c>
      <c r="T48" s="77" t="e">
        <f t="shared" si="126"/>
        <v>#REF!</v>
      </c>
      <c r="U48" s="77" t="e">
        <f t="shared" si="126"/>
        <v>#REF!</v>
      </c>
      <c r="V48" s="77" t="e">
        <f t="shared" si="126"/>
        <v>#REF!</v>
      </c>
      <c r="W48" s="77" t="e">
        <f t="shared" si="126"/>
        <v>#REF!</v>
      </c>
      <c r="X48" s="77" t="e">
        <f t="shared" si="126"/>
        <v>#REF!</v>
      </c>
      <c r="Y48" s="78" t="e">
        <f t="shared" si="127"/>
        <v>#REF!</v>
      </c>
    </row>
    <row r="49" spans="2:25" x14ac:dyDescent="0.3">
      <c r="B49" s="10" t="s">
        <v>44</v>
      </c>
      <c r="C49" s="53" t="e">
        <f>SUM(C50:C51)</f>
        <v>#REF!</v>
      </c>
      <c r="D49" s="53" t="e">
        <f t="shared" ref="D49" si="128">SUM(D50:D51)</f>
        <v>#REF!</v>
      </c>
      <c r="E49" s="53" t="e">
        <f t="shared" ref="E49" si="129">SUM(E50:E51)</f>
        <v>#REF!</v>
      </c>
      <c r="F49" s="53" t="e">
        <f t="shared" ref="F49" si="130">SUM(F50:F51)</f>
        <v>#REF!</v>
      </c>
      <c r="G49" s="53" t="e">
        <f t="shared" ref="G49" si="131">SUM(G50:G51)</f>
        <v>#REF!</v>
      </c>
      <c r="H49" s="53" t="e">
        <f t="shared" ref="H49" si="132">SUM(H50:H51)</f>
        <v>#REF!</v>
      </c>
      <c r="I49" s="54" t="e">
        <f t="shared" ref="I49" si="133">SUM(I50:I51)</f>
        <v>#REF!</v>
      </c>
      <c r="J49" s="55"/>
      <c r="K49" s="52">
        <f>SUM(K50:K51)</f>
        <v>0</v>
      </c>
      <c r="L49" s="53">
        <f t="shared" ref="L49" si="134">SUM(L50:L51)</f>
        <v>0</v>
      </c>
      <c r="M49" s="53">
        <f t="shared" ref="M49" si="135">SUM(M50:M51)</f>
        <v>0</v>
      </c>
      <c r="N49" s="53">
        <f t="shared" ref="N49" si="136">SUM(N50:N51)</f>
        <v>0</v>
      </c>
      <c r="O49" s="53">
        <f t="shared" ref="O49" si="137">SUM(O50:O51)</f>
        <v>0</v>
      </c>
      <c r="P49" s="53">
        <f t="shared" ref="P49" si="138">SUM(P50:P51)</f>
        <v>0</v>
      </c>
      <c r="Q49" s="54">
        <f t="shared" ref="Q49" si="139">SUM(Q50:Q51)</f>
        <v>0</v>
      </c>
      <c r="R49" s="55"/>
      <c r="S49" s="52" t="e">
        <f>SUM(S50:S51)</f>
        <v>#REF!</v>
      </c>
      <c r="T49" s="53" t="e">
        <f t="shared" ref="T49" si="140">SUM(T50:T51)</f>
        <v>#REF!</v>
      </c>
      <c r="U49" s="53" t="e">
        <f t="shared" ref="U49" si="141">SUM(U50:U51)</f>
        <v>#REF!</v>
      </c>
      <c r="V49" s="53" t="e">
        <f t="shared" ref="V49" si="142">SUM(V50:V51)</f>
        <v>#REF!</v>
      </c>
      <c r="W49" s="53" t="e">
        <f t="shared" ref="W49" si="143">SUM(W50:W51)</f>
        <v>#REF!</v>
      </c>
      <c r="X49" s="53" t="e">
        <f t="shared" ref="X49" si="144">SUM(X50:X51)</f>
        <v>#REF!</v>
      </c>
      <c r="Y49" s="54" t="e">
        <f t="shared" ref="Y49" si="145">SUM(Y50:Y51)</f>
        <v>#REF!</v>
      </c>
    </row>
    <row r="50" spans="2:25" x14ac:dyDescent="0.3">
      <c r="B50" s="15" t="s">
        <v>45</v>
      </c>
      <c r="C50" s="101" t="e">
        <f>SUMIFS(#REF!,#REF!,$B50,#REF!,C$4,#REF!,C$3)</f>
        <v>#REF!</v>
      </c>
      <c r="D50" s="101" t="e">
        <f>SUMIFS(#REF!,#REF!,$B50,#REF!,D$4,#REF!,D$3)</f>
        <v>#REF!</v>
      </c>
      <c r="E50" s="101" t="e">
        <f>SUMIFS(#REF!,#REF!,$B50,#REF!,E$4,#REF!,E$3)</f>
        <v>#REF!</v>
      </c>
      <c r="F50" s="101" t="e">
        <f>SUMIFS(#REF!,#REF!,$B50,#REF!,F$4,#REF!,F$3)</f>
        <v>#REF!</v>
      </c>
      <c r="G50" s="101" t="e">
        <f>SUMIFS(#REF!,#REF!,$B50,#REF!,G$4,#REF!,G$3)</f>
        <v>#REF!</v>
      </c>
      <c r="H50" s="101" t="e">
        <f>SUMIFS(#REF!,#REF!,$B50,#REF!,H$4,#REF!,H$3)</f>
        <v>#REF!</v>
      </c>
      <c r="I50" s="58" t="e">
        <f t="shared" ref="I50:I51" si="146">SUM(C50:H50)</f>
        <v>#REF!</v>
      </c>
      <c r="J50" s="55"/>
      <c r="K50" s="147"/>
      <c r="L50" s="148"/>
      <c r="M50" s="148"/>
      <c r="N50" s="148"/>
      <c r="O50" s="148"/>
      <c r="P50" s="148"/>
      <c r="Q50" s="58">
        <f t="shared" ref="Q50:Q51" si="147">SUM(K50:P50)</f>
        <v>0</v>
      </c>
      <c r="R50" s="55"/>
      <c r="S50" s="56" t="e">
        <f t="shared" ref="S50:X51" si="148">C50-K50</f>
        <v>#REF!</v>
      </c>
      <c r="T50" s="57" t="e">
        <f t="shared" si="148"/>
        <v>#REF!</v>
      </c>
      <c r="U50" s="57" t="e">
        <f t="shared" si="148"/>
        <v>#REF!</v>
      </c>
      <c r="V50" s="57" t="e">
        <f t="shared" si="148"/>
        <v>#REF!</v>
      </c>
      <c r="W50" s="57" t="e">
        <f t="shared" si="148"/>
        <v>#REF!</v>
      </c>
      <c r="X50" s="57" t="e">
        <f t="shared" si="148"/>
        <v>#REF!</v>
      </c>
      <c r="Y50" s="58" t="e">
        <f t="shared" ref="Y50:Y51" si="149">SUM(S50:X50)</f>
        <v>#REF!</v>
      </c>
    </row>
    <row r="51" spans="2:25" x14ac:dyDescent="0.3">
      <c r="B51" s="8" t="s">
        <v>46</v>
      </c>
      <c r="C51" s="74" t="e">
        <f>SUMIFS(#REF!,#REF!,$B51,#REF!,C$4,#REF!,C$3)</f>
        <v>#REF!</v>
      </c>
      <c r="D51" s="74" t="e">
        <f>SUMIFS(#REF!,#REF!,$B51,#REF!,D$4,#REF!,D$3)</f>
        <v>#REF!</v>
      </c>
      <c r="E51" s="74" t="e">
        <f>SUMIFS(#REF!,#REF!,$B51,#REF!,E$4,#REF!,E$3)</f>
        <v>#REF!</v>
      </c>
      <c r="F51" s="74" t="e">
        <f>SUMIFS(#REF!,#REF!,$B51,#REF!,F$4,#REF!,F$3)</f>
        <v>#REF!</v>
      </c>
      <c r="G51" s="74" t="e">
        <f>SUMIFS(#REF!,#REF!,$B51,#REF!,G$4,#REF!,G$3)</f>
        <v>#REF!</v>
      </c>
      <c r="H51" s="74" t="e">
        <f>SUMIFS(#REF!,#REF!,$B51,#REF!,H$4,#REF!,H$3)</f>
        <v>#REF!</v>
      </c>
      <c r="I51" s="61" t="e">
        <f t="shared" si="146"/>
        <v>#REF!</v>
      </c>
      <c r="J51" s="55"/>
      <c r="K51" s="149"/>
      <c r="L51" s="150"/>
      <c r="M51" s="150"/>
      <c r="N51" s="150"/>
      <c r="O51" s="150"/>
      <c r="P51" s="150"/>
      <c r="Q51" s="61">
        <f t="shared" si="147"/>
        <v>0</v>
      </c>
      <c r="R51" s="55"/>
      <c r="S51" s="59" t="e">
        <f t="shared" si="148"/>
        <v>#REF!</v>
      </c>
      <c r="T51" s="60" t="e">
        <f t="shared" si="148"/>
        <v>#REF!</v>
      </c>
      <c r="U51" s="60" t="e">
        <f t="shared" si="148"/>
        <v>#REF!</v>
      </c>
      <c r="V51" s="60" t="e">
        <f t="shared" si="148"/>
        <v>#REF!</v>
      </c>
      <c r="W51" s="60" t="e">
        <f t="shared" si="148"/>
        <v>#REF!</v>
      </c>
      <c r="X51" s="60" t="e">
        <f t="shared" si="148"/>
        <v>#REF!</v>
      </c>
      <c r="Y51" s="61" t="e">
        <f t="shared" si="149"/>
        <v>#REF!</v>
      </c>
    </row>
    <row r="52" spans="2:25" x14ac:dyDescent="0.3">
      <c r="B52" s="16" t="s">
        <v>47</v>
      </c>
      <c r="C52" s="77" t="e">
        <f>SUM(C53:C54)</f>
        <v>#REF!</v>
      </c>
      <c r="D52" s="77" t="e">
        <f t="shared" ref="D52" si="150">SUM(D53:D54)</f>
        <v>#REF!</v>
      </c>
      <c r="E52" s="77" t="e">
        <f t="shared" ref="E52" si="151">SUM(E53:E54)</f>
        <v>#REF!</v>
      </c>
      <c r="F52" s="77" t="e">
        <f t="shared" ref="F52" si="152">SUM(F53:F54)</f>
        <v>#REF!</v>
      </c>
      <c r="G52" s="77" t="e">
        <f t="shared" ref="G52" si="153">SUM(G53:G54)</f>
        <v>#REF!</v>
      </c>
      <c r="H52" s="77" t="e">
        <f t="shared" ref="H52" si="154">SUM(H53:H54)</f>
        <v>#REF!</v>
      </c>
      <c r="I52" s="78" t="e">
        <f t="shared" ref="I52" si="155">SUM(I53:I54)</f>
        <v>#REF!</v>
      </c>
      <c r="J52" s="55"/>
      <c r="K52" s="79">
        <f>SUM(K53:K54)</f>
        <v>0</v>
      </c>
      <c r="L52" s="77">
        <f t="shared" ref="L52" si="156">SUM(L53:L54)</f>
        <v>0</v>
      </c>
      <c r="M52" s="77">
        <f t="shared" ref="M52" si="157">SUM(M53:M54)</f>
        <v>0</v>
      </c>
      <c r="N52" s="77">
        <f t="shared" ref="N52" si="158">SUM(N53:N54)</f>
        <v>0</v>
      </c>
      <c r="O52" s="77">
        <f t="shared" ref="O52" si="159">SUM(O53:O54)</f>
        <v>0</v>
      </c>
      <c r="P52" s="77">
        <f t="shared" ref="P52" si="160">SUM(P53:P54)</f>
        <v>0</v>
      </c>
      <c r="Q52" s="78">
        <f t="shared" ref="Q52" si="161">SUM(Q53:Q54)</f>
        <v>0</v>
      </c>
      <c r="R52" s="55"/>
      <c r="S52" s="79" t="e">
        <f>SUM(S53:S54)</f>
        <v>#REF!</v>
      </c>
      <c r="T52" s="77" t="e">
        <f t="shared" ref="T52" si="162">SUM(T53:T54)</f>
        <v>#REF!</v>
      </c>
      <c r="U52" s="77" t="e">
        <f t="shared" ref="U52" si="163">SUM(U53:U54)</f>
        <v>#REF!</v>
      </c>
      <c r="V52" s="77" t="e">
        <f t="shared" ref="V52" si="164">SUM(V53:V54)</f>
        <v>#REF!</v>
      </c>
      <c r="W52" s="77" t="e">
        <f t="shared" ref="W52" si="165">SUM(W53:W54)</f>
        <v>#REF!</v>
      </c>
      <c r="X52" s="77" t="e">
        <f t="shared" ref="X52" si="166">SUM(X53:X54)</f>
        <v>#REF!</v>
      </c>
      <c r="Y52" s="78" t="e">
        <f t="shared" ref="Y52" si="167">SUM(Y53:Y54)</f>
        <v>#REF!</v>
      </c>
    </row>
    <row r="53" spans="2:25" x14ac:dyDescent="0.3">
      <c r="B53" s="37" t="s">
        <v>48</v>
      </c>
      <c r="C53" s="164" t="e">
        <f>SUMIFS(#REF!,#REF!,$B53,#REF!,C$4,#REF!,C$3)</f>
        <v>#REF!</v>
      </c>
      <c r="D53" s="165" t="e">
        <f>SUMIFS(#REF!,#REF!,$B53,#REF!,D$4,#REF!,D$3)</f>
        <v>#REF!</v>
      </c>
      <c r="E53" s="165" t="e">
        <f>SUMIFS(#REF!,#REF!,$B53,#REF!,E$4,#REF!,E$3)</f>
        <v>#REF!</v>
      </c>
      <c r="F53" s="165" t="e">
        <f>SUMIFS(#REF!,#REF!,$B53,#REF!,F$4,#REF!,F$3)</f>
        <v>#REF!</v>
      </c>
      <c r="G53" s="165" t="e">
        <f>SUMIFS(#REF!,#REF!,$B53,#REF!,G$4,#REF!,G$3)</f>
        <v>#REF!</v>
      </c>
      <c r="H53" s="165" t="e">
        <f>SUMIFS(#REF!,#REF!,$B53,#REF!,H$4,#REF!,H$3)</f>
        <v>#REF!</v>
      </c>
      <c r="I53" s="106" t="e">
        <f t="shared" ref="I53:I54" si="168">SUM(C53:H53)</f>
        <v>#REF!</v>
      </c>
      <c r="J53" s="55"/>
      <c r="K53" s="157"/>
      <c r="L53" s="158"/>
      <c r="M53" s="158"/>
      <c r="N53" s="158"/>
      <c r="O53" s="158"/>
      <c r="P53" s="158"/>
      <c r="Q53" s="106">
        <f t="shared" ref="Q53:Q54" si="169">SUM(K53:P53)</f>
        <v>0</v>
      </c>
      <c r="R53" s="55"/>
      <c r="S53" s="104" t="e">
        <f t="shared" ref="S53:X54" si="170">C53-K53</f>
        <v>#REF!</v>
      </c>
      <c r="T53" s="105" t="e">
        <f t="shared" si="170"/>
        <v>#REF!</v>
      </c>
      <c r="U53" s="105" t="e">
        <f t="shared" si="170"/>
        <v>#REF!</v>
      </c>
      <c r="V53" s="105" t="e">
        <f t="shared" si="170"/>
        <v>#REF!</v>
      </c>
      <c r="W53" s="105" t="e">
        <f t="shared" si="170"/>
        <v>#REF!</v>
      </c>
      <c r="X53" s="105" t="e">
        <f t="shared" si="170"/>
        <v>#REF!</v>
      </c>
      <c r="Y53" s="106" t="e">
        <f t="shared" ref="Y53:Y54" si="171">SUM(S53:X53)</f>
        <v>#REF!</v>
      </c>
    </row>
    <row r="54" spans="2:25" x14ac:dyDescent="0.3">
      <c r="B54" s="8" t="s">
        <v>49</v>
      </c>
      <c r="C54" s="76" t="e">
        <f>SUMIFS(#REF!,#REF!,$B54,#REF!,C$4,#REF!,C$3)</f>
        <v>#REF!</v>
      </c>
      <c r="D54" s="74" t="e">
        <f>SUMIFS(#REF!,#REF!,$B54,#REF!,D$4,#REF!,D$3)</f>
        <v>#REF!</v>
      </c>
      <c r="E54" s="74" t="e">
        <f>SUMIFS(#REF!,#REF!,$B54,#REF!,E$4,#REF!,E$3)</f>
        <v>#REF!</v>
      </c>
      <c r="F54" s="74" t="e">
        <f>SUMIFS(#REF!,#REF!,$B54,#REF!,F$4,#REF!,F$3)</f>
        <v>#REF!</v>
      </c>
      <c r="G54" s="74" t="e">
        <f>SUMIFS(#REF!,#REF!,$B54,#REF!,G$4,#REF!,G$3)</f>
        <v>#REF!</v>
      </c>
      <c r="H54" s="74" t="e">
        <f>SUMIFS(#REF!,#REF!,$B54,#REF!,H$4,#REF!,H$3)</f>
        <v>#REF!</v>
      </c>
      <c r="I54" s="75" t="e">
        <f t="shared" si="168"/>
        <v>#REF!</v>
      </c>
      <c r="J54" s="55"/>
      <c r="K54" s="155"/>
      <c r="L54" s="156"/>
      <c r="M54" s="156"/>
      <c r="N54" s="156"/>
      <c r="O54" s="156"/>
      <c r="P54" s="156"/>
      <c r="Q54" s="75">
        <f t="shared" si="169"/>
        <v>0</v>
      </c>
      <c r="R54" s="55"/>
      <c r="S54" s="76" t="e">
        <f t="shared" si="170"/>
        <v>#REF!</v>
      </c>
      <c r="T54" s="74" t="e">
        <f t="shared" si="170"/>
        <v>#REF!</v>
      </c>
      <c r="U54" s="74" t="e">
        <f t="shared" si="170"/>
        <v>#REF!</v>
      </c>
      <c r="V54" s="74" t="e">
        <f t="shared" si="170"/>
        <v>#REF!</v>
      </c>
      <c r="W54" s="74" t="e">
        <f t="shared" si="170"/>
        <v>#REF!</v>
      </c>
      <c r="X54" s="74" t="e">
        <f t="shared" si="170"/>
        <v>#REF!</v>
      </c>
      <c r="Y54" s="75" t="e">
        <f t="shared" si="171"/>
        <v>#REF!</v>
      </c>
    </row>
    <row r="55" spans="2:25" x14ac:dyDescent="0.3">
      <c r="B55" s="10" t="s">
        <v>50</v>
      </c>
      <c r="C55" s="79" t="e">
        <f t="shared" ref="C55:I55" si="172">SUM(C56:C64)</f>
        <v>#REF!</v>
      </c>
      <c r="D55" s="77" t="e">
        <f t="shared" si="172"/>
        <v>#REF!</v>
      </c>
      <c r="E55" s="77" t="e">
        <f t="shared" si="172"/>
        <v>#REF!</v>
      </c>
      <c r="F55" s="77" t="e">
        <f t="shared" si="172"/>
        <v>#REF!</v>
      </c>
      <c r="G55" s="77" t="e">
        <f t="shared" si="172"/>
        <v>#REF!</v>
      </c>
      <c r="H55" s="77" t="e">
        <f t="shared" si="172"/>
        <v>#REF!</v>
      </c>
      <c r="I55" s="78" t="e">
        <f t="shared" si="172"/>
        <v>#REF!</v>
      </c>
      <c r="J55" s="55"/>
      <c r="K55" s="79">
        <f t="shared" ref="K55:Q55" si="173">SUM(K56:K64)</f>
        <v>0</v>
      </c>
      <c r="L55" s="77">
        <f t="shared" si="173"/>
        <v>0</v>
      </c>
      <c r="M55" s="77">
        <f t="shared" si="173"/>
        <v>0</v>
      </c>
      <c r="N55" s="77">
        <f t="shared" si="173"/>
        <v>0</v>
      </c>
      <c r="O55" s="77">
        <f t="shared" si="173"/>
        <v>0</v>
      </c>
      <c r="P55" s="77">
        <f t="shared" si="173"/>
        <v>0</v>
      </c>
      <c r="Q55" s="78">
        <f t="shared" si="173"/>
        <v>0</v>
      </c>
      <c r="R55" s="55"/>
      <c r="S55" s="79" t="e">
        <f t="shared" ref="S55:Y55" si="174">SUM(S56:S64)</f>
        <v>#REF!</v>
      </c>
      <c r="T55" s="77" t="e">
        <f t="shared" si="174"/>
        <v>#REF!</v>
      </c>
      <c r="U55" s="77" t="e">
        <f t="shared" si="174"/>
        <v>#REF!</v>
      </c>
      <c r="V55" s="77" t="e">
        <f t="shared" si="174"/>
        <v>#REF!</v>
      </c>
      <c r="W55" s="77" t="e">
        <f t="shared" si="174"/>
        <v>#REF!</v>
      </c>
      <c r="X55" s="77" t="e">
        <f t="shared" si="174"/>
        <v>#REF!</v>
      </c>
      <c r="Y55" s="78" t="e">
        <f t="shared" si="174"/>
        <v>#REF!</v>
      </c>
    </row>
    <row r="56" spans="2:25" x14ac:dyDescent="0.3">
      <c r="B56" s="15" t="s">
        <v>51</v>
      </c>
      <c r="C56" s="103" t="e">
        <f>SUMIFS(#REF!,#REF!,$B56,#REF!,C$4,#REF!,C$3)</f>
        <v>#REF!</v>
      </c>
      <c r="D56" s="101" t="e">
        <f>SUMIFS(#REF!,#REF!,$B56,#REF!,D$4,#REF!,D$3)</f>
        <v>#REF!</v>
      </c>
      <c r="E56" s="101" t="e">
        <f>SUMIFS(#REF!,#REF!,$B56,#REF!,E$4,#REF!,E$3)</f>
        <v>#REF!</v>
      </c>
      <c r="F56" s="101" t="e">
        <f>SUMIFS(#REF!,#REF!,$B56,#REF!,F$4,#REF!,F$3)</f>
        <v>#REF!</v>
      </c>
      <c r="G56" s="101" t="e">
        <f>SUMIFS(#REF!,#REF!,$B56,#REF!,G$4,#REF!,G$3)</f>
        <v>#REF!</v>
      </c>
      <c r="H56" s="101" t="e">
        <f>SUMIFS(#REF!,#REF!,$B56,#REF!,H$4,#REF!,H$3)</f>
        <v>#REF!</v>
      </c>
      <c r="I56" s="102" t="e">
        <f t="shared" ref="I56:I64" si="175">SUM(C56:H56)</f>
        <v>#REF!</v>
      </c>
      <c r="J56" s="55"/>
      <c r="K56" s="153"/>
      <c r="L56" s="154"/>
      <c r="M56" s="154"/>
      <c r="N56" s="154"/>
      <c r="O56" s="154"/>
      <c r="P56" s="154"/>
      <c r="Q56" s="102">
        <f t="shared" ref="Q56:Q64" si="176">SUM(K56:P56)</f>
        <v>0</v>
      </c>
      <c r="R56" s="55"/>
      <c r="S56" s="103" t="e">
        <f t="shared" ref="S56:S64" si="177">C56-K56</f>
        <v>#REF!</v>
      </c>
      <c r="T56" s="101" t="e">
        <f t="shared" ref="T56:T64" si="178">D56-L56</f>
        <v>#REF!</v>
      </c>
      <c r="U56" s="101" t="e">
        <f t="shared" ref="U56:U64" si="179">E56-M56</f>
        <v>#REF!</v>
      </c>
      <c r="V56" s="101" t="e">
        <f t="shared" ref="V56:V64" si="180">F56-N56</f>
        <v>#REF!</v>
      </c>
      <c r="W56" s="101" t="e">
        <f t="shared" ref="W56:W64" si="181">G56-O56</f>
        <v>#REF!</v>
      </c>
      <c r="X56" s="101" t="e">
        <f t="shared" ref="X56:X64" si="182">H56-P56</f>
        <v>#REF!</v>
      </c>
      <c r="Y56" s="102" t="e">
        <f t="shared" ref="Y56:Y64" si="183">SUM(S56:X56)</f>
        <v>#REF!</v>
      </c>
    </row>
    <row r="57" spans="2:25" x14ac:dyDescent="0.3">
      <c r="B57" s="15" t="s">
        <v>52</v>
      </c>
      <c r="C57" s="103" t="e">
        <f>SUMIFS(#REF!,#REF!,$B57,#REF!,C$4,#REF!,C$3)</f>
        <v>#REF!</v>
      </c>
      <c r="D57" s="101" t="e">
        <f>SUMIFS(#REF!,#REF!,$B57,#REF!,D$4,#REF!,D$3)</f>
        <v>#REF!</v>
      </c>
      <c r="E57" s="101" t="e">
        <f>SUMIFS(#REF!,#REF!,$B57,#REF!,E$4,#REF!,E$3)</f>
        <v>#REF!</v>
      </c>
      <c r="F57" s="101" t="e">
        <f>SUMIFS(#REF!,#REF!,$B57,#REF!,F$4,#REF!,F$3)</f>
        <v>#REF!</v>
      </c>
      <c r="G57" s="101" t="e">
        <f>SUMIFS(#REF!,#REF!,$B57,#REF!,G$4,#REF!,G$3)</f>
        <v>#REF!</v>
      </c>
      <c r="H57" s="101" t="e">
        <f>SUMIFS(#REF!,#REF!,$B57,#REF!,H$4,#REF!,H$3)</f>
        <v>#REF!</v>
      </c>
      <c r="I57" s="102" t="e">
        <f t="shared" si="175"/>
        <v>#REF!</v>
      </c>
      <c r="J57" s="55"/>
      <c r="K57" s="153"/>
      <c r="L57" s="154"/>
      <c r="M57" s="154"/>
      <c r="N57" s="154"/>
      <c r="O57" s="154"/>
      <c r="P57" s="154"/>
      <c r="Q57" s="102">
        <f t="shared" si="176"/>
        <v>0</v>
      </c>
      <c r="R57" s="55"/>
      <c r="S57" s="103" t="e">
        <f t="shared" si="177"/>
        <v>#REF!</v>
      </c>
      <c r="T57" s="101" t="e">
        <f t="shared" si="178"/>
        <v>#REF!</v>
      </c>
      <c r="U57" s="101" t="e">
        <f t="shared" si="179"/>
        <v>#REF!</v>
      </c>
      <c r="V57" s="101" t="e">
        <f t="shared" si="180"/>
        <v>#REF!</v>
      </c>
      <c r="W57" s="101" t="e">
        <f t="shared" si="181"/>
        <v>#REF!</v>
      </c>
      <c r="X57" s="101" t="e">
        <f t="shared" si="182"/>
        <v>#REF!</v>
      </c>
      <c r="Y57" s="102" t="e">
        <f t="shared" si="183"/>
        <v>#REF!</v>
      </c>
    </row>
    <row r="58" spans="2:25" x14ac:dyDescent="0.3">
      <c r="B58" s="15" t="s">
        <v>53</v>
      </c>
      <c r="C58" s="103" t="e">
        <f>SUMIFS(#REF!,#REF!,$B58,#REF!,C$4,#REF!,C$3)</f>
        <v>#REF!</v>
      </c>
      <c r="D58" s="101" t="e">
        <f>SUMIFS(#REF!,#REF!,$B58,#REF!,D$4,#REF!,D$3)</f>
        <v>#REF!</v>
      </c>
      <c r="E58" s="101" t="e">
        <f>SUMIFS(#REF!,#REF!,$B58,#REF!,E$4,#REF!,E$3)</f>
        <v>#REF!</v>
      </c>
      <c r="F58" s="101" t="e">
        <f>SUMIFS(#REF!,#REF!,$B58,#REF!,F$4,#REF!,F$3)</f>
        <v>#REF!</v>
      </c>
      <c r="G58" s="101" t="e">
        <f>SUMIFS(#REF!,#REF!,$B58,#REF!,G$4,#REF!,G$3)</f>
        <v>#REF!</v>
      </c>
      <c r="H58" s="101" t="e">
        <f>SUMIFS(#REF!,#REF!,$B58,#REF!,H$4,#REF!,H$3)</f>
        <v>#REF!</v>
      </c>
      <c r="I58" s="102" t="e">
        <f t="shared" si="175"/>
        <v>#REF!</v>
      </c>
      <c r="J58" s="55"/>
      <c r="K58" s="153"/>
      <c r="L58" s="154"/>
      <c r="M58" s="154"/>
      <c r="N58" s="154"/>
      <c r="O58" s="154"/>
      <c r="P58" s="154"/>
      <c r="Q58" s="102">
        <f t="shared" si="176"/>
        <v>0</v>
      </c>
      <c r="R58" s="55"/>
      <c r="S58" s="103" t="e">
        <f t="shared" si="177"/>
        <v>#REF!</v>
      </c>
      <c r="T58" s="101" t="e">
        <f t="shared" si="178"/>
        <v>#REF!</v>
      </c>
      <c r="U58" s="101" t="e">
        <f t="shared" si="179"/>
        <v>#REF!</v>
      </c>
      <c r="V58" s="101" t="e">
        <f t="shared" si="180"/>
        <v>#REF!</v>
      </c>
      <c r="W58" s="101" t="e">
        <f t="shared" si="181"/>
        <v>#REF!</v>
      </c>
      <c r="X58" s="101" t="e">
        <f t="shared" si="182"/>
        <v>#REF!</v>
      </c>
      <c r="Y58" s="102" t="e">
        <f t="shared" si="183"/>
        <v>#REF!</v>
      </c>
    </row>
    <row r="59" spans="2:25" x14ac:dyDescent="0.3">
      <c r="B59" s="15" t="s">
        <v>54</v>
      </c>
      <c r="C59" s="103" t="e">
        <f>SUMIFS(#REF!,#REF!,$B59,#REF!,C$4,#REF!,C$3)</f>
        <v>#REF!</v>
      </c>
      <c r="D59" s="101" t="e">
        <f>SUMIFS(#REF!,#REF!,$B59,#REF!,D$4,#REF!,D$3)</f>
        <v>#REF!</v>
      </c>
      <c r="E59" s="101" t="e">
        <f>SUMIFS(#REF!,#REF!,$B59,#REF!,E$4,#REF!,E$3)</f>
        <v>#REF!</v>
      </c>
      <c r="F59" s="101" t="e">
        <f>SUMIFS(#REF!,#REF!,$B59,#REF!,F$4,#REF!,F$3)</f>
        <v>#REF!</v>
      </c>
      <c r="G59" s="101" t="e">
        <f>SUMIFS(#REF!,#REF!,$B59,#REF!,G$4,#REF!,G$3)</f>
        <v>#REF!</v>
      </c>
      <c r="H59" s="101" t="e">
        <f>SUMIFS(#REF!,#REF!,$B59,#REF!,H$4,#REF!,H$3)</f>
        <v>#REF!</v>
      </c>
      <c r="I59" s="102" t="e">
        <f t="shared" si="175"/>
        <v>#REF!</v>
      </c>
      <c r="J59" s="55"/>
      <c r="K59" s="153"/>
      <c r="L59" s="154"/>
      <c r="M59" s="154"/>
      <c r="N59" s="154"/>
      <c r="O59" s="154"/>
      <c r="P59" s="154"/>
      <c r="Q59" s="102">
        <f t="shared" si="176"/>
        <v>0</v>
      </c>
      <c r="R59" s="55"/>
      <c r="S59" s="103" t="e">
        <f t="shared" si="177"/>
        <v>#REF!</v>
      </c>
      <c r="T59" s="101" t="e">
        <f t="shared" si="178"/>
        <v>#REF!</v>
      </c>
      <c r="U59" s="101" t="e">
        <f t="shared" si="179"/>
        <v>#REF!</v>
      </c>
      <c r="V59" s="101" t="e">
        <f t="shared" si="180"/>
        <v>#REF!</v>
      </c>
      <c r="W59" s="101" t="e">
        <f t="shared" si="181"/>
        <v>#REF!</v>
      </c>
      <c r="X59" s="101" t="e">
        <f t="shared" si="182"/>
        <v>#REF!</v>
      </c>
      <c r="Y59" s="102" t="e">
        <f t="shared" si="183"/>
        <v>#REF!</v>
      </c>
    </row>
    <row r="60" spans="2:25" x14ac:dyDescent="0.3">
      <c r="B60" s="15" t="s">
        <v>55</v>
      </c>
      <c r="C60" s="103" t="e">
        <f>SUMIFS(#REF!,#REF!,$B60,#REF!,C$4,#REF!,C$3)</f>
        <v>#REF!</v>
      </c>
      <c r="D60" s="101" t="e">
        <f>SUMIFS(#REF!,#REF!,$B60,#REF!,D$4,#REF!,D$3)</f>
        <v>#REF!</v>
      </c>
      <c r="E60" s="101" t="e">
        <f>SUMIFS(#REF!,#REF!,$B60,#REF!,E$4,#REF!,E$3)</f>
        <v>#REF!</v>
      </c>
      <c r="F60" s="101" t="e">
        <f>SUMIFS(#REF!,#REF!,$B60,#REF!,F$4,#REF!,F$3)</f>
        <v>#REF!</v>
      </c>
      <c r="G60" s="101" t="e">
        <f>SUMIFS(#REF!,#REF!,$B60,#REF!,G$4,#REF!,G$3)</f>
        <v>#REF!</v>
      </c>
      <c r="H60" s="101" t="e">
        <f>SUMIFS(#REF!,#REF!,$B60,#REF!,H$4,#REF!,H$3)</f>
        <v>#REF!</v>
      </c>
      <c r="I60" s="102" t="e">
        <f t="shared" si="175"/>
        <v>#REF!</v>
      </c>
      <c r="J60" s="55"/>
      <c r="K60" s="153"/>
      <c r="L60" s="154"/>
      <c r="M60" s="154"/>
      <c r="N60" s="154"/>
      <c r="O60" s="154"/>
      <c r="P60" s="154"/>
      <c r="Q60" s="102">
        <f t="shared" si="176"/>
        <v>0</v>
      </c>
      <c r="R60" s="55"/>
      <c r="S60" s="103" t="e">
        <f t="shared" si="177"/>
        <v>#REF!</v>
      </c>
      <c r="T60" s="101" t="e">
        <f t="shared" si="178"/>
        <v>#REF!</v>
      </c>
      <c r="U60" s="101" t="e">
        <f t="shared" si="179"/>
        <v>#REF!</v>
      </c>
      <c r="V60" s="101" t="e">
        <f t="shared" si="180"/>
        <v>#REF!</v>
      </c>
      <c r="W60" s="101" t="e">
        <f t="shared" si="181"/>
        <v>#REF!</v>
      </c>
      <c r="X60" s="101" t="e">
        <f t="shared" si="182"/>
        <v>#REF!</v>
      </c>
      <c r="Y60" s="102" t="e">
        <f t="shared" si="183"/>
        <v>#REF!</v>
      </c>
    </row>
    <row r="61" spans="2:25" x14ac:dyDescent="0.3">
      <c r="B61" s="15" t="s">
        <v>56</v>
      </c>
      <c r="C61" s="103" t="e">
        <f>SUMIFS(#REF!,#REF!,$B61,#REF!,C$4,#REF!,C$3)</f>
        <v>#REF!</v>
      </c>
      <c r="D61" s="101" t="e">
        <f>SUMIFS(#REF!,#REF!,$B61,#REF!,D$4,#REF!,D$3)</f>
        <v>#REF!</v>
      </c>
      <c r="E61" s="101" t="e">
        <f>SUMIFS(#REF!,#REF!,$B61,#REF!,E$4,#REF!,E$3)</f>
        <v>#REF!</v>
      </c>
      <c r="F61" s="101" t="e">
        <f>SUMIFS(#REF!,#REF!,$B61,#REF!,F$4,#REF!,F$3)</f>
        <v>#REF!</v>
      </c>
      <c r="G61" s="101" t="e">
        <f>SUMIFS(#REF!,#REF!,$B61,#REF!,G$4,#REF!,G$3)</f>
        <v>#REF!</v>
      </c>
      <c r="H61" s="101" t="e">
        <f>SUMIFS(#REF!,#REF!,$B61,#REF!,H$4,#REF!,H$3)</f>
        <v>#REF!</v>
      </c>
      <c r="I61" s="102" t="e">
        <f t="shared" si="175"/>
        <v>#REF!</v>
      </c>
      <c r="J61" s="55"/>
      <c r="K61" s="153"/>
      <c r="L61" s="154"/>
      <c r="M61" s="154"/>
      <c r="N61" s="154"/>
      <c r="O61" s="154"/>
      <c r="P61" s="154"/>
      <c r="Q61" s="102">
        <f t="shared" si="176"/>
        <v>0</v>
      </c>
      <c r="R61" s="55"/>
      <c r="S61" s="103" t="e">
        <f t="shared" si="177"/>
        <v>#REF!</v>
      </c>
      <c r="T61" s="101" t="e">
        <f t="shared" si="178"/>
        <v>#REF!</v>
      </c>
      <c r="U61" s="101" t="e">
        <f t="shared" si="179"/>
        <v>#REF!</v>
      </c>
      <c r="V61" s="101" t="e">
        <f t="shared" si="180"/>
        <v>#REF!</v>
      </c>
      <c r="W61" s="101" t="e">
        <f t="shared" si="181"/>
        <v>#REF!</v>
      </c>
      <c r="X61" s="101" t="e">
        <f t="shared" si="182"/>
        <v>#REF!</v>
      </c>
      <c r="Y61" s="102" t="e">
        <f t="shared" si="183"/>
        <v>#REF!</v>
      </c>
    </row>
    <row r="62" spans="2:25" x14ac:dyDescent="0.3">
      <c r="B62" s="15" t="s">
        <v>57</v>
      </c>
      <c r="C62" s="103" t="e">
        <f>SUMIFS(#REF!,#REF!,$B62,#REF!,C$4,#REF!,C$3)</f>
        <v>#REF!</v>
      </c>
      <c r="D62" s="101" t="e">
        <f>SUMIFS(#REF!,#REF!,$B62,#REF!,D$4,#REF!,D$3)</f>
        <v>#REF!</v>
      </c>
      <c r="E62" s="101" t="e">
        <f>SUMIFS(#REF!,#REF!,$B62,#REF!,E$4,#REF!,E$3)</f>
        <v>#REF!</v>
      </c>
      <c r="F62" s="101" t="e">
        <f>SUMIFS(#REF!,#REF!,$B62,#REF!,F$4,#REF!,F$3)</f>
        <v>#REF!</v>
      </c>
      <c r="G62" s="101" t="e">
        <f>SUMIFS(#REF!,#REF!,$B62,#REF!,G$4,#REF!,G$3)</f>
        <v>#REF!</v>
      </c>
      <c r="H62" s="101" t="e">
        <f>SUMIFS(#REF!,#REF!,$B62,#REF!,H$4,#REF!,H$3)</f>
        <v>#REF!</v>
      </c>
      <c r="I62" s="102" t="e">
        <f t="shared" si="175"/>
        <v>#REF!</v>
      </c>
      <c r="J62" s="55"/>
      <c r="K62" s="153"/>
      <c r="L62" s="154"/>
      <c r="M62" s="154"/>
      <c r="N62" s="154"/>
      <c r="O62" s="154"/>
      <c r="P62" s="154"/>
      <c r="Q62" s="102">
        <f t="shared" si="176"/>
        <v>0</v>
      </c>
      <c r="R62" s="55"/>
      <c r="S62" s="103" t="e">
        <f t="shared" si="177"/>
        <v>#REF!</v>
      </c>
      <c r="T62" s="101" t="e">
        <f t="shared" si="178"/>
        <v>#REF!</v>
      </c>
      <c r="U62" s="101" t="e">
        <f t="shared" si="179"/>
        <v>#REF!</v>
      </c>
      <c r="V62" s="101" t="e">
        <f t="shared" si="180"/>
        <v>#REF!</v>
      </c>
      <c r="W62" s="101" t="e">
        <f t="shared" si="181"/>
        <v>#REF!</v>
      </c>
      <c r="X62" s="101" t="e">
        <f t="shared" si="182"/>
        <v>#REF!</v>
      </c>
      <c r="Y62" s="102" t="e">
        <f t="shared" si="183"/>
        <v>#REF!</v>
      </c>
    </row>
    <row r="63" spans="2:25" x14ac:dyDescent="0.3">
      <c r="B63" s="15" t="s">
        <v>58</v>
      </c>
      <c r="C63" s="159"/>
      <c r="D63" s="160"/>
      <c r="E63" s="160"/>
      <c r="F63" s="160"/>
      <c r="G63" s="160"/>
      <c r="H63" s="160"/>
      <c r="I63" s="102">
        <f t="shared" si="175"/>
        <v>0</v>
      </c>
      <c r="J63" s="55"/>
      <c r="K63" s="153"/>
      <c r="L63" s="154"/>
      <c r="M63" s="154"/>
      <c r="N63" s="154"/>
      <c r="O63" s="154"/>
      <c r="P63" s="154"/>
      <c r="Q63" s="102">
        <f t="shared" si="176"/>
        <v>0</v>
      </c>
      <c r="R63" s="55"/>
      <c r="S63" s="103">
        <f t="shared" si="177"/>
        <v>0</v>
      </c>
      <c r="T63" s="101">
        <f t="shared" si="178"/>
        <v>0</v>
      </c>
      <c r="U63" s="101">
        <f t="shared" si="179"/>
        <v>0</v>
      </c>
      <c r="V63" s="101">
        <f t="shared" si="180"/>
        <v>0</v>
      </c>
      <c r="W63" s="101">
        <f t="shared" si="181"/>
        <v>0</v>
      </c>
      <c r="X63" s="101">
        <f t="shared" si="182"/>
        <v>0</v>
      </c>
      <c r="Y63" s="102">
        <f t="shared" si="183"/>
        <v>0</v>
      </c>
    </row>
    <row r="64" spans="2:25" x14ac:dyDescent="0.3">
      <c r="B64" s="15" t="s">
        <v>59</v>
      </c>
      <c r="C64" s="161"/>
      <c r="D64" s="162"/>
      <c r="E64" s="162"/>
      <c r="F64" s="162"/>
      <c r="G64" s="162"/>
      <c r="H64" s="162"/>
      <c r="I64" s="75">
        <f t="shared" si="175"/>
        <v>0</v>
      </c>
      <c r="J64" s="55"/>
      <c r="K64" s="155"/>
      <c r="L64" s="156"/>
      <c r="M64" s="156"/>
      <c r="N64" s="156"/>
      <c r="O64" s="156"/>
      <c r="P64" s="156"/>
      <c r="Q64" s="75">
        <f t="shared" si="176"/>
        <v>0</v>
      </c>
      <c r="R64" s="55"/>
      <c r="S64" s="76">
        <f t="shared" si="177"/>
        <v>0</v>
      </c>
      <c r="T64" s="74">
        <f t="shared" si="178"/>
        <v>0</v>
      </c>
      <c r="U64" s="74">
        <f t="shared" si="179"/>
        <v>0</v>
      </c>
      <c r="V64" s="74">
        <f t="shared" si="180"/>
        <v>0</v>
      </c>
      <c r="W64" s="74">
        <f t="shared" si="181"/>
        <v>0</v>
      </c>
      <c r="X64" s="74">
        <f t="shared" si="182"/>
        <v>0</v>
      </c>
      <c r="Y64" s="75">
        <f t="shared" si="183"/>
        <v>0</v>
      </c>
    </row>
    <row r="65" spans="2:25" x14ac:dyDescent="0.3">
      <c r="B65" s="6" t="s">
        <v>60</v>
      </c>
      <c r="C65" s="72" t="e">
        <f t="shared" ref="C65:I65" si="184">C30+C32+C37+C43+C46+C47+C48+C49+C52+C55</f>
        <v>#REF!</v>
      </c>
      <c r="D65" s="70" t="e">
        <f t="shared" si="184"/>
        <v>#REF!</v>
      </c>
      <c r="E65" s="70" t="e">
        <f t="shared" si="184"/>
        <v>#REF!</v>
      </c>
      <c r="F65" s="70" t="e">
        <f t="shared" si="184"/>
        <v>#REF!</v>
      </c>
      <c r="G65" s="70" t="e">
        <f t="shared" si="184"/>
        <v>#REF!</v>
      </c>
      <c r="H65" s="70" t="e">
        <f t="shared" si="184"/>
        <v>#REF!</v>
      </c>
      <c r="I65" s="71" t="e">
        <f t="shared" si="184"/>
        <v>#REF!</v>
      </c>
      <c r="J65" s="55"/>
      <c r="K65" s="72">
        <f t="shared" ref="K65:Q65" si="185">K30+K32+K37+K43+K46+K47+K48+K49+K52+K55</f>
        <v>0</v>
      </c>
      <c r="L65" s="70">
        <f t="shared" si="185"/>
        <v>0</v>
      </c>
      <c r="M65" s="70">
        <f t="shared" si="185"/>
        <v>0</v>
      </c>
      <c r="N65" s="70">
        <f t="shared" si="185"/>
        <v>0</v>
      </c>
      <c r="O65" s="70">
        <f t="shared" si="185"/>
        <v>0</v>
      </c>
      <c r="P65" s="70">
        <f t="shared" si="185"/>
        <v>0</v>
      </c>
      <c r="Q65" s="71">
        <f t="shared" si="185"/>
        <v>0</v>
      </c>
      <c r="R65" s="55"/>
      <c r="S65" s="72" t="e">
        <f t="shared" ref="S65:Y65" si="186">S30+S32+S37+S43+S46+S47+S48+S49+S52+S55</f>
        <v>#REF!</v>
      </c>
      <c r="T65" s="70" t="e">
        <f t="shared" si="186"/>
        <v>#REF!</v>
      </c>
      <c r="U65" s="70" t="e">
        <f t="shared" si="186"/>
        <v>#REF!</v>
      </c>
      <c r="V65" s="70" t="e">
        <f t="shared" si="186"/>
        <v>#REF!</v>
      </c>
      <c r="W65" s="70" t="e">
        <f t="shared" si="186"/>
        <v>#REF!</v>
      </c>
      <c r="X65" s="70" t="e">
        <f t="shared" si="186"/>
        <v>#REF!</v>
      </c>
      <c r="Y65" s="71" t="e">
        <f t="shared" si="186"/>
        <v>#REF!</v>
      </c>
    </row>
    <row r="66" spans="2:25" x14ac:dyDescent="0.3">
      <c r="B66" s="18"/>
      <c r="C66" s="110"/>
      <c r="D66" s="110"/>
      <c r="E66" s="110"/>
      <c r="F66" s="110"/>
      <c r="G66" s="110"/>
      <c r="H66" s="110"/>
      <c r="I66" s="110"/>
      <c r="J66" s="55"/>
      <c r="K66" s="110"/>
      <c r="L66" s="110"/>
      <c r="M66" s="110"/>
      <c r="N66" s="110"/>
      <c r="O66" s="110"/>
      <c r="P66" s="110"/>
      <c r="Q66" s="110"/>
      <c r="R66" s="55"/>
      <c r="S66" s="110"/>
      <c r="T66" s="110"/>
      <c r="U66" s="110"/>
      <c r="V66" s="110"/>
      <c r="W66" s="110"/>
      <c r="X66" s="110"/>
      <c r="Y66" s="110"/>
    </row>
    <row r="67" spans="2:25" x14ac:dyDescent="0.3">
      <c r="B67" s="12" t="s">
        <v>61</v>
      </c>
      <c r="C67" s="145"/>
      <c r="D67" s="145"/>
      <c r="E67" s="145"/>
      <c r="F67" s="145"/>
      <c r="G67" s="145"/>
      <c r="H67" s="145"/>
      <c r="I67" s="112">
        <f t="shared" ref="I67:I70" si="187">SUM(C67:H67)</f>
        <v>0</v>
      </c>
      <c r="J67" s="55"/>
      <c r="K67" s="135"/>
      <c r="L67" s="136"/>
      <c r="M67" s="136"/>
      <c r="N67" s="136"/>
      <c r="O67" s="136"/>
      <c r="P67" s="136"/>
      <c r="Q67" s="137">
        <f t="shared" ref="Q67:Q70" si="188">SUM(K67:P67)</f>
        <v>0</v>
      </c>
      <c r="R67" s="55"/>
      <c r="S67" s="113">
        <f t="shared" ref="S67:X70" si="189">C67+K67</f>
        <v>0</v>
      </c>
      <c r="T67" s="111">
        <f t="shared" si="189"/>
        <v>0</v>
      </c>
      <c r="U67" s="111">
        <f t="shared" si="189"/>
        <v>0</v>
      </c>
      <c r="V67" s="111">
        <f t="shared" si="189"/>
        <v>0</v>
      </c>
      <c r="W67" s="111">
        <f t="shared" si="189"/>
        <v>0</v>
      </c>
      <c r="X67" s="111">
        <f t="shared" si="189"/>
        <v>0</v>
      </c>
      <c r="Y67" s="112">
        <f t="shared" ref="Y67:Y70" si="190">SUM(S67:X67)</f>
        <v>0</v>
      </c>
    </row>
    <row r="68" spans="2:25" x14ac:dyDescent="0.3">
      <c r="B68" s="13" t="s">
        <v>62</v>
      </c>
      <c r="C68" s="146"/>
      <c r="D68" s="146"/>
      <c r="E68" s="146"/>
      <c r="F68" s="146"/>
      <c r="G68" s="146"/>
      <c r="H68" s="146"/>
      <c r="I68" s="58">
        <f t="shared" si="187"/>
        <v>0</v>
      </c>
      <c r="J68" s="55"/>
      <c r="K68" s="138"/>
      <c r="L68" s="139"/>
      <c r="M68" s="139"/>
      <c r="N68" s="139"/>
      <c r="O68" s="139"/>
      <c r="P68" s="139"/>
      <c r="Q68" s="133">
        <f t="shared" si="188"/>
        <v>0</v>
      </c>
      <c r="R68" s="55"/>
      <c r="S68" s="95">
        <f t="shared" si="189"/>
        <v>0</v>
      </c>
      <c r="T68" s="94">
        <f t="shared" si="189"/>
        <v>0</v>
      </c>
      <c r="U68" s="94">
        <f t="shared" si="189"/>
        <v>0</v>
      </c>
      <c r="V68" s="94">
        <f t="shared" si="189"/>
        <v>0</v>
      </c>
      <c r="W68" s="94">
        <f t="shared" si="189"/>
        <v>0</v>
      </c>
      <c r="X68" s="94">
        <f t="shared" si="189"/>
        <v>0</v>
      </c>
      <c r="Y68" s="58">
        <f t="shared" si="190"/>
        <v>0</v>
      </c>
    </row>
    <row r="69" spans="2:25" x14ac:dyDescent="0.3">
      <c r="B69" s="13" t="s">
        <v>63</v>
      </c>
      <c r="C69" s="146"/>
      <c r="D69" s="146"/>
      <c r="E69" s="146"/>
      <c r="F69" s="146"/>
      <c r="G69" s="146"/>
      <c r="H69" s="146"/>
      <c r="I69" s="58">
        <f t="shared" si="187"/>
        <v>0</v>
      </c>
      <c r="J69" s="55"/>
      <c r="K69" s="138"/>
      <c r="L69" s="139"/>
      <c r="M69" s="139"/>
      <c r="N69" s="139"/>
      <c r="O69" s="139"/>
      <c r="P69" s="139"/>
      <c r="Q69" s="133">
        <f t="shared" si="188"/>
        <v>0</v>
      </c>
      <c r="R69" s="55"/>
      <c r="S69" s="95">
        <f t="shared" si="189"/>
        <v>0</v>
      </c>
      <c r="T69" s="94">
        <f t="shared" si="189"/>
        <v>0</v>
      </c>
      <c r="U69" s="94">
        <f t="shared" si="189"/>
        <v>0</v>
      </c>
      <c r="V69" s="94">
        <f t="shared" si="189"/>
        <v>0</v>
      </c>
      <c r="W69" s="94">
        <f t="shared" si="189"/>
        <v>0</v>
      </c>
      <c r="X69" s="94">
        <f t="shared" si="189"/>
        <v>0</v>
      </c>
      <c r="Y69" s="58">
        <f t="shared" si="190"/>
        <v>0</v>
      </c>
    </row>
    <row r="70" spans="2:25" x14ac:dyDescent="0.3">
      <c r="B70" s="14" t="s">
        <v>64</v>
      </c>
      <c r="C70" s="146"/>
      <c r="D70" s="146"/>
      <c r="E70" s="146"/>
      <c r="F70" s="146"/>
      <c r="G70" s="146"/>
      <c r="H70" s="146"/>
      <c r="I70" s="58">
        <f t="shared" si="187"/>
        <v>0</v>
      </c>
      <c r="J70" s="55"/>
      <c r="K70" s="138"/>
      <c r="L70" s="139"/>
      <c r="M70" s="139"/>
      <c r="N70" s="139"/>
      <c r="O70" s="139"/>
      <c r="P70" s="139"/>
      <c r="Q70" s="133">
        <f t="shared" si="188"/>
        <v>0</v>
      </c>
      <c r="R70" s="55"/>
      <c r="S70" s="95">
        <f t="shared" si="189"/>
        <v>0</v>
      </c>
      <c r="T70" s="94">
        <f t="shared" si="189"/>
        <v>0</v>
      </c>
      <c r="U70" s="94">
        <f t="shared" si="189"/>
        <v>0</v>
      </c>
      <c r="V70" s="94">
        <f t="shared" si="189"/>
        <v>0</v>
      </c>
      <c r="W70" s="94">
        <f t="shared" si="189"/>
        <v>0</v>
      </c>
      <c r="X70" s="94">
        <f t="shared" si="189"/>
        <v>0</v>
      </c>
      <c r="Y70" s="58">
        <f t="shared" si="190"/>
        <v>0</v>
      </c>
    </row>
    <row r="71" spans="2:25" x14ac:dyDescent="0.3">
      <c r="B71" s="31" t="s">
        <v>91</v>
      </c>
      <c r="C71" s="114" t="e">
        <f>SUM(C65,C67:C70)</f>
        <v>#REF!</v>
      </c>
      <c r="D71" s="114">
        <f t="shared" ref="D71:H71" si="191">SUM(D67:D70)</f>
        <v>0</v>
      </c>
      <c r="E71" s="114">
        <f t="shared" si="191"/>
        <v>0</v>
      </c>
      <c r="F71" s="114">
        <f t="shared" si="191"/>
        <v>0</v>
      </c>
      <c r="G71" s="114">
        <f t="shared" si="191"/>
        <v>0</v>
      </c>
      <c r="H71" s="114">
        <f t="shared" si="191"/>
        <v>0</v>
      </c>
      <c r="I71" s="115">
        <f>SUM(I67:I70)</f>
        <v>0</v>
      </c>
      <c r="J71" s="55"/>
      <c r="K71" s="116">
        <f>SUM(K65,K67:K70)</f>
        <v>0</v>
      </c>
      <c r="L71" s="114">
        <f t="shared" ref="L71" si="192">SUM(L67:L70)</f>
        <v>0</v>
      </c>
      <c r="M71" s="114">
        <f t="shared" ref="M71" si="193">SUM(M67:M70)</f>
        <v>0</v>
      </c>
      <c r="N71" s="114">
        <f t="shared" ref="N71" si="194">SUM(N67:N70)</f>
        <v>0</v>
      </c>
      <c r="O71" s="114">
        <f t="shared" ref="O71" si="195">SUM(O67:O70)</f>
        <v>0</v>
      </c>
      <c r="P71" s="114">
        <f t="shared" ref="P71" si="196">SUM(P67:P70)</f>
        <v>0</v>
      </c>
      <c r="Q71" s="115">
        <f>SUM(Q67:Q70)</f>
        <v>0</v>
      </c>
      <c r="R71" s="55"/>
      <c r="S71" s="116" t="e">
        <f>SUM(S65,S67:S70)</f>
        <v>#REF!</v>
      </c>
      <c r="T71" s="114">
        <f t="shared" ref="T71" si="197">SUM(T67:T70)</f>
        <v>0</v>
      </c>
      <c r="U71" s="114">
        <f t="shared" ref="U71" si="198">SUM(U67:U70)</f>
        <v>0</v>
      </c>
      <c r="V71" s="114">
        <f t="shared" ref="V71" si="199">SUM(V67:V70)</f>
        <v>0</v>
      </c>
      <c r="W71" s="114">
        <f t="shared" ref="W71" si="200">SUM(W67:W70)</f>
        <v>0</v>
      </c>
      <c r="X71" s="114">
        <f t="shared" ref="X71" si="201">SUM(X67:X70)</f>
        <v>0</v>
      </c>
      <c r="Y71" s="115">
        <f>SUM(Y67:Y70)</f>
        <v>0</v>
      </c>
    </row>
    <row r="72" spans="2:25" x14ac:dyDescent="0.3">
      <c r="B72" s="18"/>
      <c r="C72" s="110"/>
      <c r="D72" s="110"/>
      <c r="E72" s="110"/>
      <c r="F72" s="110"/>
      <c r="G72" s="110"/>
      <c r="H72" s="110"/>
      <c r="I72" s="110"/>
      <c r="J72" s="55"/>
      <c r="K72" s="110"/>
      <c r="L72" s="110"/>
      <c r="M72" s="110"/>
      <c r="N72" s="110"/>
      <c r="O72" s="110"/>
      <c r="P72" s="110"/>
      <c r="Q72" s="110"/>
      <c r="R72" s="55"/>
      <c r="S72" s="110"/>
      <c r="T72" s="110"/>
      <c r="U72" s="110"/>
      <c r="V72" s="110"/>
      <c r="W72" s="110"/>
      <c r="X72" s="110"/>
      <c r="Y72" s="110"/>
    </row>
    <row r="73" spans="2:25" x14ac:dyDescent="0.3">
      <c r="B73" s="31" t="s">
        <v>65</v>
      </c>
      <c r="C73" s="114" t="e">
        <f t="shared" ref="C73:I73" si="202">C14+C28+C65+C71</f>
        <v>#REF!</v>
      </c>
      <c r="D73" s="114" t="e">
        <f t="shared" si="202"/>
        <v>#REF!</v>
      </c>
      <c r="E73" s="114" t="e">
        <f t="shared" si="202"/>
        <v>#REF!</v>
      </c>
      <c r="F73" s="114" t="e">
        <f t="shared" si="202"/>
        <v>#REF!</v>
      </c>
      <c r="G73" s="114" t="e">
        <f t="shared" si="202"/>
        <v>#REF!</v>
      </c>
      <c r="H73" s="114" t="e">
        <f t="shared" si="202"/>
        <v>#REF!</v>
      </c>
      <c r="I73" s="115" t="e">
        <f t="shared" si="202"/>
        <v>#REF!</v>
      </c>
      <c r="J73" s="55"/>
      <c r="K73" s="116">
        <f t="shared" ref="K73:Q73" si="203">K14+K28+K65+K71</f>
        <v>0</v>
      </c>
      <c r="L73" s="114">
        <f t="shared" si="203"/>
        <v>0</v>
      </c>
      <c r="M73" s="114">
        <f t="shared" si="203"/>
        <v>0</v>
      </c>
      <c r="N73" s="114">
        <f t="shared" si="203"/>
        <v>0</v>
      </c>
      <c r="O73" s="114">
        <f t="shared" si="203"/>
        <v>0</v>
      </c>
      <c r="P73" s="114">
        <f t="shared" si="203"/>
        <v>0</v>
      </c>
      <c r="Q73" s="115">
        <f t="shared" si="203"/>
        <v>0</v>
      </c>
      <c r="R73" s="55"/>
      <c r="S73" s="116" t="e">
        <f t="shared" ref="S73:Y73" si="204">S14+S28+S65+S71</f>
        <v>#REF!</v>
      </c>
      <c r="T73" s="114" t="e">
        <f t="shared" si="204"/>
        <v>#REF!</v>
      </c>
      <c r="U73" s="114" t="e">
        <f t="shared" si="204"/>
        <v>#REF!</v>
      </c>
      <c r="V73" s="114" t="e">
        <f t="shared" si="204"/>
        <v>#REF!</v>
      </c>
      <c r="W73" s="114" t="e">
        <f t="shared" si="204"/>
        <v>#REF!</v>
      </c>
      <c r="X73" s="114" t="e">
        <f t="shared" si="204"/>
        <v>#REF!</v>
      </c>
      <c r="Y73" s="115" t="e">
        <f t="shared" si="204"/>
        <v>#REF!</v>
      </c>
    </row>
    <row r="74" spans="2:25" x14ac:dyDescent="0.3">
      <c r="B74" s="19"/>
      <c r="C74" s="33"/>
      <c r="D74" s="33"/>
      <c r="E74" s="33"/>
      <c r="F74" s="33"/>
      <c r="G74" s="33"/>
      <c r="H74" s="33"/>
      <c r="I74" s="36"/>
      <c r="K74" s="33"/>
      <c r="L74" s="33"/>
      <c r="M74" s="33"/>
      <c r="N74" s="33"/>
      <c r="O74" s="33"/>
      <c r="P74" s="33"/>
      <c r="Q74" s="36"/>
      <c r="S74" s="33"/>
      <c r="T74" s="33"/>
      <c r="U74" s="33"/>
      <c r="V74" s="33"/>
      <c r="W74" s="33"/>
      <c r="X74" s="33"/>
      <c r="Y74" s="36"/>
    </row>
    <row r="75" spans="2:25" x14ac:dyDescent="0.3">
      <c r="B75" s="20" t="s">
        <v>66</v>
      </c>
      <c r="C75" s="34"/>
      <c r="D75" s="34"/>
      <c r="E75" s="34"/>
      <c r="F75" s="34"/>
      <c r="G75" s="34"/>
      <c r="H75" s="34"/>
      <c r="I75" s="38"/>
      <c r="K75" s="51"/>
      <c r="L75" s="34"/>
      <c r="M75" s="34"/>
      <c r="N75" s="34"/>
      <c r="O75" s="34"/>
      <c r="P75" s="34"/>
      <c r="Q75" s="38"/>
      <c r="S75" s="51"/>
      <c r="T75" s="34"/>
      <c r="U75" s="34"/>
      <c r="V75" s="34"/>
      <c r="W75" s="34"/>
      <c r="X75" s="34"/>
      <c r="Y75" s="38"/>
    </row>
    <row r="76" spans="2:25" x14ac:dyDescent="0.3">
      <c r="B76" s="21" t="s">
        <v>67</v>
      </c>
      <c r="C76" s="43" t="e">
        <f t="shared" ref="C76:I76" si="205">IFERROR(C16/C6,#N/A)</f>
        <v>#N/A</v>
      </c>
      <c r="D76" s="44" t="e">
        <f t="shared" si="205"/>
        <v>#N/A</v>
      </c>
      <c r="E76" s="44" t="e">
        <f t="shared" si="205"/>
        <v>#N/A</v>
      </c>
      <c r="F76" s="44" t="e">
        <f t="shared" si="205"/>
        <v>#N/A</v>
      </c>
      <c r="G76" s="44" t="e">
        <f t="shared" si="205"/>
        <v>#N/A</v>
      </c>
      <c r="H76" s="44" t="e">
        <f t="shared" si="205"/>
        <v>#N/A</v>
      </c>
      <c r="I76" s="50" t="e">
        <f t="shared" si="205"/>
        <v>#N/A</v>
      </c>
      <c r="K76" s="43" t="e">
        <f t="shared" ref="K76:Q76" si="206">IFERROR(K16/K6,#N/A)</f>
        <v>#N/A</v>
      </c>
      <c r="L76" s="44" t="e">
        <f t="shared" si="206"/>
        <v>#N/A</v>
      </c>
      <c r="M76" s="44" t="e">
        <f t="shared" si="206"/>
        <v>#N/A</v>
      </c>
      <c r="N76" s="44" t="e">
        <f t="shared" si="206"/>
        <v>#N/A</v>
      </c>
      <c r="O76" s="44" t="e">
        <f t="shared" si="206"/>
        <v>#N/A</v>
      </c>
      <c r="P76" s="44" t="e">
        <f t="shared" si="206"/>
        <v>#N/A</v>
      </c>
      <c r="Q76" s="50" t="e">
        <f t="shared" si="206"/>
        <v>#N/A</v>
      </c>
      <c r="S76" s="43" t="e">
        <f t="shared" ref="S76:Y76" si="207">IFERROR(S16/S6,#N/A)</f>
        <v>#N/A</v>
      </c>
      <c r="T76" s="44" t="e">
        <f t="shared" si="207"/>
        <v>#N/A</v>
      </c>
      <c r="U76" s="44" t="e">
        <f t="shared" si="207"/>
        <v>#N/A</v>
      </c>
      <c r="V76" s="44" t="e">
        <f t="shared" si="207"/>
        <v>#N/A</v>
      </c>
      <c r="W76" s="44" t="e">
        <f t="shared" si="207"/>
        <v>#N/A</v>
      </c>
      <c r="X76" s="44" t="e">
        <f t="shared" si="207"/>
        <v>#N/A</v>
      </c>
      <c r="Y76" s="50" t="e">
        <f t="shared" si="207"/>
        <v>#N/A</v>
      </c>
    </row>
    <row r="77" spans="2:25" x14ac:dyDescent="0.3">
      <c r="B77" s="21" t="s">
        <v>68</v>
      </c>
      <c r="C77" s="45" t="e">
        <f t="shared" ref="C77:I77" si="208">IFERROR(C22/C6,#N/A)</f>
        <v>#N/A</v>
      </c>
      <c r="D77" s="39" t="e">
        <f t="shared" si="208"/>
        <v>#N/A</v>
      </c>
      <c r="E77" s="39" t="e">
        <f t="shared" si="208"/>
        <v>#N/A</v>
      </c>
      <c r="F77" s="39" t="e">
        <f t="shared" si="208"/>
        <v>#N/A</v>
      </c>
      <c r="G77" s="39" t="e">
        <f t="shared" si="208"/>
        <v>#N/A</v>
      </c>
      <c r="H77" s="39" t="e">
        <f t="shared" si="208"/>
        <v>#N/A</v>
      </c>
      <c r="I77" s="40" t="e">
        <f t="shared" si="208"/>
        <v>#N/A</v>
      </c>
      <c r="K77" s="45" t="e">
        <f t="shared" ref="K77:Q77" si="209">IFERROR(K22/K6,#N/A)</f>
        <v>#N/A</v>
      </c>
      <c r="L77" s="39" t="e">
        <f t="shared" si="209"/>
        <v>#N/A</v>
      </c>
      <c r="M77" s="39" t="e">
        <f t="shared" si="209"/>
        <v>#N/A</v>
      </c>
      <c r="N77" s="39" t="e">
        <f t="shared" si="209"/>
        <v>#N/A</v>
      </c>
      <c r="O77" s="39" t="e">
        <f t="shared" si="209"/>
        <v>#N/A</v>
      </c>
      <c r="P77" s="39" t="e">
        <f t="shared" si="209"/>
        <v>#N/A</v>
      </c>
      <c r="Q77" s="40" t="e">
        <f t="shared" si="209"/>
        <v>#N/A</v>
      </c>
      <c r="S77" s="45" t="e">
        <f t="shared" ref="S77:Y77" si="210">IFERROR(S22/S6,#N/A)</f>
        <v>#N/A</v>
      </c>
      <c r="T77" s="39" t="e">
        <f t="shared" si="210"/>
        <v>#N/A</v>
      </c>
      <c r="U77" s="39" t="e">
        <f t="shared" si="210"/>
        <v>#N/A</v>
      </c>
      <c r="V77" s="39" t="e">
        <f t="shared" si="210"/>
        <v>#N/A</v>
      </c>
      <c r="W77" s="39" t="e">
        <f t="shared" si="210"/>
        <v>#N/A</v>
      </c>
      <c r="X77" s="39" t="e">
        <f t="shared" si="210"/>
        <v>#N/A</v>
      </c>
      <c r="Y77" s="40" t="e">
        <f t="shared" si="210"/>
        <v>#N/A</v>
      </c>
    </row>
    <row r="78" spans="2:25" x14ac:dyDescent="0.3">
      <c r="B78" s="22" t="s">
        <v>69</v>
      </c>
      <c r="C78" s="46" t="e">
        <f t="shared" ref="C78:I78" si="211">IFERROR(C28/C6,#N/A)</f>
        <v>#N/A</v>
      </c>
      <c r="D78" s="47" t="e">
        <f t="shared" si="211"/>
        <v>#N/A</v>
      </c>
      <c r="E78" s="47" t="e">
        <f t="shared" si="211"/>
        <v>#N/A</v>
      </c>
      <c r="F78" s="47" t="e">
        <f t="shared" si="211"/>
        <v>#N/A</v>
      </c>
      <c r="G78" s="47" t="e">
        <f t="shared" si="211"/>
        <v>#N/A</v>
      </c>
      <c r="H78" s="47" t="e">
        <f t="shared" si="211"/>
        <v>#N/A</v>
      </c>
      <c r="I78" s="41" t="e">
        <f t="shared" si="211"/>
        <v>#N/A</v>
      </c>
      <c r="K78" s="46" t="e">
        <f t="shared" ref="K78:Q78" si="212">IFERROR(K28/K6,#N/A)</f>
        <v>#N/A</v>
      </c>
      <c r="L78" s="47" t="e">
        <f t="shared" si="212"/>
        <v>#N/A</v>
      </c>
      <c r="M78" s="47" t="e">
        <f t="shared" si="212"/>
        <v>#N/A</v>
      </c>
      <c r="N78" s="47" t="e">
        <f t="shared" si="212"/>
        <v>#N/A</v>
      </c>
      <c r="O78" s="47" t="e">
        <f t="shared" si="212"/>
        <v>#N/A</v>
      </c>
      <c r="P78" s="47" t="e">
        <f t="shared" si="212"/>
        <v>#N/A</v>
      </c>
      <c r="Q78" s="41" t="e">
        <f t="shared" si="212"/>
        <v>#N/A</v>
      </c>
      <c r="S78" s="46" t="e">
        <f t="shared" ref="S78:Y78" si="213">IFERROR(S28/S6,#N/A)</f>
        <v>#N/A</v>
      </c>
      <c r="T78" s="47" t="e">
        <f t="shared" si="213"/>
        <v>#N/A</v>
      </c>
      <c r="U78" s="47" t="e">
        <f t="shared" si="213"/>
        <v>#N/A</v>
      </c>
      <c r="V78" s="47" t="e">
        <f t="shared" si="213"/>
        <v>#N/A</v>
      </c>
      <c r="W78" s="47" t="e">
        <f t="shared" si="213"/>
        <v>#N/A</v>
      </c>
      <c r="X78" s="47" t="e">
        <f t="shared" si="213"/>
        <v>#N/A</v>
      </c>
      <c r="Y78" s="41" t="e">
        <f t="shared" si="213"/>
        <v>#N/A</v>
      </c>
    </row>
    <row r="79" spans="2:25" x14ac:dyDescent="0.3">
      <c r="B79" s="22" t="s">
        <v>70</v>
      </c>
      <c r="C79" s="46" t="e">
        <f t="shared" ref="C79:I79" si="214">IFERROR((C10+C71)/C6,#N/A)</f>
        <v>#N/A</v>
      </c>
      <c r="D79" s="47" t="e">
        <f t="shared" si="214"/>
        <v>#N/A</v>
      </c>
      <c r="E79" s="47" t="e">
        <f t="shared" si="214"/>
        <v>#N/A</v>
      </c>
      <c r="F79" s="47" t="e">
        <f t="shared" si="214"/>
        <v>#N/A</v>
      </c>
      <c r="G79" s="47" t="e">
        <f t="shared" si="214"/>
        <v>#N/A</v>
      </c>
      <c r="H79" s="47" t="e">
        <f t="shared" si="214"/>
        <v>#N/A</v>
      </c>
      <c r="I79" s="41" t="e">
        <f t="shared" si="214"/>
        <v>#N/A</v>
      </c>
      <c r="K79" s="46" t="e">
        <f t="shared" ref="K79:Q79" si="215">IFERROR((K10+K71)/K6,#N/A)</f>
        <v>#N/A</v>
      </c>
      <c r="L79" s="47" t="e">
        <f t="shared" si="215"/>
        <v>#N/A</v>
      </c>
      <c r="M79" s="47" t="e">
        <f t="shared" si="215"/>
        <v>#N/A</v>
      </c>
      <c r="N79" s="47" t="e">
        <f t="shared" si="215"/>
        <v>#N/A</v>
      </c>
      <c r="O79" s="47" t="e">
        <f t="shared" si="215"/>
        <v>#N/A</v>
      </c>
      <c r="P79" s="47" t="e">
        <f t="shared" si="215"/>
        <v>#N/A</v>
      </c>
      <c r="Q79" s="41" t="e">
        <f t="shared" si="215"/>
        <v>#N/A</v>
      </c>
      <c r="S79" s="46" t="e">
        <f t="shared" ref="S79:Y79" si="216">IFERROR((S10+S71)/S6,#N/A)</f>
        <v>#N/A</v>
      </c>
      <c r="T79" s="47" t="e">
        <f t="shared" si="216"/>
        <v>#N/A</v>
      </c>
      <c r="U79" s="47" t="e">
        <f t="shared" si="216"/>
        <v>#N/A</v>
      </c>
      <c r="V79" s="47" t="e">
        <f t="shared" si="216"/>
        <v>#N/A</v>
      </c>
      <c r="W79" s="47" t="e">
        <f t="shared" si="216"/>
        <v>#N/A</v>
      </c>
      <c r="X79" s="47" t="e">
        <f t="shared" si="216"/>
        <v>#N/A</v>
      </c>
      <c r="Y79" s="41" t="e">
        <f t="shared" si="216"/>
        <v>#N/A</v>
      </c>
    </row>
    <row r="80" spans="2:25" x14ac:dyDescent="0.3">
      <c r="B80" s="22" t="s">
        <v>71</v>
      </c>
      <c r="C80" s="46" t="e">
        <f>C78+C79</f>
        <v>#N/A</v>
      </c>
      <c r="D80" s="47" t="e">
        <f t="shared" ref="D80:I80" si="217">D78+D79</f>
        <v>#N/A</v>
      </c>
      <c r="E80" s="47" t="e">
        <f t="shared" si="217"/>
        <v>#N/A</v>
      </c>
      <c r="F80" s="47" t="e">
        <f t="shared" si="217"/>
        <v>#N/A</v>
      </c>
      <c r="G80" s="47" t="e">
        <f t="shared" si="217"/>
        <v>#N/A</v>
      </c>
      <c r="H80" s="47" t="e">
        <f t="shared" si="217"/>
        <v>#N/A</v>
      </c>
      <c r="I80" s="41" t="e">
        <f t="shared" si="217"/>
        <v>#N/A</v>
      </c>
      <c r="K80" s="46" t="e">
        <f>K78+K79</f>
        <v>#N/A</v>
      </c>
      <c r="L80" s="47" t="e">
        <f t="shared" ref="L80" si="218">L78+L79</f>
        <v>#N/A</v>
      </c>
      <c r="M80" s="47" t="e">
        <f t="shared" ref="M80" si="219">M78+M79</f>
        <v>#N/A</v>
      </c>
      <c r="N80" s="47" t="e">
        <f t="shared" ref="N80" si="220">N78+N79</f>
        <v>#N/A</v>
      </c>
      <c r="O80" s="47" t="e">
        <f t="shared" ref="O80" si="221">O78+O79</f>
        <v>#N/A</v>
      </c>
      <c r="P80" s="47" t="e">
        <f t="shared" ref="P80" si="222">P78+P79</f>
        <v>#N/A</v>
      </c>
      <c r="Q80" s="41" t="e">
        <f t="shared" ref="Q80" si="223">Q78+Q79</f>
        <v>#N/A</v>
      </c>
      <c r="S80" s="46" t="e">
        <f>S78+S79</f>
        <v>#N/A</v>
      </c>
      <c r="T80" s="47" t="e">
        <f t="shared" ref="T80" si="224">T78+T79</f>
        <v>#N/A</v>
      </c>
      <c r="U80" s="47" t="e">
        <f t="shared" ref="U80" si="225">U78+U79</f>
        <v>#N/A</v>
      </c>
      <c r="V80" s="47" t="e">
        <f t="shared" ref="V80" si="226">V78+V79</f>
        <v>#N/A</v>
      </c>
      <c r="W80" s="47" t="e">
        <f t="shared" ref="W80" si="227">W78+W79</f>
        <v>#N/A</v>
      </c>
      <c r="X80" s="47" t="e">
        <f t="shared" ref="X80" si="228">X78+X79</f>
        <v>#N/A</v>
      </c>
      <c r="Y80" s="41" t="e">
        <f t="shared" ref="Y80" si="229">Y78+Y79</f>
        <v>#N/A</v>
      </c>
    </row>
    <row r="81" spans="2:25" x14ac:dyDescent="0.3">
      <c r="B81" s="32" t="s">
        <v>72</v>
      </c>
      <c r="C81" s="48" t="e">
        <f t="shared" ref="C81:I81" si="230">IFERROR(C30/C6,#N/A)</f>
        <v>#N/A</v>
      </c>
      <c r="D81" s="49" t="e">
        <f t="shared" si="230"/>
        <v>#N/A</v>
      </c>
      <c r="E81" s="49" t="e">
        <f t="shared" si="230"/>
        <v>#N/A</v>
      </c>
      <c r="F81" s="49" t="e">
        <f t="shared" si="230"/>
        <v>#N/A</v>
      </c>
      <c r="G81" s="49" t="e">
        <f t="shared" si="230"/>
        <v>#N/A</v>
      </c>
      <c r="H81" s="49" t="e">
        <f t="shared" si="230"/>
        <v>#N/A</v>
      </c>
      <c r="I81" s="42" t="e">
        <f t="shared" si="230"/>
        <v>#N/A</v>
      </c>
      <c r="K81" s="48" t="e">
        <f t="shared" ref="K81:Q81" si="231">IFERROR(K30/K6,#N/A)</f>
        <v>#N/A</v>
      </c>
      <c r="L81" s="49" t="e">
        <f t="shared" si="231"/>
        <v>#N/A</v>
      </c>
      <c r="M81" s="49" t="e">
        <f t="shared" si="231"/>
        <v>#N/A</v>
      </c>
      <c r="N81" s="49" t="e">
        <f t="shared" si="231"/>
        <v>#N/A</v>
      </c>
      <c r="O81" s="49" t="e">
        <f t="shared" si="231"/>
        <v>#N/A</v>
      </c>
      <c r="P81" s="49" t="e">
        <f t="shared" si="231"/>
        <v>#N/A</v>
      </c>
      <c r="Q81" s="42" t="e">
        <f t="shared" si="231"/>
        <v>#N/A</v>
      </c>
      <c r="S81" s="48" t="e">
        <f t="shared" ref="S81:Y81" si="232">IFERROR(S30/S6,#N/A)</f>
        <v>#N/A</v>
      </c>
      <c r="T81" s="49" t="e">
        <f t="shared" si="232"/>
        <v>#N/A</v>
      </c>
      <c r="U81" s="49" t="e">
        <f t="shared" si="232"/>
        <v>#N/A</v>
      </c>
      <c r="V81" s="49" t="e">
        <f t="shared" si="232"/>
        <v>#N/A</v>
      </c>
      <c r="W81" s="49" t="e">
        <f t="shared" si="232"/>
        <v>#N/A</v>
      </c>
      <c r="X81" s="49" t="e">
        <f t="shared" si="232"/>
        <v>#N/A</v>
      </c>
      <c r="Y81" s="42" t="e">
        <f t="shared" si="232"/>
        <v>#N/A</v>
      </c>
    </row>
  </sheetData>
  <mergeCells count="3">
    <mergeCell ref="S2:Y2"/>
    <mergeCell ref="C2:I2"/>
    <mergeCell ref="K2:Q2"/>
  </mergeCells>
  <pageMargins left="0.7" right="0.7" top="0.75" bottom="0.75" header="0.3" footer="0.3"/>
  <pageSetup orientation="portrait" horizontalDpi="90" verticalDpi="90" r:id="rId1"/>
  <ignoredErrors>
    <ignoredError sqref="C52:H52 D55 C55 E55:H55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83"/>
  <sheetViews>
    <sheetView showGridLines="0" topLeftCell="M1" workbookViewId="0">
      <selection activeCell="R4" sqref="R4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76</v>
      </c>
      <c r="L2" s="169"/>
      <c r="M2" s="169"/>
      <c r="N2" s="169"/>
      <c r="O2" s="169"/>
      <c r="P2" s="169"/>
      <c r="Q2" s="170"/>
      <c r="S2" s="168" t="s">
        <v>93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98</v>
      </c>
      <c r="D4" s="24" t="s">
        <v>98</v>
      </c>
      <c r="E4" s="24" t="s">
        <v>98</v>
      </c>
      <c r="F4" s="24" t="s">
        <v>98</v>
      </c>
      <c r="G4" s="24" t="s">
        <v>98</v>
      </c>
      <c r="H4" s="24" t="s">
        <v>98</v>
      </c>
      <c r="I4" s="24" t="s">
        <v>98</v>
      </c>
      <c r="K4" s="24" t="s">
        <v>98</v>
      </c>
      <c r="L4" s="24" t="s">
        <v>98</v>
      </c>
      <c r="M4" s="24" t="s">
        <v>98</v>
      </c>
      <c r="N4" s="24" t="s">
        <v>98</v>
      </c>
      <c r="O4" s="24" t="s">
        <v>98</v>
      </c>
      <c r="P4" s="24" t="s">
        <v>98</v>
      </c>
      <c r="Q4" s="24" t="s">
        <v>98</v>
      </c>
      <c r="S4" s="24" t="s">
        <v>98</v>
      </c>
      <c r="T4" s="24" t="s">
        <v>98</v>
      </c>
      <c r="U4" s="24" t="s">
        <v>98</v>
      </c>
      <c r="V4" s="24" t="s">
        <v>98</v>
      </c>
      <c r="W4" s="24" t="s">
        <v>98</v>
      </c>
      <c r="X4" s="24" t="s">
        <v>98</v>
      </c>
      <c r="Y4" s="24" t="s">
        <v>98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:Q6" si="1">SUM(L7:L8)</f>
        <v>0</v>
      </c>
      <c r="M6" s="53">
        <f t="shared" si="1"/>
        <v>0</v>
      </c>
      <c r="N6" s="53">
        <f t="shared" si="1"/>
        <v>0</v>
      </c>
      <c r="O6" s="53">
        <f t="shared" si="1"/>
        <v>0</v>
      </c>
      <c r="P6" s="53">
        <f t="shared" si="1"/>
        <v>0</v>
      </c>
      <c r="Q6" s="54">
        <f t="shared" si="1"/>
        <v>0</v>
      </c>
      <c r="R6" s="55"/>
      <c r="S6" s="52" t="e">
        <f>C6+K6</f>
        <v>#REF!</v>
      </c>
      <c r="T6" s="53" t="e">
        <f t="shared" ref="T6:Y6" si="2">SUM(T7:T8)</f>
        <v>#REF!</v>
      </c>
      <c r="U6" s="53">
        <f t="shared" si="2"/>
        <v>0</v>
      </c>
      <c r="V6" s="53" t="e">
        <f t="shared" si="2"/>
        <v>#REF!</v>
      </c>
      <c r="W6" s="53" t="e">
        <f t="shared" si="2"/>
        <v>#REF!</v>
      </c>
      <c r="X6" s="53" t="e">
        <f t="shared" si="2"/>
        <v>#REF!</v>
      </c>
      <c r="Y6" s="54" t="e">
        <f t="shared" si="2"/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>C7+K7</f>
        <v>#REF!</v>
      </c>
      <c r="T7" s="57" t="e">
        <f t="shared" ref="T7:X8" si="3">D7+L7</f>
        <v>#REF!</v>
      </c>
      <c r="U7" s="57">
        <f t="shared" si="3"/>
        <v>0</v>
      </c>
      <c r="V7" s="57" t="e">
        <f t="shared" si="3"/>
        <v>#REF!</v>
      </c>
      <c r="W7" s="57" t="e">
        <f t="shared" si="3"/>
        <v>#REF!</v>
      </c>
      <c r="X7" s="57" t="e">
        <f t="shared" si="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ref="S8" si="4">C8+K8</f>
        <v>#REF!</v>
      </c>
      <c r="T8" s="60" t="e">
        <f t="shared" si="3"/>
        <v>#REF!</v>
      </c>
      <c r="U8" s="60">
        <f t="shared" si="3"/>
        <v>0</v>
      </c>
      <c r="V8" s="60" t="e">
        <f t="shared" si="3"/>
        <v>#REF!</v>
      </c>
      <c r="W8" s="60" t="e">
        <f t="shared" si="3"/>
        <v>#REF!</v>
      </c>
      <c r="X8" s="60" t="e">
        <f t="shared" si="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5">SUM(D11:D13)</f>
        <v>0</v>
      </c>
      <c r="E10" s="53">
        <f t="shared" si="5"/>
        <v>0</v>
      </c>
      <c r="F10" s="53">
        <f t="shared" si="5"/>
        <v>0</v>
      </c>
      <c r="G10" s="53">
        <f t="shared" si="5"/>
        <v>0</v>
      </c>
      <c r="H10" s="53">
        <f t="shared" si="5"/>
        <v>0</v>
      </c>
      <c r="I10" s="54">
        <f t="shared" si="5"/>
        <v>0</v>
      </c>
      <c r="J10" s="55"/>
      <c r="K10" s="52">
        <f>SUM(K11:K13)</f>
        <v>0</v>
      </c>
      <c r="L10" s="53">
        <f t="shared" ref="L10:Q10" si="6">SUM(L11:L13)</f>
        <v>0</v>
      </c>
      <c r="M10" s="53">
        <f t="shared" si="6"/>
        <v>0</v>
      </c>
      <c r="N10" s="53">
        <f t="shared" si="6"/>
        <v>0</v>
      </c>
      <c r="O10" s="53">
        <f t="shared" si="6"/>
        <v>0</v>
      </c>
      <c r="P10" s="53">
        <f t="shared" si="6"/>
        <v>0</v>
      </c>
      <c r="Q10" s="54">
        <f t="shared" si="6"/>
        <v>0</v>
      </c>
      <c r="R10" s="55"/>
      <c r="S10" s="52">
        <f>SUM(S11:S13)</f>
        <v>0</v>
      </c>
      <c r="T10" s="53">
        <f t="shared" ref="T10:Y10" si="7">SUM(T11:T13)</f>
        <v>0</v>
      </c>
      <c r="U10" s="53">
        <f t="shared" si="7"/>
        <v>0</v>
      </c>
      <c r="V10" s="53">
        <f t="shared" si="7"/>
        <v>0</v>
      </c>
      <c r="W10" s="53">
        <f t="shared" si="7"/>
        <v>0</v>
      </c>
      <c r="X10" s="53">
        <f t="shared" si="7"/>
        <v>0</v>
      </c>
      <c r="Y10" s="54">
        <f t="shared" si="7"/>
        <v>0</v>
      </c>
    </row>
    <row r="11" spans="1:25" x14ac:dyDescent="0.3">
      <c r="B11" s="5" t="s">
        <v>14</v>
      </c>
      <c r="C11" s="64"/>
      <c r="D11" s="64"/>
      <c r="E11" s="64"/>
      <c r="F11" s="64"/>
      <c r="G11" s="64"/>
      <c r="H11" s="64"/>
      <c r="I11" s="65">
        <f t="shared" ref="I11:I13" si="8">SUM(C11:H11)</f>
        <v>0</v>
      </c>
      <c r="J11" s="55"/>
      <c r="K11" s="66"/>
      <c r="L11" s="64"/>
      <c r="M11" s="64"/>
      <c r="N11" s="64"/>
      <c r="O11" s="64"/>
      <c r="P11" s="64"/>
      <c r="Q11" s="65">
        <f t="shared" ref="Q11:Q13" si="9">SUM(K11:P11)</f>
        <v>0</v>
      </c>
      <c r="R11" s="55"/>
      <c r="S11" s="66">
        <f t="shared" ref="S11:X13" si="10">C11+K11</f>
        <v>0</v>
      </c>
      <c r="T11" s="64">
        <f t="shared" si="10"/>
        <v>0</v>
      </c>
      <c r="U11" s="64">
        <f t="shared" si="10"/>
        <v>0</v>
      </c>
      <c r="V11" s="64">
        <f t="shared" si="10"/>
        <v>0</v>
      </c>
      <c r="W11" s="64">
        <f t="shared" si="10"/>
        <v>0</v>
      </c>
      <c r="X11" s="64">
        <f t="shared" si="10"/>
        <v>0</v>
      </c>
      <c r="Y11" s="65">
        <f t="shared" ref="Y11:Y13" si="11">SUM(S11:X11)</f>
        <v>0</v>
      </c>
    </row>
    <row r="12" spans="1:25" x14ac:dyDescent="0.3">
      <c r="B12" s="5" t="s">
        <v>15</v>
      </c>
      <c r="C12" s="64"/>
      <c r="D12" s="64"/>
      <c r="E12" s="64"/>
      <c r="F12" s="64"/>
      <c r="G12" s="64"/>
      <c r="H12" s="64"/>
      <c r="I12" s="65">
        <f t="shared" si="8"/>
        <v>0</v>
      </c>
      <c r="J12" s="55"/>
      <c r="K12" s="66"/>
      <c r="L12" s="64"/>
      <c r="M12" s="64"/>
      <c r="N12" s="64"/>
      <c r="O12" s="64"/>
      <c r="P12" s="64"/>
      <c r="Q12" s="65">
        <f t="shared" si="9"/>
        <v>0</v>
      </c>
      <c r="R12" s="55"/>
      <c r="S12" s="66">
        <f t="shared" si="10"/>
        <v>0</v>
      </c>
      <c r="T12" s="64">
        <f t="shared" si="10"/>
        <v>0</v>
      </c>
      <c r="U12" s="64">
        <f t="shared" si="10"/>
        <v>0</v>
      </c>
      <c r="V12" s="64">
        <f t="shared" si="10"/>
        <v>0</v>
      </c>
      <c r="W12" s="64">
        <f t="shared" si="10"/>
        <v>0</v>
      </c>
      <c r="X12" s="64">
        <f t="shared" si="10"/>
        <v>0</v>
      </c>
      <c r="Y12" s="65">
        <f t="shared" si="11"/>
        <v>0</v>
      </c>
    </row>
    <row r="13" spans="1:25" x14ac:dyDescent="0.3">
      <c r="B13" s="29" t="s">
        <v>16</v>
      </c>
      <c r="C13" s="67"/>
      <c r="D13" s="67"/>
      <c r="E13" s="67"/>
      <c r="F13" s="67"/>
      <c r="G13" s="67"/>
      <c r="H13" s="67"/>
      <c r="I13" s="68">
        <f t="shared" si="8"/>
        <v>0</v>
      </c>
      <c r="J13" s="55"/>
      <c r="K13" s="69"/>
      <c r="L13" s="67"/>
      <c r="M13" s="67"/>
      <c r="N13" s="67"/>
      <c r="O13" s="67"/>
      <c r="P13" s="67"/>
      <c r="Q13" s="68">
        <f t="shared" si="9"/>
        <v>0</v>
      </c>
      <c r="R13" s="55"/>
      <c r="S13" s="69">
        <f t="shared" si="10"/>
        <v>0</v>
      </c>
      <c r="T13" s="67">
        <f t="shared" si="10"/>
        <v>0</v>
      </c>
      <c r="U13" s="67">
        <f t="shared" si="10"/>
        <v>0</v>
      </c>
      <c r="V13" s="67">
        <f t="shared" si="10"/>
        <v>0</v>
      </c>
      <c r="W13" s="67">
        <f t="shared" si="10"/>
        <v>0</v>
      </c>
      <c r="X13" s="67">
        <f t="shared" si="10"/>
        <v>0</v>
      </c>
      <c r="Y13" s="68">
        <f t="shared" si="11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12">D6+D10</f>
        <v>#REF!</v>
      </c>
      <c r="E14" s="70">
        <f t="shared" si="12"/>
        <v>0</v>
      </c>
      <c r="F14" s="70" t="e">
        <f t="shared" si="12"/>
        <v>#REF!</v>
      </c>
      <c r="G14" s="70" t="e">
        <f t="shared" si="12"/>
        <v>#REF!</v>
      </c>
      <c r="H14" s="70" t="e">
        <f t="shared" si="12"/>
        <v>#REF!</v>
      </c>
      <c r="I14" s="71" t="e">
        <f t="shared" si="12"/>
        <v>#REF!</v>
      </c>
      <c r="J14" s="55"/>
      <c r="K14" s="72">
        <f>K6+K10</f>
        <v>0</v>
      </c>
      <c r="L14" s="70">
        <f t="shared" ref="L14:Q14" si="13">L6+L10</f>
        <v>0</v>
      </c>
      <c r="M14" s="70">
        <f t="shared" si="13"/>
        <v>0</v>
      </c>
      <c r="N14" s="70">
        <f t="shared" si="13"/>
        <v>0</v>
      </c>
      <c r="O14" s="70">
        <f t="shared" si="13"/>
        <v>0</v>
      </c>
      <c r="P14" s="70">
        <f t="shared" si="13"/>
        <v>0</v>
      </c>
      <c r="Q14" s="71">
        <f t="shared" si="13"/>
        <v>0</v>
      </c>
      <c r="R14" s="55"/>
      <c r="S14" s="72" t="e">
        <f>S6+S10</f>
        <v>#REF!</v>
      </c>
      <c r="T14" s="70" t="e">
        <f t="shared" ref="T14:Y14" si="14">T6+T10</f>
        <v>#REF!</v>
      </c>
      <c r="U14" s="70">
        <f t="shared" si="14"/>
        <v>0</v>
      </c>
      <c r="V14" s="70" t="e">
        <f t="shared" si="14"/>
        <v>#REF!</v>
      </c>
      <c r="W14" s="70" t="e">
        <f t="shared" si="14"/>
        <v>#REF!</v>
      </c>
      <c r="X14" s="70" t="e">
        <f t="shared" si="14"/>
        <v>#REF!</v>
      </c>
      <c r="Y14" s="71" t="e">
        <f t="shared" si="14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15">SUM(D17:D21)</f>
        <v>#REF!</v>
      </c>
      <c r="E16" s="53">
        <f t="shared" si="15"/>
        <v>0</v>
      </c>
      <c r="F16" s="53" t="e">
        <f t="shared" si="15"/>
        <v>#REF!</v>
      </c>
      <c r="G16" s="53" t="e">
        <f t="shared" si="15"/>
        <v>#REF!</v>
      </c>
      <c r="H16" s="53" t="e">
        <f t="shared" si="15"/>
        <v>#REF!</v>
      </c>
      <c r="I16" s="54" t="e">
        <f t="shared" si="15"/>
        <v>#REF!</v>
      </c>
      <c r="J16" s="55"/>
      <c r="K16" s="52">
        <f>SUM(K17:K21)</f>
        <v>0</v>
      </c>
      <c r="L16" s="53">
        <f t="shared" ref="L16:Q16" si="16">SUM(L17:L21)</f>
        <v>0</v>
      </c>
      <c r="M16" s="53">
        <f t="shared" si="16"/>
        <v>0</v>
      </c>
      <c r="N16" s="53">
        <f t="shared" si="16"/>
        <v>0</v>
      </c>
      <c r="O16" s="53">
        <f t="shared" si="16"/>
        <v>0</v>
      </c>
      <c r="P16" s="53">
        <f t="shared" si="16"/>
        <v>0</v>
      </c>
      <c r="Q16" s="54">
        <f t="shared" si="16"/>
        <v>0</v>
      </c>
      <c r="R16" s="55"/>
      <c r="S16" s="52" t="e">
        <f>SUM(S17:S21)</f>
        <v>#REF!</v>
      </c>
      <c r="T16" s="53" t="e">
        <f t="shared" ref="T16:Y16" si="17">SUM(T17:T21)</f>
        <v>#REF!</v>
      </c>
      <c r="U16" s="53">
        <f t="shared" si="17"/>
        <v>0</v>
      </c>
      <c r="V16" s="53" t="e">
        <f t="shared" si="17"/>
        <v>#REF!</v>
      </c>
      <c r="W16" s="53" t="e">
        <f t="shared" si="17"/>
        <v>#REF!</v>
      </c>
      <c r="X16" s="53" t="e">
        <f t="shared" si="17"/>
        <v>#REF!</v>
      </c>
      <c r="Y16" s="54" t="e">
        <f t="shared" si="17"/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18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19">SUM(K17:P17)</f>
        <v>0</v>
      </c>
      <c r="R17" s="55"/>
      <c r="S17" s="66" t="e">
        <f t="shared" ref="S17:X21" si="20">C17+K17</f>
        <v>#REF!</v>
      </c>
      <c r="T17" s="64" t="e">
        <f t="shared" si="20"/>
        <v>#REF!</v>
      </c>
      <c r="U17" s="64">
        <f t="shared" si="20"/>
        <v>0</v>
      </c>
      <c r="V17" s="64" t="e">
        <f t="shared" si="20"/>
        <v>#REF!</v>
      </c>
      <c r="W17" s="64" t="e">
        <f t="shared" si="20"/>
        <v>#REF!</v>
      </c>
      <c r="X17" s="64" t="e">
        <f t="shared" si="20"/>
        <v>#REF!</v>
      </c>
      <c r="Y17" s="65" t="e">
        <f t="shared" ref="Y17:Y21" si="21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18"/>
        <v>#REF!</v>
      </c>
      <c r="J18" s="55"/>
      <c r="K18" s="121"/>
      <c r="L18" s="122"/>
      <c r="M18" s="122"/>
      <c r="N18" s="122"/>
      <c r="O18" s="122"/>
      <c r="P18" s="122"/>
      <c r="Q18" s="131">
        <f t="shared" si="19"/>
        <v>0</v>
      </c>
      <c r="R18" s="55"/>
      <c r="S18" s="66" t="e">
        <f t="shared" si="20"/>
        <v>#REF!</v>
      </c>
      <c r="T18" s="64" t="e">
        <f t="shared" si="20"/>
        <v>#REF!</v>
      </c>
      <c r="U18" s="64">
        <f t="shared" si="20"/>
        <v>0</v>
      </c>
      <c r="V18" s="64" t="e">
        <f t="shared" si="20"/>
        <v>#REF!</v>
      </c>
      <c r="W18" s="64" t="e">
        <f t="shared" si="20"/>
        <v>#REF!</v>
      </c>
      <c r="X18" s="64" t="e">
        <f t="shared" si="20"/>
        <v>#REF!</v>
      </c>
      <c r="Y18" s="65" t="e">
        <f t="shared" si="21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18"/>
        <v>#REF!</v>
      </c>
      <c r="J19" s="55"/>
      <c r="K19" s="121"/>
      <c r="L19" s="122"/>
      <c r="M19" s="122"/>
      <c r="N19" s="122"/>
      <c r="O19" s="122"/>
      <c r="P19" s="122"/>
      <c r="Q19" s="131">
        <f t="shared" si="19"/>
        <v>0</v>
      </c>
      <c r="R19" s="55"/>
      <c r="S19" s="66" t="e">
        <f t="shared" si="20"/>
        <v>#REF!</v>
      </c>
      <c r="T19" s="64" t="e">
        <f t="shared" si="20"/>
        <v>#REF!</v>
      </c>
      <c r="U19" s="64">
        <f t="shared" si="20"/>
        <v>0</v>
      </c>
      <c r="V19" s="64" t="e">
        <f t="shared" si="20"/>
        <v>#REF!</v>
      </c>
      <c r="W19" s="64" t="e">
        <f t="shared" si="20"/>
        <v>#REF!</v>
      </c>
      <c r="X19" s="64" t="e">
        <f t="shared" si="20"/>
        <v>#REF!</v>
      </c>
      <c r="Y19" s="65" t="e">
        <f t="shared" si="21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18"/>
        <v>#REF!</v>
      </c>
      <c r="J20" s="55"/>
      <c r="K20" s="121"/>
      <c r="L20" s="122"/>
      <c r="M20" s="122"/>
      <c r="N20" s="122"/>
      <c r="O20" s="122"/>
      <c r="P20" s="122"/>
      <c r="Q20" s="131">
        <f t="shared" si="19"/>
        <v>0</v>
      </c>
      <c r="R20" s="55"/>
      <c r="S20" s="66" t="e">
        <f t="shared" si="20"/>
        <v>#REF!</v>
      </c>
      <c r="T20" s="64" t="e">
        <f t="shared" si="20"/>
        <v>#REF!</v>
      </c>
      <c r="U20" s="64">
        <f t="shared" si="20"/>
        <v>0</v>
      </c>
      <c r="V20" s="64" t="e">
        <f t="shared" si="20"/>
        <v>#REF!</v>
      </c>
      <c r="W20" s="64" t="e">
        <f t="shared" si="20"/>
        <v>#REF!</v>
      </c>
      <c r="X20" s="64" t="e">
        <f t="shared" si="20"/>
        <v>#REF!</v>
      </c>
      <c r="Y20" s="65" t="e">
        <f t="shared" si="21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18"/>
        <v>0</v>
      </c>
      <c r="J21" s="55"/>
      <c r="K21" s="123"/>
      <c r="L21" s="124"/>
      <c r="M21" s="124"/>
      <c r="N21" s="124"/>
      <c r="O21" s="124"/>
      <c r="P21" s="124"/>
      <c r="Q21" s="132">
        <f t="shared" si="19"/>
        <v>0</v>
      </c>
      <c r="R21" s="55"/>
      <c r="S21" s="76">
        <f t="shared" si="20"/>
        <v>0</v>
      </c>
      <c r="T21" s="74">
        <f t="shared" si="20"/>
        <v>0</v>
      </c>
      <c r="U21" s="74">
        <f t="shared" si="20"/>
        <v>0</v>
      </c>
      <c r="V21" s="74">
        <f t="shared" si="20"/>
        <v>0</v>
      </c>
      <c r="W21" s="74">
        <f t="shared" si="20"/>
        <v>0</v>
      </c>
      <c r="X21" s="74">
        <f t="shared" si="20"/>
        <v>0</v>
      </c>
      <c r="Y21" s="75">
        <f t="shared" si="21"/>
        <v>0</v>
      </c>
    </row>
    <row r="22" spans="2:25" x14ac:dyDescent="0.3">
      <c r="B22" s="10" t="s">
        <v>21</v>
      </c>
      <c r="C22" s="77" t="e">
        <f t="shared" ref="C22:I22" si="22">SUM(C23:C27)</f>
        <v>#REF!</v>
      </c>
      <c r="D22" s="77" t="e">
        <f t="shared" si="22"/>
        <v>#REF!</v>
      </c>
      <c r="E22" s="77">
        <f t="shared" si="22"/>
        <v>0</v>
      </c>
      <c r="F22" s="77" t="e">
        <f t="shared" si="22"/>
        <v>#REF!</v>
      </c>
      <c r="G22" s="77" t="e">
        <f t="shared" si="22"/>
        <v>#REF!</v>
      </c>
      <c r="H22" s="77" t="e">
        <f t="shared" si="22"/>
        <v>#REF!</v>
      </c>
      <c r="I22" s="78" t="e">
        <f t="shared" si="22"/>
        <v>#REF!</v>
      </c>
      <c r="J22" s="55"/>
      <c r="K22" s="79">
        <f t="shared" ref="K22:Q22" si="23">SUM(K23:K27)</f>
        <v>0</v>
      </c>
      <c r="L22" s="77">
        <f t="shared" si="23"/>
        <v>0</v>
      </c>
      <c r="M22" s="77">
        <f t="shared" si="23"/>
        <v>0</v>
      </c>
      <c r="N22" s="77">
        <f t="shared" si="23"/>
        <v>0</v>
      </c>
      <c r="O22" s="77">
        <f t="shared" si="23"/>
        <v>0</v>
      </c>
      <c r="P22" s="77">
        <f t="shared" si="23"/>
        <v>0</v>
      </c>
      <c r="Q22" s="78">
        <f t="shared" si="23"/>
        <v>0</v>
      </c>
      <c r="R22" s="55"/>
      <c r="S22" s="79" t="e">
        <f t="shared" ref="S22:Y22" si="24">SUM(S23:S27)</f>
        <v>#REF!</v>
      </c>
      <c r="T22" s="77" t="e">
        <f t="shared" si="24"/>
        <v>#REF!</v>
      </c>
      <c r="U22" s="77">
        <f t="shared" si="24"/>
        <v>0</v>
      </c>
      <c r="V22" s="77" t="e">
        <f t="shared" si="24"/>
        <v>#REF!</v>
      </c>
      <c r="W22" s="77" t="e">
        <f t="shared" si="24"/>
        <v>#REF!</v>
      </c>
      <c r="X22" s="77" t="e">
        <f t="shared" si="24"/>
        <v>#REF!</v>
      </c>
      <c r="Y22" s="78" t="e">
        <f t="shared" si="24"/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/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25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26">SUM(K23:P23)</f>
        <v>0</v>
      </c>
      <c r="R23" s="55"/>
      <c r="S23" s="82" t="e">
        <f t="shared" ref="S23:X27" si="27">C23+K23</f>
        <v>#REF!</v>
      </c>
      <c r="T23" s="80" t="e">
        <f t="shared" si="27"/>
        <v>#REF!</v>
      </c>
      <c r="U23" s="80">
        <f t="shared" si="27"/>
        <v>0</v>
      </c>
      <c r="V23" s="80" t="e">
        <f t="shared" si="27"/>
        <v>#REF!</v>
      </c>
      <c r="W23" s="80" t="e">
        <f t="shared" si="27"/>
        <v>#REF!</v>
      </c>
      <c r="X23" s="80" t="e">
        <f t="shared" si="27"/>
        <v>#REF!</v>
      </c>
      <c r="Y23" s="81" t="e">
        <f t="shared" ref="Y23:Y27" si="28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/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25"/>
        <v>#REF!</v>
      </c>
      <c r="J24" s="55"/>
      <c r="K24" s="125"/>
      <c r="L24" s="126"/>
      <c r="M24" s="126"/>
      <c r="N24" s="126"/>
      <c r="O24" s="126"/>
      <c r="P24" s="126"/>
      <c r="Q24" s="127">
        <f t="shared" si="26"/>
        <v>0</v>
      </c>
      <c r="R24" s="55"/>
      <c r="S24" s="82" t="e">
        <f t="shared" si="27"/>
        <v>#REF!</v>
      </c>
      <c r="T24" s="80" t="e">
        <f t="shared" si="27"/>
        <v>#REF!</v>
      </c>
      <c r="U24" s="80">
        <f t="shared" si="27"/>
        <v>0</v>
      </c>
      <c r="V24" s="80" t="e">
        <f t="shared" si="27"/>
        <v>#REF!</v>
      </c>
      <c r="W24" s="80" t="e">
        <f t="shared" si="27"/>
        <v>#REF!</v>
      </c>
      <c r="X24" s="80" t="e">
        <f t="shared" si="27"/>
        <v>#REF!</v>
      </c>
      <c r="Y24" s="81" t="e">
        <f t="shared" si="28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/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25"/>
        <v>#REF!</v>
      </c>
      <c r="J25" s="55"/>
      <c r="K25" s="125"/>
      <c r="L25" s="126"/>
      <c r="M25" s="126"/>
      <c r="N25" s="126"/>
      <c r="O25" s="126"/>
      <c r="P25" s="126"/>
      <c r="Q25" s="127">
        <f t="shared" si="26"/>
        <v>0</v>
      </c>
      <c r="R25" s="55"/>
      <c r="S25" s="82" t="e">
        <f t="shared" si="27"/>
        <v>#REF!</v>
      </c>
      <c r="T25" s="80" t="e">
        <f t="shared" si="27"/>
        <v>#REF!</v>
      </c>
      <c r="U25" s="80">
        <f t="shared" si="27"/>
        <v>0</v>
      </c>
      <c r="V25" s="80" t="e">
        <f t="shared" si="27"/>
        <v>#REF!</v>
      </c>
      <c r="W25" s="80" t="e">
        <f t="shared" si="27"/>
        <v>#REF!</v>
      </c>
      <c r="X25" s="80" t="e">
        <f t="shared" si="27"/>
        <v>#REF!</v>
      </c>
      <c r="Y25" s="81" t="e">
        <f t="shared" si="28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/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25"/>
        <v>#REF!</v>
      </c>
      <c r="J26" s="55"/>
      <c r="K26" s="125"/>
      <c r="L26" s="126"/>
      <c r="M26" s="126"/>
      <c r="N26" s="126"/>
      <c r="O26" s="126"/>
      <c r="P26" s="126"/>
      <c r="Q26" s="127">
        <f t="shared" si="26"/>
        <v>0</v>
      </c>
      <c r="R26" s="55"/>
      <c r="S26" s="82" t="e">
        <f t="shared" si="27"/>
        <v>#REF!</v>
      </c>
      <c r="T26" s="80" t="e">
        <f t="shared" si="27"/>
        <v>#REF!</v>
      </c>
      <c r="U26" s="80">
        <f t="shared" si="27"/>
        <v>0</v>
      </c>
      <c r="V26" s="80" t="e">
        <f t="shared" si="27"/>
        <v>#REF!</v>
      </c>
      <c r="W26" s="80" t="e">
        <f t="shared" si="27"/>
        <v>#REF!</v>
      </c>
      <c r="X26" s="80" t="e">
        <f t="shared" si="27"/>
        <v>#REF!</v>
      </c>
      <c r="Y26" s="81" t="e">
        <f t="shared" si="28"/>
        <v>#REF!</v>
      </c>
    </row>
    <row r="27" spans="2:25" x14ac:dyDescent="0.3">
      <c r="B27" s="8" t="s">
        <v>24</v>
      </c>
      <c r="C27" s="83"/>
      <c r="D27" s="83"/>
      <c r="E27" s="83"/>
      <c r="F27" s="83"/>
      <c r="G27" s="83"/>
      <c r="H27" s="83"/>
      <c r="I27" s="84">
        <f t="shared" si="25"/>
        <v>0</v>
      </c>
      <c r="J27" s="55"/>
      <c r="K27" s="128"/>
      <c r="L27" s="129"/>
      <c r="M27" s="129"/>
      <c r="N27" s="129"/>
      <c r="O27" s="129"/>
      <c r="P27" s="129"/>
      <c r="Q27" s="130">
        <f t="shared" si="26"/>
        <v>0</v>
      </c>
      <c r="R27" s="55"/>
      <c r="S27" s="85">
        <f t="shared" si="27"/>
        <v>0</v>
      </c>
      <c r="T27" s="83">
        <f t="shared" si="27"/>
        <v>0</v>
      </c>
      <c r="U27" s="83">
        <f t="shared" si="27"/>
        <v>0</v>
      </c>
      <c r="V27" s="83">
        <f t="shared" si="27"/>
        <v>0</v>
      </c>
      <c r="W27" s="83">
        <f t="shared" si="27"/>
        <v>0</v>
      </c>
      <c r="X27" s="83">
        <f t="shared" si="27"/>
        <v>0</v>
      </c>
      <c r="Y27" s="84">
        <f t="shared" si="28"/>
        <v>0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29">D16+D22</f>
        <v>#REF!</v>
      </c>
      <c r="E28" s="70">
        <f t="shared" si="29"/>
        <v>0</v>
      </c>
      <c r="F28" s="70" t="e">
        <f t="shared" si="29"/>
        <v>#REF!</v>
      </c>
      <c r="G28" s="70" t="e">
        <f t="shared" si="29"/>
        <v>#REF!</v>
      </c>
      <c r="H28" s="70" t="e">
        <f t="shared" si="29"/>
        <v>#REF!</v>
      </c>
      <c r="I28" s="71" t="e">
        <f t="shared" si="29"/>
        <v>#REF!</v>
      </c>
      <c r="J28" s="55"/>
      <c r="K28" s="72">
        <f>K16+K22</f>
        <v>0</v>
      </c>
      <c r="L28" s="70">
        <f t="shared" ref="L28:Q28" si="30">L16+L22</f>
        <v>0</v>
      </c>
      <c r="M28" s="70">
        <f t="shared" si="30"/>
        <v>0</v>
      </c>
      <c r="N28" s="70">
        <f t="shared" si="30"/>
        <v>0</v>
      </c>
      <c r="O28" s="70">
        <f t="shared" si="30"/>
        <v>0</v>
      </c>
      <c r="P28" s="70">
        <f t="shared" si="30"/>
        <v>0</v>
      </c>
      <c r="Q28" s="71">
        <f t="shared" si="30"/>
        <v>0</v>
      </c>
      <c r="R28" s="55"/>
      <c r="S28" s="72" t="e">
        <f>S16+S22</f>
        <v>#REF!</v>
      </c>
      <c r="T28" s="70" t="e">
        <f t="shared" ref="T28:Y28" si="31">T16+T22</f>
        <v>#REF!</v>
      </c>
      <c r="U28" s="70">
        <f t="shared" si="31"/>
        <v>0</v>
      </c>
      <c r="V28" s="70" t="e">
        <f t="shared" si="31"/>
        <v>#REF!</v>
      </c>
      <c r="W28" s="70" t="e">
        <f t="shared" si="31"/>
        <v>#REF!</v>
      </c>
      <c r="X28" s="70" t="e">
        <f t="shared" si="31"/>
        <v>#REF!</v>
      </c>
      <c r="Y28" s="71" t="e">
        <f t="shared" si="31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32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33">SUM(K30:P30)</f>
        <v>0</v>
      </c>
      <c r="R30" s="55"/>
      <c r="S30" s="52" t="e">
        <f>C30+K30</f>
        <v>#REF!</v>
      </c>
      <c r="T30" s="53" t="e">
        <f t="shared" ref="T30:X30" si="34">D30+L30</f>
        <v>#REF!</v>
      </c>
      <c r="U30" s="53">
        <f t="shared" si="34"/>
        <v>0</v>
      </c>
      <c r="V30" s="53" t="e">
        <f t="shared" si="34"/>
        <v>#REF!</v>
      </c>
      <c r="W30" s="53" t="e">
        <f t="shared" si="34"/>
        <v>#REF!</v>
      </c>
      <c r="X30" s="53" t="e">
        <f t="shared" si="34"/>
        <v>#REF!</v>
      </c>
      <c r="Y30" s="54" t="e">
        <f t="shared" ref="Y30" si="35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>
        <f>SUM(C33:C36)</f>
        <v>0</v>
      </c>
      <c r="D32" s="91">
        <f t="shared" ref="D32:I32" si="36">SUM(D33:D36)</f>
        <v>0</v>
      </c>
      <c r="E32" s="91">
        <f t="shared" si="36"/>
        <v>0</v>
      </c>
      <c r="F32" s="91">
        <f t="shared" si="36"/>
        <v>0</v>
      </c>
      <c r="G32" s="91">
        <f t="shared" si="36"/>
        <v>0</v>
      </c>
      <c r="H32" s="91">
        <f t="shared" si="36"/>
        <v>0</v>
      </c>
      <c r="I32" s="92">
        <f t="shared" si="36"/>
        <v>0</v>
      </c>
      <c r="J32" s="55"/>
      <c r="K32" s="93">
        <f>SUM(K33:K36)</f>
        <v>0</v>
      </c>
      <c r="L32" s="91">
        <f t="shared" ref="L32:Q32" si="37">SUM(L33:L36)</f>
        <v>0</v>
      </c>
      <c r="M32" s="91">
        <f t="shared" si="37"/>
        <v>0</v>
      </c>
      <c r="N32" s="91">
        <f t="shared" si="37"/>
        <v>0</v>
      </c>
      <c r="O32" s="91">
        <f t="shared" si="37"/>
        <v>0</v>
      </c>
      <c r="P32" s="91">
        <f t="shared" si="37"/>
        <v>0</v>
      </c>
      <c r="Q32" s="92">
        <f t="shared" si="37"/>
        <v>0</v>
      </c>
      <c r="R32" s="55"/>
      <c r="S32" s="93">
        <f>SUM(S33:S36)</f>
        <v>0</v>
      </c>
      <c r="T32" s="91">
        <f t="shared" ref="T32:Y32" si="38">SUM(T33:T36)</f>
        <v>0</v>
      </c>
      <c r="U32" s="91">
        <f t="shared" si="38"/>
        <v>0</v>
      </c>
      <c r="V32" s="91">
        <f t="shared" si="38"/>
        <v>0</v>
      </c>
      <c r="W32" s="91">
        <f t="shared" si="38"/>
        <v>0</v>
      </c>
      <c r="X32" s="91">
        <f t="shared" si="38"/>
        <v>0</v>
      </c>
      <c r="Y32" s="92">
        <f t="shared" si="38"/>
        <v>0</v>
      </c>
    </row>
    <row r="33" spans="2:25" x14ac:dyDescent="0.3">
      <c r="B33" s="15" t="s">
        <v>28</v>
      </c>
      <c r="C33" s="94"/>
      <c r="D33" s="94"/>
      <c r="E33" s="94"/>
      <c r="F33" s="94"/>
      <c r="G33" s="94"/>
      <c r="H33" s="94"/>
      <c r="I33" s="58">
        <f t="shared" ref="I33:I36" si="39">SUM(C33:H33)</f>
        <v>0</v>
      </c>
      <c r="J33" s="55"/>
      <c r="K33" s="95"/>
      <c r="L33" s="94"/>
      <c r="M33" s="94"/>
      <c r="N33" s="94"/>
      <c r="O33" s="94"/>
      <c r="P33" s="94"/>
      <c r="Q33" s="58">
        <f t="shared" ref="Q33:Q36" si="40">SUM(K33:P33)</f>
        <v>0</v>
      </c>
      <c r="R33" s="55"/>
      <c r="S33" s="95">
        <f t="shared" ref="S33:X36" si="41">C33+K33</f>
        <v>0</v>
      </c>
      <c r="T33" s="94">
        <f t="shared" si="41"/>
        <v>0</v>
      </c>
      <c r="U33" s="94">
        <f t="shared" si="41"/>
        <v>0</v>
      </c>
      <c r="V33" s="94">
        <f t="shared" si="41"/>
        <v>0</v>
      </c>
      <c r="W33" s="94">
        <f t="shared" si="41"/>
        <v>0</v>
      </c>
      <c r="X33" s="94">
        <f t="shared" si="41"/>
        <v>0</v>
      </c>
      <c r="Y33" s="58">
        <f t="shared" ref="Y33:Y36" si="42">SUM(S33:X33)</f>
        <v>0</v>
      </c>
    </row>
    <row r="34" spans="2:25" x14ac:dyDescent="0.3">
      <c r="B34" s="15" t="s">
        <v>29</v>
      </c>
      <c r="C34" s="94"/>
      <c r="D34" s="94"/>
      <c r="E34" s="94"/>
      <c r="F34" s="94"/>
      <c r="G34" s="94"/>
      <c r="H34" s="94"/>
      <c r="I34" s="58">
        <f t="shared" si="39"/>
        <v>0</v>
      </c>
      <c r="J34" s="55"/>
      <c r="K34" s="95"/>
      <c r="L34" s="94"/>
      <c r="M34" s="94"/>
      <c r="N34" s="94"/>
      <c r="O34" s="94"/>
      <c r="P34" s="94"/>
      <c r="Q34" s="58">
        <f t="shared" si="40"/>
        <v>0</v>
      </c>
      <c r="R34" s="55"/>
      <c r="S34" s="95">
        <f t="shared" si="41"/>
        <v>0</v>
      </c>
      <c r="T34" s="94">
        <f t="shared" si="41"/>
        <v>0</v>
      </c>
      <c r="U34" s="94">
        <f t="shared" si="41"/>
        <v>0</v>
      </c>
      <c r="V34" s="94">
        <f t="shared" si="41"/>
        <v>0</v>
      </c>
      <c r="W34" s="94">
        <f t="shared" si="41"/>
        <v>0</v>
      </c>
      <c r="X34" s="94">
        <f t="shared" si="41"/>
        <v>0</v>
      </c>
      <c r="Y34" s="58">
        <f t="shared" si="42"/>
        <v>0</v>
      </c>
    </row>
    <row r="35" spans="2:25" x14ac:dyDescent="0.3">
      <c r="B35" s="15" t="s">
        <v>30</v>
      </c>
      <c r="C35" s="94"/>
      <c r="D35" s="94"/>
      <c r="E35" s="94"/>
      <c r="F35" s="94"/>
      <c r="G35" s="94"/>
      <c r="H35" s="94"/>
      <c r="I35" s="58">
        <f t="shared" si="39"/>
        <v>0</v>
      </c>
      <c r="J35" s="55"/>
      <c r="K35" s="95"/>
      <c r="L35" s="94"/>
      <c r="M35" s="94"/>
      <c r="N35" s="94"/>
      <c r="O35" s="94"/>
      <c r="P35" s="94"/>
      <c r="Q35" s="58">
        <f t="shared" si="40"/>
        <v>0</v>
      </c>
      <c r="R35" s="55"/>
      <c r="S35" s="95">
        <f t="shared" si="41"/>
        <v>0</v>
      </c>
      <c r="T35" s="94">
        <f t="shared" si="41"/>
        <v>0</v>
      </c>
      <c r="U35" s="94">
        <f t="shared" si="41"/>
        <v>0</v>
      </c>
      <c r="V35" s="94">
        <f t="shared" si="41"/>
        <v>0</v>
      </c>
      <c r="W35" s="94">
        <f t="shared" si="41"/>
        <v>0</v>
      </c>
      <c r="X35" s="94">
        <f t="shared" si="41"/>
        <v>0</v>
      </c>
      <c r="Y35" s="58">
        <f t="shared" si="42"/>
        <v>0</v>
      </c>
    </row>
    <row r="36" spans="2:25" x14ac:dyDescent="0.3">
      <c r="B36" s="15" t="s">
        <v>31</v>
      </c>
      <c r="C36" s="96"/>
      <c r="D36" s="96"/>
      <c r="E36" s="96"/>
      <c r="F36" s="96"/>
      <c r="G36" s="96"/>
      <c r="H36" s="96"/>
      <c r="I36" s="61">
        <f t="shared" si="39"/>
        <v>0</v>
      </c>
      <c r="J36" s="55"/>
      <c r="K36" s="97"/>
      <c r="L36" s="96"/>
      <c r="M36" s="96"/>
      <c r="N36" s="96"/>
      <c r="O36" s="96"/>
      <c r="P36" s="96"/>
      <c r="Q36" s="61">
        <f t="shared" si="40"/>
        <v>0</v>
      </c>
      <c r="R36" s="55"/>
      <c r="S36" s="97">
        <f t="shared" si="41"/>
        <v>0</v>
      </c>
      <c r="T36" s="96">
        <f t="shared" si="41"/>
        <v>0</v>
      </c>
      <c r="U36" s="96">
        <f t="shared" si="41"/>
        <v>0</v>
      </c>
      <c r="V36" s="96">
        <f t="shared" si="41"/>
        <v>0</v>
      </c>
      <c r="W36" s="96">
        <f t="shared" si="41"/>
        <v>0</v>
      </c>
      <c r="X36" s="96">
        <f t="shared" si="41"/>
        <v>0</v>
      </c>
      <c r="Y36" s="61">
        <f t="shared" si="42"/>
        <v>0</v>
      </c>
    </row>
    <row r="37" spans="2:25" x14ac:dyDescent="0.3">
      <c r="B37" s="30" t="s">
        <v>32</v>
      </c>
      <c r="C37" s="91">
        <f>SUM(C38:C42)</f>
        <v>0</v>
      </c>
      <c r="D37" s="91">
        <f t="shared" ref="D37:I37" si="43">SUM(D38:D42)</f>
        <v>0</v>
      </c>
      <c r="E37" s="91">
        <f t="shared" si="43"/>
        <v>0</v>
      </c>
      <c r="F37" s="91">
        <f t="shared" si="43"/>
        <v>0</v>
      </c>
      <c r="G37" s="91">
        <f t="shared" si="43"/>
        <v>0</v>
      </c>
      <c r="H37" s="91">
        <f t="shared" si="43"/>
        <v>0</v>
      </c>
      <c r="I37" s="92">
        <f t="shared" si="43"/>
        <v>0</v>
      </c>
      <c r="J37" s="55"/>
      <c r="K37" s="93">
        <f>SUM(K38:K42)</f>
        <v>0</v>
      </c>
      <c r="L37" s="91">
        <f t="shared" ref="L37:Q37" si="44">SUM(L38:L42)</f>
        <v>0</v>
      </c>
      <c r="M37" s="91">
        <f t="shared" si="44"/>
        <v>0</v>
      </c>
      <c r="N37" s="91">
        <f t="shared" si="44"/>
        <v>0</v>
      </c>
      <c r="O37" s="91">
        <f t="shared" si="44"/>
        <v>0</v>
      </c>
      <c r="P37" s="91">
        <f t="shared" si="44"/>
        <v>0</v>
      </c>
      <c r="Q37" s="92">
        <f t="shared" si="44"/>
        <v>0</v>
      </c>
      <c r="R37" s="55"/>
      <c r="S37" s="93">
        <f>SUM(S38:S42)</f>
        <v>0</v>
      </c>
      <c r="T37" s="91">
        <f t="shared" ref="T37:Y37" si="45">SUM(T38:T42)</f>
        <v>0</v>
      </c>
      <c r="U37" s="91">
        <f t="shared" si="45"/>
        <v>0</v>
      </c>
      <c r="V37" s="91">
        <f t="shared" si="45"/>
        <v>0</v>
      </c>
      <c r="W37" s="91">
        <f t="shared" si="45"/>
        <v>0</v>
      </c>
      <c r="X37" s="91">
        <f t="shared" si="45"/>
        <v>0</v>
      </c>
      <c r="Y37" s="92">
        <f t="shared" si="45"/>
        <v>0</v>
      </c>
    </row>
    <row r="38" spans="2:25" x14ac:dyDescent="0.3">
      <c r="B38" s="15" t="s">
        <v>33</v>
      </c>
      <c r="C38" s="98"/>
      <c r="D38" s="98"/>
      <c r="E38" s="98"/>
      <c r="F38" s="98"/>
      <c r="G38" s="98"/>
      <c r="H38" s="98"/>
      <c r="I38" s="99">
        <f t="shared" ref="I38:I42" si="46">SUM(C38:H38)</f>
        <v>0</v>
      </c>
      <c r="J38" s="55"/>
      <c r="K38" s="100"/>
      <c r="L38" s="98"/>
      <c r="M38" s="98"/>
      <c r="N38" s="98"/>
      <c r="O38" s="98"/>
      <c r="P38" s="98"/>
      <c r="Q38" s="99">
        <f t="shared" ref="Q38:Q42" si="47">SUM(K38:P38)</f>
        <v>0</v>
      </c>
      <c r="R38" s="55"/>
      <c r="S38" s="100">
        <f t="shared" ref="S38:X42" si="48">C38+K38</f>
        <v>0</v>
      </c>
      <c r="T38" s="98">
        <f t="shared" si="48"/>
        <v>0</v>
      </c>
      <c r="U38" s="98">
        <f t="shared" si="48"/>
        <v>0</v>
      </c>
      <c r="V38" s="98">
        <f t="shared" si="48"/>
        <v>0</v>
      </c>
      <c r="W38" s="98">
        <f t="shared" si="48"/>
        <v>0</v>
      </c>
      <c r="X38" s="98">
        <f t="shared" si="48"/>
        <v>0</v>
      </c>
      <c r="Y38" s="99">
        <f t="shared" ref="Y38:Y42" si="49">SUM(S38:X38)</f>
        <v>0</v>
      </c>
    </row>
    <row r="39" spans="2:25" x14ac:dyDescent="0.3">
      <c r="B39" s="15" t="s">
        <v>34</v>
      </c>
      <c r="C39" s="101"/>
      <c r="D39" s="101"/>
      <c r="E39" s="101"/>
      <c r="F39" s="101"/>
      <c r="G39" s="101"/>
      <c r="H39" s="101"/>
      <c r="I39" s="102">
        <f t="shared" si="46"/>
        <v>0</v>
      </c>
      <c r="J39" s="55"/>
      <c r="K39" s="103"/>
      <c r="L39" s="101"/>
      <c r="M39" s="101"/>
      <c r="N39" s="101"/>
      <c r="O39" s="101"/>
      <c r="P39" s="101"/>
      <c r="Q39" s="102">
        <f t="shared" si="47"/>
        <v>0</v>
      </c>
      <c r="R39" s="55"/>
      <c r="S39" s="103">
        <f t="shared" si="48"/>
        <v>0</v>
      </c>
      <c r="T39" s="101">
        <f t="shared" si="48"/>
        <v>0</v>
      </c>
      <c r="U39" s="101">
        <f t="shared" si="48"/>
        <v>0</v>
      </c>
      <c r="V39" s="101">
        <f t="shared" si="48"/>
        <v>0</v>
      </c>
      <c r="W39" s="101">
        <f t="shared" si="48"/>
        <v>0</v>
      </c>
      <c r="X39" s="101">
        <f t="shared" si="48"/>
        <v>0</v>
      </c>
      <c r="Y39" s="102">
        <f t="shared" si="49"/>
        <v>0</v>
      </c>
    </row>
    <row r="40" spans="2:25" x14ac:dyDescent="0.3">
      <c r="B40" s="15" t="s">
        <v>35</v>
      </c>
      <c r="C40" s="101"/>
      <c r="D40" s="101"/>
      <c r="E40" s="101"/>
      <c r="F40" s="101"/>
      <c r="G40" s="101"/>
      <c r="H40" s="101"/>
      <c r="I40" s="102">
        <f t="shared" si="46"/>
        <v>0</v>
      </c>
      <c r="J40" s="55"/>
      <c r="K40" s="103"/>
      <c r="L40" s="101"/>
      <c r="M40" s="101"/>
      <c r="N40" s="101"/>
      <c r="O40" s="101"/>
      <c r="P40" s="101"/>
      <c r="Q40" s="102">
        <f t="shared" si="47"/>
        <v>0</v>
      </c>
      <c r="R40" s="55"/>
      <c r="S40" s="103">
        <f t="shared" si="48"/>
        <v>0</v>
      </c>
      <c r="T40" s="101">
        <f t="shared" si="48"/>
        <v>0</v>
      </c>
      <c r="U40" s="101">
        <f t="shared" si="48"/>
        <v>0</v>
      </c>
      <c r="V40" s="101">
        <f t="shared" si="48"/>
        <v>0</v>
      </c>
      <c r="W40" s="101">
        <f t="shared" si="48"/>
        <v>0</v>
      </c>
      <c r="X40" s="101">
        <f t="shared" si="48"/>
        <v>0</v>
      </c>
      <c r="Y40" s="102">
        <f t="shared" si="49"/>
        <v>0</v>
      </c>
    </row>
    <row r="41" spans="2:25" x14ac:dyDescent="0.3">
      <c r="B41" s="15" t="s">
        <v>36</v>
      </c>
      <c r="C41" s="101"/>
      <c r="D41" s="101"/>
      <c r="E41" s="101"/>
      <c r="F41" s="101"/>
      <c r="G41" s="101"/>
      <c r="H41" s="101"/>
      <c r="I41" s="102">
        <f t="shared" si="46"/>
        <v>0</v>
      </c>
      <c r="J41" s="55"/>
      <c r="K41" s="103"/>
      <c r="L41" s="101"/>
      <c r="M41" s="101"/>
      <c r="N41" s="101"/>
      <c r="O41" s="101"/>
      <c r="P41" s="101"/>
      <c r="Q41" s="102">
        <f t="shared" si="47"/>
        <v>0</v>
      </c>
      <c r="R41" s="55"/>
      <c r="S41" s="103">
        <f t="shared" si="48"/>
        <v>0</v>
      </c>
      <c r="T41" s="101">
        <f t="shared" si="48"/>
        <v>0</v>
      </c>
      <c r="U41" s="101">
        <f t="shared" si="48"/>
        <v>0</v>
      </c>
      <c r="V41" s="101">
        <f t="shared" si="48"/>
        <v>0</v>
      </c>
      <c r="W41" s="101">
        <f t="shared" si="48"/>
        <v>0</v>
      </c>
      <c r="X41" s="101">
        <f t="shared" si="48"/>
        <v>0</v>
      </c>
      <c r="Y41" s="102">
        <f t="shared" si="49"/>
        <v>0</v>
      </c>
    </row>
    <row r="42" spans="2:25" x14ac:dyDescent="0.3">
      <c r="B42" s="8" t="s">
        <v>37</v>
      </c>
      <c r="C42" s="74"/>
      <c r="D42" s="74"/>
      <c r="E42" s="74"/>
      <c r="F42" s="74"/>
      <c r="G42" s="74"/>
      <c r="H42" s="74"/>
      <c r="I42" s="75">
        <f t="shared" si="46"/>
        <v>0</v>
      </c>
      <c r="J42" s="55"/>
      <c r="K42" s="76"/>
      <c r="L42" s="74"/>
      <c r="M42" s="74"/>
      <c r="N42" s="74"/>
      <c r="O42" s="74"/>
      <c r="P42" s="74"/>
      <c r="Q42" s="75">
        <f t="shared" si="47"/>
        <v>0</v>
      </c>
      <c r="R42" s="55"/>
      <c r="S42" s="76">
        <f t="shared" si="48"/>
        <v>0</v>
      </c>
      <c r="T42" s="74">
        <f t="shared" si="48"/>
        <v>0</v>
      </c>
      <c r="U42" s="74">
        <f t="shared" si="48"/>
        <v>0</v>
      </c>
      <c r="V42" s="74">
        <f t="shared" si="48"/>
        <v>0</v>
      </c>
      <c r="W42" s="74">
        <f t="shared" si="48"/>
        <v>0</v>
      </c>
      <c r="X42" s="74">
        <f t="shared" si="48"/>
        <v>0</v>
      </c>
      <c r="Y42" s="75">
        <f t="shared" si="49"/>
        <v>0</v>
      </c>
    </row>
    <row r="43" spans="2:25" x14ac:dyDescent="0.3">
      <c r="B43" s="10" t="s">
        <v>38</v>
      </c>
      <c r="C43" s="77">
        <f>SUM(C44:C45)</f>
        <v>0</v>
      </c>
      <c r="D43" s="77">
        <f t="shared" ref="D43:I43" si="50">SUM(D44:D45)</f>
        <v>0</v>
      </c>
      <c r="E43" s="77">
        <f t="shared" si="50"/>
        <v>0</v>
      </c>
      <c r="F43" s="77">
        <f t="shared" si="50"/>
        <v>0</v>
      </c>
      <c r="G43" s="77">
        <f t="shared" si="50"/>
        <v>0</v>
      </c>
      <c r="H43" s="77">
        <f t="shared" si="50"/>
        <v>0</v>
      </c>
      <c r="I43" s="78">
        <f t="shared" si="50"/>
        <v>0</v>
      </c>
      <c r="J43" s="55"/>
      <c r="K43" s="79">
        <f>SUM(K44:K45)</f>
        <v>0</v>
      </c>
      <c r="L43" s="77">
        <f t="shared" ref="L43:Q43" si="51">SUM(L44:L45)</f>
        <v>0</v>
      </c>
      <c r="M43" s="77">
        <f t="shared" si="51"/>
        <v>0</v>
      </c>
      <c r="N43" s="77">
        <f t="shared" si="51"/>
        <v>0</v>
      </c>
      <c r="O43" s="77">
        <f t="shared" si="51"/>
        <v>0</v>
      </c>
      <c r="P43" s="77">
        <f t="shared" si="51"/>
        <v>0</v>
      </c>
      <c r="Q43" s="78">
        <f t="shared" si="51"/>
        <v>0</v>
      </c>
      <c r="R43" s="55"/>
      <c r="S43" s="79">
        <f>SUM(S44:S45)</f>
        <v>0</v>
      </c>
      <c r="T43" s="77">
        <f t="shared" ref="T43:Y43" si="52">SUM(T44:T45)</f>
        <v>0</v>
      </c>
      <c r="U43" s="77">
        <f t="shared" si="52"/>
        <v>0</v>
      </c>
      <c r="V43" s="77">
        <f t="shared" si="52"/>
        <v>0</v>
      </c>
      <c r="W43" s="77">
        <f t="shared" si="52"/>
        <v>0</v>
      </c>
      <c r="X43" s="77">
        <f t="shared" si="52"/>
        <v>0</v>
      </c>
      <c r="Y43" s="78">
        <f t="shared" si="52"/>
        <v>0</v>
      </c>
    </row>
    <row r="44" spans="2:25" x14ac:dyDescent="0.3">
      <c r="B44" s="15" t="s">
        <v>39</v>
      </c>
      <c r="C44" s="101"/>
      <c r="D44" s="101"/>
      <c r="E44" s="101"/>
      <c r="F44" s="101"/>
      <c r="G44" s="101"/>
      <c r="H44" s="101"/>
      <c r="I44" s="102">
        <f t="shared" ref="I44:I48" si="53">SUM(C44:H44)</f>
        <v>0</v>
      </c>
      <c r="J44" s="55"/>
      <c r="K44" s="103"/>
      <c r="L44" s="101"/>
      <c r="M44" s="101"/>
      <c r="N44" s="101"/>
      <c r="O44" s="101"/>
      <c r="P44" s="101"/>
      <c r="Q44" s="102">
        <f t="shared" ref="Q44:Q48" si="54">SUM(K44:P44)</f>
        <v>0</v>
      </c>
      <c r="R44" s="55"/>
      <c r="S44" s="103">
        <f t="shared" ref="S44:X48" si="55">C44+K44</f>
        <v>0</v>
      </c>
      <c r="T44" s="101">
        <f t="shared" si="55"/>
        <v>0</v>
      </c>
      <c r="U44" s="101">
        <f t="shared" si="55"/>
        <v>0</v>
      </c>
      <c r="V44" s="101">
        <f t="shared" si="55"/>
        <v>0</v>
      </c>
      <c r="W44" s="101">
        <f t="shared" si="55"/>
        <v>0</v>
      </c>
      <c r="X44" s="101">
        <f t="shared" si="55"/>
        <v>0</v>
      </c>
      <c r="Y44" s="102">
        <f t="shared" ref="Y44:Y48" si="56">SUM(S44:X44)</f>
        <v>0</v>
      </c>
    </row>
    <row r="45" spans="2:25" x14ac:dyDescent="0.3">
      <c r="B45" s="8" t="s">
        <v>40</v>
      </c>
      <c r="C45" s="74"/>
      <c r="D45" s="74"/>
      <c r="E45" s="74"/>
      <c r="F45" s="74"/>
      <c r="G45" s="74"/>
      <c r="H45" s="74"/>
      <c r="I45" s="75">
        <f t="shared" si="53"/>
        <v>0</v>
      </c>
      <c r="J45" s="55"/>
      <c r="K45" s="76"/>
      <c r="L45" s="74"/>
      <c r="M45" s="74"/>
      <c r="N45" s="74"/>
      <c r="O45" s="74"/>
      <c r="P45" s="74"/>
      <c r="Q45" s="75">
        <f t="shared" si="54"/>
        <v>0</v>
      </c>
      <c r="R45" s="55"/>
      <c r="S45" s="76">
        <f t="shared" si="55"/>
        <v>0</v>
      </c>
      <c r="T45" s="74">
        <f t="shared" si="55"/>
        <v>0</v>
      </c>
      <c r="U45" s="74">
        <f t="shared" si="55"/>
        <v>0</v>
      </c>
      <c r="V45" s="74">
        <f t="shared" si="55"/>
        <v>0</v>
      </c>
      <c r="W45" s="74">
        <f t="shared" si="55"/>
        <v>0</v>
      </c>
      <c r="X45" s="74">
        <f t="shared" si="55"/>
        <v>0</v>
      </c>
      <c r="Y45" s="75">
        <f t="shared" si="56"/>
        <v>0</v>
      </c>
    </row>
    <row r="46" spans="2:25" x14ac:dyDescent="0.3">
      <c r="B46" s="10" t="s">
        <v>41</v>
      </c>
      <c r="C46" s="77"/>
      <c r="D46" s="77"/>
      <c r="E46" s="77"/>
      <c r="F46" s="77"/>
      <c r="G46" s="77"/>
      <c r="H46" s="77"/>
      <c r="I46" s="78">
        <f t="shared" si="53"/>
        <v>0</v>
      </c>
      <c r="J46" s="55"/>
      <c r="K46" s="79"/>
      <c r="L46" s="77"/>
      <c r="M46" s="77"/>
      <c r="N46" s="77"/>
      <c r="O46" s="77"/>
      <c r="P46" s="77"/>
      <c r="Q46" s="78">
        <f t="shared" si="54"/>
        <v>0</v>
      </c>
      <c r="R46" s="55"/>
      <c r="S46" s="79">
        <f t="shared" si="55"/>
        <v>0</v>
      </c>
      <c r="T46" s="77">
        <f t="shared" si="55"/>
        <v>0</v>
      </c>
      <c r="U46" s="77">
        <f t="shared" si="55"/>
        <v>0</v>
      </c>
      <c r="V46" s="77">
        <f t="shared" si="55"/>
        <v>0</v>
      </c>
      <c r="W46" s="77">
        <f t="shared" si="55"/>
        <v>0</v>
      </c>
      <c r="X46" s="77">
        <f t="shared" si="55"/>
        <v>0</v>
      </c>
      <c r="Y46" s="78">
        <f t="shared" si="56"/>
        <v>0</v>
      </c>
    </row>
    <row r="47" spans="2:25" x14ac:dyDescent="0.3">
      <c r="B47" s="10" t="s">
        <v>42</v>
      </c>
      <c r="C47" s="52"/>
      <c r="D47" s="53"/>
      <c r="E47" s="53"/>
      <c r="F47" s="53"/>
      <c r="G47" s="53"/>
      <c r="H47" s="53"/>
      <c r="I47" s="54">
        <f t="shared" si="53"/>
        <v>0</v>
      </c>
      <c r="J47" s="55"/>
      <c r="K47" s="52"/>
      <c r="L47" s="53"/>
      <c r="M47" s="53"/>
      <c r="N47" s="53"/>
      <c r="O47" s="53"/>
      <c r="P47" s="53"/>
      <c r="Q47" s="54">
        <f t="shared" si="54"/>
        <v>0</v>
      </c>
      <c r="R47" s="55"/>
      <c r="S47" s="52">
        <f t="shared" si="55"/>
        <v>0</v>
      </c>
      <c r="T47" s="53">
        <f t="shared" si="55"/>
        <v>0</v>
      </c>
      <c r="U47" s="53">
        <f t="shared" si="55"/>
        <v>0</v>
      </c>
      <c r="V47" s="53">
        <f t="shared" si="55"/>
        <v>0</v>
      </c>
      <c r="W47" s="53">
        <f t="shared" si="55"/>
        <v>0</v>
      </c>
      <c r="X47" s="53">
        <f t="shared" si="55"/>
        <v>0</v>
      </c>
      <c r="Y47" s="54">
        <f t="shared" si="56"/>
        <v>0</v>
      </c>
    </row>
    <row r="48" spans="2:25" x14ac:dyDescent="0.3">
      <c r="B48" s="10" t="s">
        <v>43</v>
      </c>
      <c r="C48" s="79"/>
      <c r="D48" s="77"/>
      <c r="E48" s="77"/>
      <c r="F48" s="77"/>
      <c r="G48" s="77"/>
      <c r="H48" s="77"/>
      <c r="I48" s="78">
        <f t="shared" si="53"/>
        <v>0</v>
      </c>
      <c r="J48" s="55"/>
      <c r="K48" s="79"/>
      <c r="L48" s="77"/>
      <c r="M48" s="77"/>
      <c r="N48" s="77"/>
      <c r="O48" s="77"/>
      <c r="P48" s="77"/>
      <c r="Q48" s="78">
        <f t="shared" si="54"/>
        <v>0</v>
      </c>
      <c r="R48" s="55"/>
      <c r="S48" s="79">
        <f t="shared" si="55"/>
        <v>0</v>
      </c>
      <c r="T48" s="77">
        <f t="shared" si="55"/>
        <v>0</v>
      </c>
      <c r="U48" s="77">
        <f t="shared" si="55"/>
        <v>0</v>
      </c>
      <c r="V48" s="77">
        <f t="shared" si="55"/>
        <v>0</v>
      </c>
      <c r="W48" s="77">
        <f t="shared" si="55"/>
        <v>0</v>
      </c>
      <c r="X48" s="77">
        <f t="shared" si="55"/>
        <v>0</v>
      </c>
      <c r="Y48" s="78">
        <f t="shared" si="56"/>
        <v>0</v>
      </c>
    </row>
    <row r="49" spans="2:25" x14ac:dyDescent="0.3">
      <c r="B49" s="10" t="s">
        <v>44</v>
      </c>
      <c r="C49" s="53">
        <f>SUM(C50:C51)</f>
        <v>0</v>
      </c>
      <c r="D49" s="53">
        <f t="shared" ref="D49:I49" si="57">SUM(D50:D51)</f>
        <v>0</v>
      </c>
      <c r="E49" s="53">
        <f t="shared" si="57"/>
        <v>0</v>
      </c>
      <c r="F49" s="53">
        <f t="shared" si="57"/>
        <v>0</v>
      </c>
      <c r="G49" s="53">
        <f t="shared" si="57"/>
        <v>0</v>
      </c>
      <c r="H49" s="53">
        <f t="shared" si="57"/>
        <v>0</v>
      </c>
      <c r="I49" s="54">
        <f t="shared" si="57"/>
        <v>0</v>
      </c>
      <c r="J49" s="55"/>
      <c r="K49" s="52">
        <f>SUM(K50:K51)</f>
        <v>0</v>
      </c>
      <c r="L49" s="53">
        <f t="shared" ref="L49:Q49" si="58">SUM(L50:L51)</f>
        <v>0</v>
      </c>
      <c r="M49" s="53">
        <f t="shared" si="58"/>
        <v>0</v>
      </c>
      <c r="N49" s="53">
        <f t="shared" si="58"/>
        <v>0</v>
      </c>
      <c r="O49" s="53">
        <f t="shared" si="58"/>
        <v>0</v>
      </c>
      <c r="P49" s="53">
        <f t="shared" si="58"/>
        <v>0</v>
      </c>
      <c r="Q49" s="54">
        <f t="shared" si="58"/>
        <v>0</v>
      </c>
      <c r="R49" s="55"/>
      <c r="S49" s="52">
        <f>SUM(S50:S51)</f>
        <v>0</v>
      </c>
      <c r="T49" s="53">
        <f t="shared" ref="T49:Y49" si="59">SUM(T50:T51)</f>
        <v>0</v>
      </c>
      <c r="U49" s="53">
        <f t="shared" si="59"/>
        <v>0</v>
      </c>
      <c r="V49" s="53">
        <f t="shared" si="59"/>
        <v>0</v>
      </c>
      <c r="W49" s="53">
        <f t="shared" si="59"/>
        <v>0</v>
      </c>
      <c r="X49" s="53">
        <f t="shared" si="59"/>
        <v>0</v>
      </c>
      <c r="Y49" s="54">
        <f t="shared" si="59"/>
        <v>0</v>
      </c>
    </row>
    <row r="50" spans="2:25" x14ac:dyDescent="0.3">
      <c r="B50" s="15" t="s">
        <v>45</v>
      </c>
      <c r="C50" s="56"/>
      <c r="D50" s="57"/>
      <c r="E50" s="57"/>
      <c r="F50" s="57"/>
      <c r="G50" s="57"/>
      <c r="H50" s="57"/>
      <c r="I50" s="58">
        <f t="shared" ref="I50:I51" si="60">SUM(C50:H50)</f>
        <v>0</v>
      </c>
      <c r="J50" s="55"/>
      <c r="K50" s="56"/>
      <c r="L50" s="57"/>
      <c r="M50" s="57"/>
      <c r="N50" s="57"/>
      <c r="O50" s="57"/>
      <c r="P50" s="57"/>
      <c r="Q50" s="58">
        <f t="shared" ref="Q50:Q51" si="61">SUM(K50:P50)</f>
        <v>0</v>
      </c>
      <c r="R50" s="55"/>
      <c r="S50" s="56">
        <f t="shared" ref="S50:X51" si="62">C50+K50</f>
        <v>0</v>
      </c>
      <c r="T50" s="57">
        <f t="shared" si="62"/>
        <v>0</v>
      </c>
      <c r="U50" s="57">
        <f t="shared" si="62"/>
        <v>0</v>
      </c>
      <c r="V50" s="57">
        <f t="shared" si="62"/>
        <v>0</v>
      </c>
      <c r="W50" s="57">
        <f t="shared" si="62"/>
        <v>0</v>
      </c>
      <c r="X50" s="57">
        <f t="shared" si="62"/>
        <v>0</v>
      </c>
      <c r="Y50" s="58">
        <f t="shared" ref="Y50:Y51" si="63">SUM(S50:X50)</f>
        <v>0</v>
      </c>
    </row>
    <row r="51" spans="2:25" x14ac:dyDescent="0.3">
      <c r="B51" s="8" t="s">
        <v>46</v>
      </c>
      <c r="C51" s="59"/>
      <c r="D51" s="60"/>
      <c r="E51" s="60"/>
      <c r="F51" s="60"/>
      <c r="G51" s="60"/>
      <c r="H51" s="60"/>
      <c r="I51" s="61">
        <f t="shared" si="60"/>
        <v>0</v>
      </c>
      <c r="J51" s="55"/>
      <c r="K51" s="59"/>
      <c r="L51" s="60"/>
      <c r="M51" s="60"/>
      <c r="N51" s="60"/>
      <c r="O51" s="60"/>
      <c r="P51" s="60"/>
      <c r="Q51" s="61">
        <f t="shared" si="61"/>
        <v>0</v>
      </c>
      <c r="R51" s="55"/>
      <c r="S51" s="59">
        <f t="shared" si="62"/>
        <v>0</v>
      </c>
      <c r="T51" s="60">
        <f t="shared" si="62"/>
        <v>0</v>
      </c>
      <c r="U51" s="60">
        <f t="shared" si="62"/>
        <v>0</v>
      </c>
      <c r="V51" s="60">
        <f t="shared" si="62"/>
        <v>0</v>
      </c>
      <c r="W51" s="60">
        <f t="shared" si="62"/>
        <v>0</v>
      </c>
      <c r="X51" s="60">
        <f t="shared" si="62"/>
        <v>0</v>
      </c>
      <c r="Y51" s="61">
        <f t="shared" si="63"/>
        <v>0</v>
      </c>
    </row>
    <row r="52" spans="2:25" x14ac:dyDescent="0.3">
      <c r="B52" s="16" t="s">
        <v>47</v>
      </c>
      <c r="C52" s="77">
        <f>SUM(C53:C54)</f>
        <v>0</v>
      </c>
      <c r="D52" s="77">
        <f t="shared" ref="D52:I52" si="64">SUM(D53:D54)</f>
        <v>0</v>
      </c>
      <c r="E52" s="77">
        <f t="shared" si="64"/>
        <v>0</v>
      </c>
      <c r="F52" s="77">
        <f t="shared" si="64"/>
        <v>0</v>
      </c>
      <c r="G52" s="77">
        <f t="shared" si="64"/>
        <v>0</v>
      </c>
      <c r="H52" s="77">
        <f t="shared" si="64"/>
        <v>0</v>
      </c>
      <c r="I52" s="78">
        <f t="shared" si="64"/>
        <v>0</v>
      </c>
      <c r="J52" s="55"/>
      <c r="K52" s="79">
        <f>SUM(K53:K54)</f>
        <v>0</v>
      </c>
      <c r="L52" s="77">
        <f t="shared" ref="L52:Q52" si="65">SUM(L53:L54)</f>
        <v>0</v>
      </c>
      <c r="M52" s="77">
        <f t="shared" si="65"/>
        <v>0</v>
      </c>
      <c r="N52" s="77">
        <f t="shared" si="65"/>
        <v>0</v>
      </c>
      <c r="O52" s="77">
        <f t="shared" si="65"/>
        <v>0</v>
      </c>
      <c r="P52" s="77">
        <f t="shared" si="65"/>
        <v>0</v>
      </c>
      <c r="Q52" s="78">
        <f t="shared" si="65"/>
        <v>0</v>
      </c>
      <c r="R52" s="55"/>
      <c r="S52" s="79">
        <f>SUM(S53:S54)</f>
        <v>0</v>
      </c>
      <c r="T52" s="77">
        <f t="shared" ref="T52:Y52" si="66">SUM(T53:T54)</f>
        <v>0</v>
      </c>
      <c r="U52" s="77">
        <f t="shared" si="66"/>
        <v>0</v>
      </c>
      <c r="V52" s="77">
        <f t="shared" si="66"/>
        <v>0</v>
      </c>
      <c r="W52" s="77">
        <f t="shared" si="66"/>
        <v>0</v>
      </c>
      <c r="X52" s="77">
        <f t="shared" si="66"/>
        <v>0</v>
      </c>
      <c r="Y52" s="78">
        <f t="shared" si="66"/>
        <v>0</v>
      </c>
    </row>
    <row r="53" spans="2:25" x14ac:dyDescent="0.3">
      <c r="B53" s="37" t="s">
        <v>48</v>
      </c>
      <c r="C53" s="104"/>
      <c r="D53" s="105"/>
      <c r="E53" s="105"/>
      <c r="F53" s="105"/>
      <c r="G53" s="105"/>
      <c r="H53" s="105"/>
      <c r="I53" s="106">
        <f t="shared" ref="I53:I54" si="67">SUM(C53:H53)</f>
        <v>0</v>
      </c>
      <c r="J53" s="55"/>
      <c r="K53" s="104"/>
      <c r="L53" s="105"/>
      <c r="M53" s="105"/>
      <c r="N53" s="105"/>
      <c r="O53" s="105"/>
      <c r="P53" s="105"/>
      <c r="Q53" s="106">
        <f t="shared" ref="Q53:Q54" si="68">SUM(K53:P53)</f>
        <v>0</v>
      </c>
      <c r="R53" s="55"/>
      <c r="S53" s="104">
        <f t="shared" ref="S53:X54" si="69">C53+K53</f>
        <v>0</v>
      </c>
      <c r="T53" s="105">
        <f t="shared" si="69"/>
        <v>0</v>
      </c>
      <c r="U53" s="105">
        <f t="shared" si="69"/>
        <v>0</v>
      </c>
      <c r="V53" s="105">
        <f t="shared" si="69"/>
        <v>0</v>
      </c>
      <c r="W53" s="105">
        <f t="shared" si="69"/>
        <v>0</v>
      </c>
      <c r="X53" s="105">
        <f t="shared" si="69"/>
        <v>0</v>
      </c>
      <c r="Y53" s="106">
        <f t="shared" ref="Y53:Y54" si="70">SUM(S53:X53)</f>
        <v>0</v>
      </c>
    </row>
    <row r="54" spans="2:25" x14ac:dyDescent="0.3">
      <c r="B54" s="8" t="s">
        <v>49</v>
      </c>
      <c r="C54" s="76"/>
      <c r="D54" s="74"/>
      <c r="E54" s="74"/>
      <c r="F54" s="74"/>
      <c r="G54" s="74"/>
      <c r="H54" s="74"/>
      <c r="I54" s="75">
        <f t="shared" si="67"/>
        <v>0</v>
      </c>
      <c r="J54" s="55"/>
      <c r="K54" s="76"/>
      <c r="L54" s="74"/>
      <c r="M54" s="74"/>
      <c r="N54" s="74"/>
      <c r="O54" s="74"/>
      <c r="P54" s="74"/>
      <c r="Q54" s="75">
        <f t="shared" si="68"/>
        <v>0</v>
      </c>
      <c r="R54" s="55"/>
      <c r="S54" s="76">
        <f t="shared" si="69"/>
        <v>0</v>
      </c>
      <c r="T54" s="74">
        <f t="shared" si="69"/>
        <v>0</v>
      </c>
      <c r="U54" s="74">
        <f t="shared" si="69"/>
        <v>0</v>
      </c>
      <c r="V54" s="74">
        <f t="shared" si="69"/>
        <v>0</v>
      </c>
      <c r="W54" s="74">
        <f t="shared" si="69"/>
        <v>0</v>
      </c>
      <c r="X54" s="74">
        <f t="shared" si="69"/>
        <v>0</v>
      </c>
      <c r="Y54" s="75">
        <f t="shared" si="70"/>
        <v>0</v>
      </c>
    </row>
    <row r="55" spans="2:25" x14ac:dyDescent="0.3">
      <c r="B55" s="10" t="s">
        <v>50</v>
      </c>
      <c r="C55" s="79">
        <f>SUM(C56:C66)</f>
        <v>0</v>
      </c>
      <c r="D55" s="77">
        <f t="shared" ref="D55:I55" si="71">SUM(D56:D66)</f>
        <v>0</v>
      </c>
      <c r="E55" s="77">
        <f t="shared" si="71"/>
        <v>0</v>
      </c>
      <c r="F55" s="77">
        <f t="shared" si="71"/>
        <v>0</v>
      </c>
      <c r="G55" s="77">
        <f t="shared" si="71"/>
        <v>0</v>
      </c>
      <c r="H55" s="77">
        <f t="shared" si="71"/>
        <v>0</v>
      </c>
      <c r="I55" s="78">
        <f t="shared" si="71"/>
        <v>0</v>
      </c>
      <c r="J55" s="55"/>
      <c r="K55" s="79">
        <f>SUM(K56:K66)</f>
        <v>0</v>
      </c>
      <c r="L55" s="77">
        <f t="shared" ref="L55:Q55" si="72">SUM(L56:L66)</f>
        <v>0</v>
      </c>
      <c r="M55" s="77">
        <f t="shared" si="72"/>
        <v>0</v>
      </c>
      <c r="N55" s="77">
        <f t="shared" si="72"/>
        <v>0</v>
      </c>
      <c r="O55" s="77">
        <f t="shared" si="72"/>
        <v>0</v>
      </c>
      <c r="P55" s="77">
        <f t="shared" si="72"/>
        <v>0</v>
      </c>
      <c r="Q55" s="78">
        <f t="shared" si="72"/>
        <v>0</v>
      </c>
      <c r="R55" s="55"/>
      <c r="S55" s="79">
        <f>SUM(S56:S66)</f>
        <v>0</v>
      </c>
      <c r="T55" s="77">
        <f t="shared" ref="T55:Y55" si="73">SUM(T56:T66)</f>
        <v>0</v>
      </c>
      <c r="U55" s="77">
        <f t="shared" si="73"/>
        <v>0</v>
      </c>
      <c r="V55" s="77">
        <f t="shared" si="73"/>
        <v>0</v>
      </c>
      <c r="W55" s="77">
        <f t="shared" si="73"/>
        <v>0</v>
      </c>
      <c r="X55" s="77">
        <f t="shared" si="73"/>
        <v>0</v>
      </c>
      <c r="Y55" s="78">
        <f t="shared" si="73"/>
        <v>0</v>
      </c>
    </row>
    <row r="56" spans="2:25" x14ac:dyDescent="0.3">
      <c r="B56" s="15" t="s">
        <v>51</v>
      </c>
      <c r="C56" s="103"/>
      <c r="D56" s="101"/>
      <c r="E56" s="101"/>
      <c r="F56" s="101"/>
      <c r="G56" s="101"/>
      <c r="H56" s="101"/>
      <c r="I56" s="102">
        <f t="shared" ref="I56:I66" si="74">SUM(C56:H56)</f>
        <v>0</v>
      </c>
      <c r="J56" s="55"/>
      <c r="K56" s="103"/>
      <c r="L56" s="101"/>
      <c r="M56" s="101"/>
      <c r="N56" s="101"/>
      <c r="O56" s="101"/>
      <c r="P56" s="101"/>
      <c r="Q56" s="102">
        <f t="shared" ref="Q56:Q66" si="75">SUM(K56:P56)</f>
        <v>0</v>
      </c>
      <c r="R56" s="55"/>
      <c r="S56" s="103">
        <f t="shared" ref="S56:X66" si="76">C56+K56</f>
        <v>0</v>
      </c>
      <c r="T56" s="101">
        <f t="shared" si="76"/>
        <v>0</v>
      </c>
      <c r="U56" s="101">
        <f t="shared" si="76"/>
        <v>0</v>
      </c>
      <c r="V56" s="101">
        <f t="shared" si="76"/>
        <v>0</v>
      </c>
      <c r="W56" s="101">
        <f t="shared" si="76"/>
        <v>0</v>
      </c>
      <c r="X56" s="101">
        <f t="shared" si="76"/>
        <v>0</v>
      </c>
      <c r="Y56" s="102">
        <f t="shared" ref="Y56:Y66" si="77">SUM(S56:X56)</f>
        <v>0</v>
      </c>
    </row>
    <row r="57" spans="2:25" x14ac:dyDescent="0.3">
      <c r="B57" s="15" t="s">
        <v>52</v>
      </c>
      <c r="C57" s="103"/>
      <c r="D57" s="101"/>
      <c r="E57" s="101"/>
      <c r="F57" s="101"/>
      <c r="G57" s="101"/>
      <c r="H57" s="101"/>
      <c r="I57" s="102">
        <f t="shared" si="74"/>
        <v>0</v>
      </c>
      <c r="J57" s="55"/>
      <c r="K57" s="103"/>
      <c r="L57" s="101"/>
      <c r="M57" s="101"/>
      <c r="N57" s="101"/>
      <c r="O57" s="101"/>
      <c r="P57" s="101"/>
      <c r="Q57" s="102">
        <f t="shared" si="75"/>
        <v>0</v>
      </c>
      <c r="R57" s="55"/>
      <c r="S57" s="103">
        <f t="shared" si="76"/>
        <v>0</v>
      </c>
      <c r="T57" s="101">
        <f t="shared" si="76"/>
        <v>0</v>
      </c>
      <c r="U57" s="101">
        <f t="shared" si="76"/>
        <v>0</v>
      </c>
      <c r="V57" s="101">
        <f t="shared" si="76"/>
        <v>0</v>
      </c>
      <c r="W57" s="101">
        <f t="shared" si="76"/>
        <v>0</v>
      </c>
      <c r="X57" s="101">
        <f t="shared" si="76"/>
        <v>0</v>
      </c>
      <c r="Y57" s="102">
        <f t="shared" si="77"/>
        <v>0</v>
      </c>
    </row>
    <row r="58" spans="2:25" x14ac:dyDescent="0.3">
      <c r="B58" s="15" t="s">
        <v>53</v>
      </c>
      <c r="C58" s="103"/>
      <c r="D58" s="101"/>
      <c r="E58" s="101"/>
      <c r="F58" s="101"/>
      <c r="G58" s="101"/>
      <c r="H58" s="101"/>
      <c r="I58" s="102">
        <f t="shared" si="74"/>
        <v>0</v>
      </c>
      <c r="J58" s="55"/>
      <c r="K58" s="103"/>
      <c r="L58" s="101"/>
      <c r="M58" s="101"/>
      <c r="N58" s="101"/>
      <c r="O58" s="101"/>
      <c r="P58" s="101"/>
      <c r="Q58" s="102">
        <f t="shared" si="75"/>
        <v>0</v>
      </c>
      <c r="R58" s="55"/>
      <c r="S58" s="103">
        <f t="shared" si="76"/>
        <v>0</v>
      </c>
      <c r="T58" s="101">
        <f t="shared" si="76"/>
        <v>0</v>
      </c>
      <c r="U58" s="101">
        <f t="shared" si="76"/>
        <v>0</v>
      </c>
      <c r="V58" s="101">
        <f t="shared" si="76"/>
        <v>0</v>
      </c>
      <c r="W58" s="101">
        <f t="shared" si="76"/>
        <v>0</v>
      </c>
      <c r="X58" s="101">
        <f t="shared" si="76"/>
        <v>0</v>
      </c>
      <c r="Y58" s="102">
        <f t="shared" si="77"/>
        <v>0</v>
      </c>
    </row>
    <row r="59" spans="2:25" x14ac:dyDescent="0.3">
      <c r="B59" s="15" t="s">
        <v>54</v>
      </c>
      <c r="C59" s="103"/>
      <c r="D59" s="101"/>
      <c r="E59" s="101"/>
      <c r="F59" s="101"/>
      <c r="G59" s="101"/>
      <c r="H59" s="101"/>
      <c r="I59" s="102">
        <f t="shared" si="74"/>
        <v>0</v>
      </c>
      <c r="J59" s="55"/>
      <c r="K59" s="103"/>
      <c r="L59" s="101"/>
      <c r="M59" s="101"/>
      <c r="N59" s="101"/>
      <c r="O59" s="101"/>
      <c r="P59" s="101"/>
      <c r="Q59" s="102">
        <f t="shared" si="75"/>
        <v>0</v>
      </c>
      <c r="R59" s="55"/>
      <c r="S59" s="103">
        <f t="shared" si="76"/>
        <v>0</v>
      </c>
      <c r="T59" s="101">
        <f t="shared" si="76"/>
        <v>0</v>
      </c>
      <c r="U59" s="101">
        <f t="shared" si="76"/>
        <v>0</v>
      </c>
      <c r="V59" s="101">
        <f t="shared" si="76"/>
        <v>0</v>
      </c>
      <c r="W59" s="101">
        <f t="shared" si="76"/>
        <v>0</v>
      </c>
      <c r="X59" s="101">
        <f t="shared" si="76"/>
        <v>0</v>
      </c>
      <c r="Y59" s="102">
        <f t="shared" si="77"/>
        <v>0</v>
      </c>
    </row>
    <row r="60" spans="2:25" x14ac:dyDescent="0.3">
      <c r="B60" s="15" t="s">
        <v>55</v>
      </c>
      <c r="C60" s="103"/>
      <c r="D60" s="101"/>
      <c r="E60" s="101"/>
      <c r="F60" s="101"/>
      <c r="G60" s="101"/>
      <c r="H60" s="101"/>
      <c r="I60" s="102">
        <f t="shared" si="74"/>
        <v>0</v>
      </c>
      <c r="J60" s="55"/>
      <c r="K60" s="103"/>
      <c r="L60" s="101"/>
      <c r="M60" s="101"/>
      <c r="N60" s="101"/>
      <c r="O60" s="101"/>
      <c r="P60" s="101"/>
      <c r="Q60" s="102">
        <f t="shared" si="75"/>
        <v>0</v>
      </c>
      <c r="R60" s="55"/>
      <c r="S60" s="103">
        <f t="shared" si="76"/>
        <v>0</v>
      </c>
      <c r="T60" s="101">
        <f t="shared" si="76"/>
        <v>0</v>
      </c>
      <c r="U60" s="101">
        <f t="shared" si="76"/>
        <v>0</v>
      </c>
      <c r="V60" s="101">
        <f t="shared" si="76"/>
        <v>0</v>
      </c>
      <c r="W60" s="101">
        <f t="shared" si="76"/>
        <v>0</v>
      </c>
      <c r="X60" s="101">
        <f t="shared" si="76"/>
        <v>0</v>
      </c>
      <c r="Y60" s="102">
        <f t="shared" si="77"/>
        <v>0</v>
      </c>
    </row>
    <row r="61" spans="2:25" x14ac:dyDescent="0.3">
      <c r="B61" s="15" t="s">
        <v>56</v>
      </c>
      <c r="C61" s="103"/>
      <c r="D61" s="101"/>
      <c r="E61" s="101"/>
      <c r="F61" s="101"/>
      <c r="G61" s="101"/>
      <c r="H61" s="101"/>
      <c r="I61" s="102">
        <f t="shared" si="74"/>
        <v>0</v>
      </c>
      <c r="J61" s="55"/>
      <c r="K61" s="103"/>
      <c r="L61" s="101"/>
      <c r="M61" s="101"/>
      <c r="N61" s="101"/>
      <c r="O61" s="101"/>
      <c r="P61" s="101"/>
      <c r="Q61" s="102">
        <f t="shared" si="75"/>
        <v>0</v>
      </c>
      <c r="R61" s="55"/>
      <c r="S61" s="103">
        <f t="shared" si="76"/>
        <v>0</v>
      </c>
      <c r="T61" s="101">
        <f t="shared" si="76"/>
        <v>0</v>
      </c>
      <c r="U61" s="101">
        <f t="shared" si="76"/>
        <v>0</v>
      </c>
      <c r="V61" s="101">
        <f t="shared" si="76"/>
        <v>0</v>
      </c>
      <c r="W61" s="101">
        <f t="shared" si="76"/>
        <v>0</v>
      </c>
      <c r="X61" s="101">
        <f t="shared" si="76"/>
        <v>0</v>
      </c>
      <c r="Y61" s="102">
        <f t="shared" si="77"/>
        <v>0</v>
      </c>
    </row>
    <row r="62" spans="2:25" x14ac:dyDescent="0.3">
      <c r="B62" s="15" t="s">
        <v>57</v>
      </c>
      <c r="C62" s="103"/>
      <c r="D62" s="101"/>
      <c r="E62" s="101"/>
      <c r="F62" s="101"/>
      <c r="G62" s="101"/>
      <c r="H62" s="101"/>
      <c r="I62" s="102">
        <f t="shared" si="74"/>
        <v>0</v>
      </c>
      <c r="J62" s="55"/>
      <c r="K62" s="103"/>
      <c r="L62" s="101"/>
      <c r="M62" s="101"/>
      <c r="N62" s="101"/>
      <c r="O62" s="101"/>
      <c r="P62" s="101"/>
      <c r="Q62" s="102">
        <f t="shared" si="75"/>
        <v>0</v>
      </c>
      <c r="R62" s="55"/>
      <c r="S62" s="103">
        <f t="shared" si="76"/>
        <v>0</v>
      </c>
      <c r="T62" s="101">
        <f t="shared" si="76"/>
        <v>0</v>
      </c>
      <c r="U62" s="101">
        <f t="shared" si="76"/>
        <v>0</v>
      </c>
      <c r="V62" s="101">
        <f t="shared" si="76"/>
        <v>0</v>
      </c>
      <c r="W62" s="101">
        <f t="shared" si="76"/>
        <v>0</v>
      </c>
      <c r="X62" s="101">
        <f t="shared" si="76"/>
        <v>0</v>
      </c>
      <c r="Y62" s="102">
        <f t="shared" si="77"/>
        <v>0</v>
      </c>
    </row>
    <row r="63" spans="2:25" x14ac:dyDescent="0.3">
      <c r="B63" s="17"/>
      <c r="C63" s="107"/>
      <c r="D63" s="108"/>
      <c r="E63" s="108"/>
      <c r="F63" s="108"/>
      <c r="G63" s="108"/>
      <c r="H63" s="108"/>
      <c r="I63" s="109">
        <f t="shared" si="74"/>
        <v>0</v>
      </c>
      <c r="J63" s="55"/>
      <c r="K63" s="107"/>
      <c r="L63" s="108"/>
      <c r="M63" s="108"/>
      <c r="N63" s="108"/>
      <c r="O63" s="108"/>
      <c r="P63" s="108"/>
      <c r="Q63" s="109">
        <f t="shared" si="75"/>
        <v>0</v>
      </c>
      <c r="R63" s="55"/>
      <c r="S63" s="107">
        <f t="shared" si="76"/>
        <v>0</v>
      </c>
      <c r="T63" s="108">
        <f t="shared" si="76"/>
        <v>0</v>
      </c>
      <c r="U63" s="108">
        <f t="shared" si="76"/>
        <v>0</v>
      </c>
      <c r="V63" s="108">
        <f t="shared" si="76"/>
        <v>0</v>
      </c>
      <c r="W63" s="108">
        <f t="shared" si="76"/>
        <v>0</v>
      </c>
      <c r="X63" s="108">
        <f t="shared" si="76"/>
        <v>0</v>
      </c>
      <c r="Y63" s="109">
        <f t="shared" si="77"/>
        <v>0</v>
      </c>
    </row>
    <row r="64" spans="2:25" x14ac:dyDescent="0.3">
      <c r="B64" s="15" t="s">
        <v>58</v>
      </c>
      <c r="C64" s="103"/>
      <c r="D64" s="101"/>
      <c r="E64" s="101"/>
      <c r="F64" s="101"/>
      <c r="G64" s="101"/>
      <c r="H64" s="101"/>
      <c r="I64" s="102">
        <f t="shared" si="74"/>
        <v>0</v>
      </c>
      <c r="J64" s="55"/>
      <c r="K64" s="103"/>
      <c r="L64" s="101"/>
      <c r="M64" s="101"/>
      <c r="N64" s="101"/>
      <c r="O64" s="101"/>
      <c r="P64" s="101"/>
      <c r="Q64" s="102">
        <f t="shared" si="75"/>
        <v>0</v>
      </c>
      <c r="R64" s="55"/>
      <c r="S64" s="103">
        <f t="shared" si="76"/>
        <v>0</v>
      </c>
      <c r="T64" s="101">
        <f t="shared" si="76"/>
        <v>0</v>
      </c>
      <c r="U64" s="101">
        <f t="shared" si="76"/>
        <v>0</v>
      </c>
      <c r="V64" s="101">
        <f t="shared" si="76"/>
        <v>0</v>
      </c>
      <c r="W64" s="101">
        <f t="shared" si="76"/>
        <v>0</v>
      </c>
      <c r="X64" s="101">
        <f t="shared" si="76"/>
        <v>0</v>
      </c>
      <c r="Y64" s="102">
        <f t="shared" si="77"/>
        <v>0</v>
      </c>
    </row>
    <row r="65" spans="2:25" x14ac:dyDescent="0.3">
      <c r="B65" s="15" t="s">
        <v>58</v>
      </c>
      <c r="C65" s="103"/>
      <c r="D65" s="101"/>
      <c r="E65" s="101"/>
      <c r="F65" s="101"/>
      <c r="G65" s="101"/>
      <c r="H65" s="101"/>
      <c r="I65" s="102">
        <f t="shared" si="74"/>
        <v>0</v>
      </c>
      <c r="J65" s="55"/>
      <c r="K65" s="103"/>
      <c r="L65" s="101"/>
      <c r="M65" s="101"/>
      <c r="N65" s="101"/>
      <c r="O65" s="101"/>
      <c r="P65" s="101"/>
      <c r="Q65" s="102">
        <f t="shared" si="75"/>
        <v>0</v>
      </c>
      <c r="R65" s="55"/>
      <c r="S65" s="103">
        <f t="shared" si="76"/>
        <v>0</v>
      </c>
      <c r="T65" s="101">
        <f t="shared" si="76"/>
        <v>0</v>
      </c>
      <c r="U65" s="101">
        <f t="shared" si="76"/>
        <v>0</v>
      </c>
      <c r="V65" s="101">
        <f t="shared" si="76"/>
        <v>0</v>
      </c>
      <c r="W65" s="101">
        <f t="shared" si="76"/>
        <v>0</v>
      </c>
      <c r="X65" s="101">
        <f t="shared" si="76"/>
        <v>0</v>
      </c>
      <c r="Y65" s="102">
        <f t="shared" si="77"/>
        <v>0</v>
      </c>
    </row>
    <row r="66" spans="2:25" x14ac:dyDescent="0.3">
      <c r="B66" s="15" t="s">
        <v>59</v>
      </c>
      <c r="C66" s="76"/>
      <c r="D66" s="74"/>
      <c r="E66" s="74"/>
      <c r="F66" s="74"/>
      <c r="G66" s="74"/>
      <c r="H66" s="74"/>
      <c r="I66" s="75">
        <f t="shared" si="74"/>
        <v>0</v>
      </c>
      <c r="J66" s="55"/>
      <c r="K66" s="76"/>
      <c r="L66" s="74"/>
      <c r="M66" s="74"/>
      <c r="N66" s="74"/>
      <c r="O66" s="74"/>
      <c r="P66" s="74"/>
      <c r="Q66" s="75">
        <f t="shared" si="75"/>
        <v>0</v>
      </c>
      <c r="R66" s="55"/>
      <c r="S66" s="76">
        <f t="shared" si="76"/>
        <v>0</v>
      </c>
      <c r="T66" s="74">
        <f t="shared" si="76"/>
        <v>0</v>
      </c>
      <c r="U66" s="74">
        <f t="shared" si="76"/>
        <v>0</v>
      </c>
      <c r="V66" s="74">
        <f t="shared" si="76"/>
        <v>0</v>
      </c>
      <c r="W66" s="74">
        <f t="shared" si="76"/>
        <v>0</v>
      </c>
      <c r="X66" s="74">
        <f t="shared" si="76"/>
        <v>0</v>
      </c>
      <c r="Y66" s="75">
        <f t="shared" si="77"/>
        <v>0</v>
      </c>
    </row>
    <row r="67" spans="2:25" x14ac:dyDescent="0.3">
      <c r="B67" s="6" t="s">
        <v>60</v>
      </c>
      <c r="C67" s="72" t="e">
        <f>C30+C32+C37+C43+C46+C47+C48+C49+C52+C55</f>
        <v>#REF!</v>
      </c>
      <c r="D67" s="70" t="e">
        <f t="shared" ref="D67:I67" si="78">D30+D32+D37+D43+D46+D47+D48+D49+D52+D55</f>
        <v>#REF!</v>
      </c>
      <c r="E67" s="70">
        <f t="shared" si="78"/>
        <v>0</v>
      </c>
      <c r="F67" s="70" t="e">
        <f t="shared" si="78"/>
        <v>#REF!</v>
      </c>
      <c r="G67" s="70" t="e">
        <f t="shared" si="78"/>
        <v>#REF!</v>
      </c>
      <c r="H67" s="70" t="e">
        <f t="shared" si="78"/>
        <v>#REF!</v>
      </c>
      <c r="I67" s="71" t="e">
        <f t="shared" si="78"/>
        <v>#REF!</v>
      </c>
      <c r="J67" s="55"/>
      <c r="K67" s="72">
        <f>K30+K32+K37+K43+K46+K47+K48+K49+K52+K55</f>
        <v>0</v>
      </c>
      <c r="L67" s="70">
        <f t="shared" ref="L67:Q67" si="79">L30+L32+L37+L43+L46+L47+L48+L49+L52+L55</f>
        <v>0</v>
      </c>
      <c r="M67" s="70">
        <f t="shared" si="79"/>
        <v>0</v>
      </c>
      <c r="N67" s="70">
        <f t="shared" si="79"/>
        <v>0</v>
      </c>
      <c r="O67" s="70">
        <f t="shared" si="79"/>
        <v>0</v>
      </c>
      <c r="P67" s="70">
        <f t="shared" si="79"/>
        <v>0</v>
      </c>
      <c r="Q67" s="71">
        <f t="shared" si="79"/>
        <v>0</v>
      </c>
      <c r="R67" s="55"/>
      <c r="S67" s="72" t="e">
        <f>S30+S32+S37+S43+S46+S47+S48+S49+S52+S55</f>
        <v>#REF!</v>
      </c>
      <c r="T67" s="70" t="e">
        <f t="shared" ref="T67:Y67" si="80">T30+T32+T37+T43+T46+T47+T48+T49+T52+T55</f>
        <v>#REF!</v>
      </c>
      <c r="U67" s="70">
        <f t="shared" si="80"/>
        <v>0</v>
      </c>
      <c r="V67" s="70" t="e">
        <f t="shared" si="80"/>
        <v>#REF!</v>
      </c>
      <c r="W67" s="70" t="e">
        <f t="shared" si="80"/>
        <v>#REF!</v>
      </c>
      <c r="X67" s="70" t="e">
        <f t="shared" si="80"/>
        <v>#REF!</v>
      </c>
      <c r="Y67" s="71" t="e">
        <f t="shared" si="80"/>
        <v>#REF!</v>
      </c>
    </row>
    <row r="68" spans="2:25" x14ac:dyDescent="0.3">
      <c r="B68" s="18"/>
      <c r="C68" s="110"/>
      <c r="D68" s="110"/>
      <c r="E68" s="110"/>
      <c r="F68" s="110"/>
      <c r="G68" s="110"/>
      <c r="H68" s="110"/>
      <c r="I68" s="110"/>
      <c r="J68" s="55"/>
      <c r="K68" s="110"/>
      <c r="L68" s="110"/>
      <c r="M68" s="110"/>
      <c r="N68" s="110"/>
      <c r="O68" s="110"/>
      <c r="P68" s="110"/>
      <c r="Q68" s="110"/>
      <c r="R68" s="55"/>
      <c r="S68" s="110"/>
      <c r="T68" s="110"/>
      <c r="U68" s="110"/>
      <c r="V68" s="110"/>
      <c r="W68" s="110"/>
      <c r="X68" s="110"/>
      <c r="Y68" s="110"/>
    </row>
    <row r="69" spans="2:25" x14ac:dyDescent="0.3">
      <c r="B69" s="12" t="s">
        <v>61</v>
      </c>
      <c r="C69" s="111"/>
      <c r="D69" s="111"/>
      <c r="E69" s="111"/>
      <c r="F69" s="111"/>
      <c r="G69" s="111"/>
      <c r="H69" s="111"/>
      <c r="I69" s="112">
        <f t="shared" ref="I69:I72" si="81">SUM(C69:H69)</f>
        <v>0</v>
      </c>
      <c r="J69" s="55"/>
      <c r="K69" s="135"/>
      <c r="L69" s="136"/>
      <c r="M69" s="136"/>
      <c r="N69" s="136"/>
      <c r="O69" s="136"/>
      <c r="P69" s="136"/>
      <c r="Q69" s="137">
        <f t="shared" ref="Q69:Q72" si="82">SUM(K69:P69)</f>
        <v>0</v>
      </c>
      <c r="R69" s="55"/>
      <c r="S69" s="113">
        <f t="shared" ref="S69:X72" si="83">C69+K69</f>
        <v>0</v>
      </c>
      <c r="T69" s="111">
        <f t="shared" si="83"/>
        <v>0</v>
      </c>
      <c r="U69" s="111">
        <f t="shared" si="83"/>
        <v>0</v>
      </c>
      <c r="V69" s="111">
        <f t="shared" si="83"/>
        <v>0</v>
      </c>
      <c r="W69" s="111">
        <f t="shared" si="83"/>
        <v>0</v>
      </c>
      <c r="X69" s="111">
        <f t="shared" si="83"/>
        <v>0</v>
      </c>
      <c r="Y69" s="112">
        <f t="shared" ref="Y69:Y72" si="84">SUM(S69:X69)</f>
        <v>0</v>
      </c>
    </row>
    <row r="70" spans="2:25" x14ac:dyDescent="0.3">
      <c r="B70" s="13" t="s">
        <v>62</v>
      </c>
      <c r="C70" s="94"/>
      <c r="D70" s="94"/>
      <c r="E70" s="94"/>
      <c r="F70" s="94"/>
      <c r="G70" s="94"/>
      <c r="H70" s="94"/>
      <c r="I70" s="58">
        <f t="shared" si="81"/>
        <v>0</v>
      </c>
      <c r="J70" s="55"/>
      <c r="K70" s="138"/>
      <c r="L70" s="139"/>
      <c r="M70" s="139"/>
      <c r="N70" s="139"/>
      <c r="O70" s="139"/>
      <c r="P70" s="139"/>
      <c r="Q70" s="133">
        <f t="shared" si="82"/>
        <v>0</v>
      </c>
      <c r="R70" s="55"/>
      <c r="S70" s="95">
        <f t="shared" si="83"/>
        <v>0</v>
      </c>
      <c r="T70" s="94">
        <f t="shared" si="83"/>
        <v>0</v>
      </c>
      <c r="U70" s="94">
        <f t="shared" si="83"/>
        <v>0</v>
      </c>
      <c r="V70" s="94">
        <f t="shared" si="83"/>
        <v>0</v>
      </c>
      <c r="W70" s="94">
        <f t="shared" si="83"/>
        <v>0</v>
      </c>
      <c r="X70" s="94">
        <f t="shared" si="83"/>
        <v>0</v>
      </c>
      <c r="Y70" s="58">
        <f t="shared" si="84"/>
        <v>0</v>
      </c>
    </row>
    <row r="71" spans="2:25" x14ac:dyDescent="0.3">
      <c r="B71" s="13" t="s">
        <v>63</v>
      </c>
      <c r="C71" s="94"/>
      <c r="D71" s="94"/>
      <c r="E71" s="94"/>
      <c r="F71" s="94"/>
      <c r="G71" s="94"/>
      <c r="H71" s="94"/>
      <c r="I71" s="58">
        <f t="shared" si="81"/>
        <v>0</v>
      </c>
      <c r="J71" s="55"/>
      <c r="K71" s="138"/>
      <c r="L71" s="139"/>
      <c r="M71" s="139"/>
      <c r="N71" s="139"/>
      <c r="O71" s="139"/>
      <c r="P71" s="139"/>
      <c r="Q71" s="133">
        <f t="shared" si="82"/>
        <v>0</v>
      </c>
      <c r="R71" s="55"/>
      <c r="S71" s="95">
        <f t="shared" si="83"/>
        <v>0</v>
      </c>
      <c r="T71" s="94">
        <f t="shared" si="83"/>
        <v>0</v>
      </c>
      <c r="U71" s="94">
        <f t="shared" si="83"/>
        <v>0</v>
      </c>
      <c r="V71" s="94">
        <f t="shared" si="83"/>
        <v>0</v>
      </c>
      <c r="W71" s="94">
        <f t="shared" si="83"/>
        <v>0</v>
      </c>
      <c r="X71" s="94">
        <f t="shared" si="83"/>
        <v>0</v>
      </c>
      <c r="Y71" s="58">
        <f t="shared" si="84"/>
        <v>0</v>
      </c>
    </row>
    <row r="72" spans="2:25" x14ac:dyDescent="0.3">
      <c r="B72" s="14" t="s">
        <v>64</v>
      </c>
      <c r="C72" s="94"/>
      <c r="D72" s="94"/>
      <c r="E72" s="94"/>
      <c r="F72" s="94"/>
      <c r="G72" s="94"/>
      <c r="H72" s="94"/>
      <c r="I72" s="58">
        <f t="shared" si="81"/>
        <v>0</v>
      </c>
      <c r="J72" s="55"/>
      <c r="K72" s="138"/>
      <c r="L72" s="139"/>
      <c r="M72" s="139"/>
      <c r="N72" s="139"/>
      <c r="O72" s="139"/>
      <c r="P72" s="139"/>
      <c r="Q72" s="133">
        <f t="shared" si="82"/>
        <v>0</v>
      </c>
      <c r="R72" s="55"/>
      <c r="S72" s="95">
        <f t="shared" si="83"/>
        <v>0</v>
      </c>
      <c r="T72" s="94">
        <f t="shared" si="83"/>
        <v>0</v>
      </c>
      <c r="U72" s="94">
        <f t="shared" si="83"/>
        <v>0</v>
      </c>
      <c r="V72" s="94">
        <f t="shared" si="83"/>
        <v>0</v>
      </c>
      <c r="W72" s="94">
        <f t="shared" si="83"/>
        <v>0</v>
      </c>
      <c r="X72" s="94">
        <f t="shared" si="83"/>
        <v>0</v>
      </c>
      <c r="Y72" s="58">
        <f t="shared" si="84"/>
        <v>0</v>
      </c>
    </row>
    <row r="73" spans="2:25" x14ac:dyDescent="0.3">
      <c r="B73" s="31" t="s">
        <v>91</v>
      </c>
      <c r="C73" s="114" t="e">
        <f>SUM(C67,C69:C72)</f>
        <v>#REF!</v>
      </c>
      <c r="D73" s="114">
        <f t="shared" ref="D73:H73" si="85">SUM(D69:D72)</f>
        <v>0</v>
      </c>
      <c r="E73" s="114">
        <f t="shared" si="85"/>
        <v>0</v>
      </c>
      <c r="F73" s="114">
        <f t="shared" si="85"/>
        <v>0</v>
      </c>
      <c r="G73" s="114">
        <f t="shared" si="85"/>
        <v>0</v>
      </c>
      <c r="H73" s="114">
        <f t="shared" si="85"/>
        <v>0</v>
      </c>
      <c r="I73" s="115">
        <f>SUM(I69:I72)</f>
        <v>0</v>
      </c>
      <c r="J73" s="55"/>
      <c r="K73" s="116">
        <f>SUM(K67,K69:K72)</f>
        <v>0</v>
      </c>
      <c r="L73" s="114">
        <f t="shared" ref="L73:P73" si="86">SUM(L69:L72)</f>
        <v>0</v>
      </c>
      <c r="M73" s="114">
        <f t="shared" si="86"/>
        <v>0</v>
      </c>
      <c r="N73" s="114">
        <f t="shared" si="86"/>
        <v>0</v>
      </c>
      <c r="O73" s="114">
        <f t="shared" si="86"/>
        <v>0</v>
      </c>
      <c r="P73" s="114">
        <f t="shared" si="86"/>
        <v>0</v>
      </c>
      <c r="Q73" s="115">
        <f>SUM(Q69:Q72)</f>
        <v>0</v>
      </c>
      <c r="R73" s="55"/>
      <c r="S73" s="116" t="e">
        <f>SUM(S67,S69:S72)</f>
        <v>#REF!</v>
      </c>
      <c r="T73" s="114">
        <f t="shared" ref="T73:X73" si="87">SUM(T69:T72)</f>
        <v>0</v>
      </c>
      <c r="U73" s="114">
        <f t="shared" si="87"/>
        <v>0</v>
      </c>
      <c r="V73" s="114">
        <f t="shared" si="87"/>
        <v>0</v>
      </c>
      <c r="W73" s="114">
        <f t="shared" si="87"/>
        <v>0</v>
      </c>
      <c r="X73" s="114">
        <f t="shared" si="87"/>
        <v>0</v>
      </c>
      <c r="Y73" s="115">
        <f>SUM(Y69:Y72)</f>
        <v>0</v>
      </c>
    </row>
    <row r="74" spans="2:25" x14ac:dyDescent="0.3">
      <c r="B74" s="18"/>
      <c r="C74" s="110"/>
      <c r="D74" s="110"/>
      <c r="E74" s="110"/>
      <c r="F74" s="110"/>
      <c r="G74" s="110"/>
      <c r="H74" s="110"/>
      <c r="I74" s="110"/>
      <c r="J74" s="55"/>
      <c r="K74" s="110"/>
      <c r="L74" s="110"/>
      <c r="M74" s="110"/>
      <c r="N74" s="110"/>
      <c r="O74" s="110"/>
      <c r="P74" s="110"/>
      <c r="Q74" s="110"/>
      <c r="R74" s="55"/>
      <c r="S74" s="110"/>
      <c r="T74" s="110"/>
      <c r="U74" s="110"/>
      <c r="V74" s="110"/>
      <c r="W74" s="110"/>
      <c r="X74" s="110"/>
      <c r="Y74" s="110"/>
    </row>
    <row r="75" spans="2:25" x14ac:dyDescent="0.3">
      <c r="B75" s="31" t="s">
        <v>65</v>
      </c>
      <c r="C75" s="114" t="e">
        <f>C14+C28+C67+C73</f>
        <v>#REF!</v>
      </c>
      <c r="D75" s="114" t="e">
        <f t="shared" ref="D75:H75" si="88">D14+D28+D67+D73</f>
        <v>#REF!</v>
      </c>
      <c r="E75" s="114">
        <f t="shared" si="88"/>
        <v>0</v>
      </c>
      <c r="F75" s="114" t="e">
        <f t="shared" si="88"/>
        <v>#REF!</v>
      </c>
      <c r="G75" s="114" t="e">
        <f t="shared" si="88"/>
        <v>#REF!</v>
      </c>
      <c r="H75" s="114" t="e">
        <f t="shared" si="88"/>
        <v>#REF!</v>
      </c>
      <c r="I75" s="115" t="e">
        <f>I14+I28+I67+I73</f>
        <v>#REF!</v>
      </c>
      <c r="J75" s="55"/>
      <c r="K75" s="116">
        <f>K14+K28+K67+K73</f>
        <v>0</v>
      </c>
      <c r="L75" s="114">
        <f t="shared" ref="L75:P75" si="89">L14+L28+L67+L73</f>
        <v>0</v>
      </c>
      <c r="M75" s="114">
        <f t="shared" si="89"/>
        <v>0</v>
      </c>
      <c r="N75" s="114">
        <f t="shared" si="89"/>
        <v>0</v>
      </c>
      <c r="O75" s="114">
        <f t="shared" si="89"/>
        <v>0</v>
      </c>
      <c r="P75" s="114">
        <f t="shared" si="89"/>
        <v>0</v>
      </c>
      <c r="Q75" s="115">
        <f>Q14+Q28+Q67+Q73</f>
        <v>0</v>
      </c>
      <c r="R75" s="55"/>
      <c r="S75" s="116" t="e">
        <f>S14+S28+S67+S73</f>
        <v>#REF!</v>
      </c>
      <c r="T75" s="114" t="e">
        <f t="shared" ref="T75:X75" si="90">T14+T28+T67+T73</f>
        <v>#REF!</v>
      </c>
      <c r="U75" s="114">
        <f t="shared" si="90"/>
        <v>0</v>
      </c>
      <c r="V75" s="114" t="e">
        <f t="shared" si="90"/>
        <v>#REF!</v>
      </c>
      <c r="W75" s="114" t="e">
        <f t="shared" si="90"/>
        <v>#REF!</v>
      </c>
      <c r="X75" s="114" t="e">
        <f t="shared" si="90"/>
        <v>#REF!</v>
      </c>
      <c r="Y75" s="115" t="e">
        <f>Y14+Y28+Y67+Y73</f>
        <v>#REF!</v>
      </c>
    </row>
    <row r="76" spans="2:25" x14ac:dyDescent="0.3">
      <c r="B76" s="19"/>
      <c r="C76" s="33"/>
      <c r="D76" s="33"/>
      <c r="E76" s="33"/>
      <c r="F76" s="33"/>
      <c r="G76" s="33"/>
      <c r="H76" s="33"/>
      <c r="I76" s="36"/>
      <c r="K76" s="33"/>
      <c r="L76" s="33"/>
      <c r="M76" s="33"/>
      <c r="N76" s="33"/>
      <c r="O76" s="33"/>
      <c r="P76" s="33"/>
      <c r="Q76" s="36"/>
      <c r="S76" s="33"/>
      <c r="T76" s="33"/>
      <c r="U76" s="33"/>
      <c r="V76" s="33"/>
      <c r="W76" s="33"/>
      <c r="X76" s="33"/>
      <c r="Y76" s="36"/>
    </row>
    <row r="77" spans="2:25" x14ac:dyDescent="0.3">
      <c r="B77" s="20" t="s">
        <v>66</v>
      </c>
      <c r="C77" s="34"/>
      <c r="D77" s="34"/>
      <c r="E77" s="34"/>
      <c r="F77" s="34"/>
      <c r="G77" s="34"/>
      <c r="H77" s="34"/>
      <c r="I77" s="38"/>
      <c r="K77" s="51"/>
      <c r="L77" s="34"/>
      <c r="M77" s="34"/>
      <c r="N77" s="34"/>
      <c r="O77" s="34"/>
      <c r="P77" s="34"/>
      <c r="Q77" s="38"/>
      <c r="S77" s="51"/>
      <c r="T77" s="34"/>
      <c r="U77" s="34"/>
      <c r="V77" s="34"/>
      <c r="W77" s="34"/>
      <c r="X77" s="34"/>
      <c r="Y77" s="38"/>
    </row>
    <row r="78" spans="2:25" x14ac:dyDescent="0.3">
      <c r="B78" s="21" t="s">
        <v>67</v>
      </c>
      <c r="C78" s="43" t="e">
        <f>IFERROR(C16/C6,#N/A)</f>
        <v>#N/A</v>
      </c>
      <c r="D78" s="44" t="e">
        <f t="shared" ref="D78:I78" si="91">IFERROR(D16/D6,#N/A)</f>
        <v>#N/A</v>
      </c>
      <c r="E78" s="44" t="e">
        <f t="shared" si="91"/>
        <v>#N/A</v>
      </c>
      <c r="F78" s="44" t="e">
        <f t="shared" si="91"/>
        <v>#N/A</v>
      </c>
      <c r="G78" s="44" t="e">
        <f t="shared" si="91"/>
        <v>#N/A</v>
      </c>
      <c r="H78" s="44" t="e">
        <f t="shared" si="91"/>
        <v>#N/A</v>
      </c>
      <c r="I78" s="50" t="e">
        <f t="shared" si="91"/>
        <v>#N/A</v>
      </c>
      <c r="K78" s="43" t="e">
        <f>IFERROR(K16/K6,#N/A)</f>
        <v>#N/A</v>
      </c>
      <c r="L78" s="44" t="e">
        <f t="shared" ref="L78:Q78" si="92">IFERROR(L16/L6,#N/A)</f>
        <v>#N/A</v>
      </c>
      <c r="M78" s="44" t="e">
        <f t="shared" si="92"/>
        <v>#N/A</v>
      </c>
      <c r="N78" s="44" t="e">
        <f t="shared" si="92"/>
        <v>#N/A</v>
      </c>
      <c r="O78" s="44" t="e">
        <f t="shared" si="92"/>
        <v>#N/A</v>
      </c>
      <c r="P78" s="44" t="e">
        <f t="shared" si="92"/>
        <v>#N/A</v>
      </c>
      <c r="Q78" s="50" t="e">
        <f t="shared" si="92"/>
        <v>#N/A</v>
      </c>
      <c r="S78" s="43" t="e">
        <f>IFERROR(S16/S6,#N/A)</f>
        <v>#N/A</v>
      </c>
      <c r="T78" s="44" t="e">
        <f t="shared" ref="T78:Y78" si="93">IFERROR(T16/T6,#N/A)</f>
        <v>#N/A</v>
      </c>
      <c r="U78" s="44" t="e">
        <f t="shared" si="93"/>
        <v>#N/A</v>
      </c>
      <c r="V78" s="44" t="e">
        <f t="shared" si="93"/>
        <v>#N/A</v>
      </c>
      <c r="W78" s="44" t="e">
        <f t="shared" si="93"/>
        <v>#N/A</v>
      </c>
      <c r="X78" s="44" t="e">
        <f t="shared" si="93"/>
        <v>#N/A</v>
      </c>
      <c r="Y78" s="50" t="e">
        <f t="shared" si="93"/>
        <v>#N/A</v>
      </c>
    </row>
    <row r="79" spans="2:25" x14ac:dyDescent="0.3">
      <c r="B79" s="21" t="s">
        <v>68</v>
      </c>
      <c r="C79" s="45" t="e">
        <f>IFERROR(C22/C6,#N/A)</f>
        <v>#N/A</v>
      </c>
      <c r="D79" s="39" t="e">
        <f t="shared" ref="D79:I79" si="94">IFERROR(D22/D6,#N/A)</f>
        <v>#N/A</v>
      </c>
      <c r="E79" s="39" t="e">
        <f t="shared" si="94"/>
        <v>#N/A</v>
      </c>
      <c r="F79" s="39" t="e">
        <f t="shared" si="94"/>
        <v>#N/A</v>
      </c>
      <c r="G79" s="39" t="e">
        <f t="shared" si="94"/>
        <v>#N/A</v>
      </c>
      <c r="H79" s="39" t="e">
        <f t="shared" si="94"/>
        <v>#N/A</v>
      </c>
      <c r="I79" s="40" t="e">
        <f t="shared" si="94"/>
        <v>#N/A</v>
      </c>
      <c r="K79" s="45" t="e">
        <f>IFERROR(K22/K6,#N/A)</f>
        <v>#N/A</v>
      </c>
      <c r="L79" s="39" t="e">
        <f t="shared" ref="L79:Q79" si="95">IFERROR(L22/L6,#N/A)</f>
        <v>#N/A</v>
      </c>
      <c r="M79" s="39" t="e">
        <f t="shared" si="95"/>
        <v>#N/A</v>
      </c>
      <c r="N79" s="39" t="e">
        <f t="shared" si="95"/>
        <v>#N/A</v>
      </c>
      <c r="O79" s="39" t="e">
        <f t="shared" si="95"/>
        <v>#N/A</v>
      </c>
      <c r="P79" s="39" t="e">
        <f t="shared" si="95"/>
        <v>#N/A</v>
      </c>
      <c r="Q79" s="40" t="e">
        <f t="shared" si="95"/>
        <v>#N/A</v>
      </c>
      <c r="S79" s="45" t="e">
        <f>IFERROR(S22/S6,#N/A)</f>
        <v>#N/A</v>
      </c>
      <c r="T79" s="39" t="e">
        <f t="shared" ref="T79:Y79" si="96">IFERROR(T22/T6,#N/A)</f>
        <v>#N/A</v>
      </c>
      <c r="U79" s="39" t="e">
        <f t="shared" si="96"/>
        <v>#N/A</v>
      </c>
      <c r="V79" s="39" t="e">
        <f t="shared" si="96"/>
        <v>#N/A</v>
      </c>
      <c r="W79" s="39" t="e">
        <f t="shared" si="96"/>
        <v>#N/A</v>
      </c>
      <c r="X79" s="39" t="e">
        <f t="shared" si="96"/>
        <v>#N/A</v>
      </c>
      <c r="Y79" s="40" t="e">
        <f t="shared" si="96"/>
        <v>#N/A</v>
      </c>
    </row>
    <row r="80" spans="2:25" x14ac:dyDescent="0.3">
      <c r="B80" s="22" t="s">
        <v>69</v>
      </c>
      <c r="C80" s="46" t="e">
        <f>IFERROR(C28/C6,#N/A)</f>
        <v>#N/A</v>
      </c>
      <c r="D80" s="47" t="e">
        <f t="shared" ref="D80:I80" si="97">IFERROR(D28/D6,#N/A)</f>
        <v>#N/A</v>
      </c>
      <c r="E80" s="47" t="e">
        <f t="shared" si="97"/>
        <v>#N/A</v>
      </c>
      <c r="F80" s="47" t="e">
        <f t="shared" si="97"/>
        <v>#N/A</v>
      </c>
      <c r="G80" s="47" t="e">
        <f t="shared" si="97"/>
        <v>#N/A</v>
      </c>
      <c r="H80" s="47" t="e">
        <f t="shared" si="97"/>
        <v>#N/A</v>
      </c>
      <c r="I80" s="41" t="e">
        <f t="shared" si="97"/>
        <v>#N/A</v>
      </c>
      <c r="K80" s="46" t="e">
        <f>IFERROR(K28/K6,#N/A)</f>
        <v>#N/A</v>
      </c>
      <c r="L80" s="47" t="e">
        <f t="shared" ref="L80:Q80" si="98">IFERROR(L28/L6,#N/A)</f>
        <v>#N/A</v>
      </c>
      <c r="M80" s="47" t="e">
        <f t="shared" si="98"/>
        <v>#N/A</v>
      </c>
      <c r="N80" s="47" t="e">
        <f t="shared" si="98"/>
        <v>#N/A</v>
      </c>
      <c r="O80" s="47" t="e">
        <f t="shared" si="98"/>
        <v>#N/A</v>
      </c>
      <c r="P80" s="47" t="e">
        <f t="shared" si="98"/>
        <v>#N/A</v>
      </c>
      <c r="Q80" s="41" t="e">
        <f t="shared" si="98"/>
        <v>#N/A</v>
      </c>
      <c r="S80" s="46" t="e">
        <f>IFERROR(S28/S6,#N/A)</f>
        <v>#N/A</v>
      </c>
      <c r="T80" s="47" t="e">
        <f t="shared" ref="T80:Y80" si="99">IFERROR(T28/T6,#N/A)</f>
        <v>#N/A</v>
      </c>
      <c r="U80" s="47" t="e">
        <f t="shared" si="99"/>
        <v>#N/A</v>
      </c>
      <c r="V80" s="47" t="e">
        <f t="shared" si="99"/>
        <v>#N/A</v>
      </c>
      <c r="W80" s="47" t="e">
        <f t="shared" si="99"/>
        <v>#N/A</v>
      </c>
      <c r="X80" s="47" t="e">
        <f t="shared" si="99"/>
        <v>#N/A</v>
      </c>
      <c r="Y80" s="41" t="e">
        <f t="shared" si="99"/>
        <v>#N/A</v>
      </c>
    </row>
    <row r="81" spans="2:25" x14ac:dyDescent="0.3">
      <c r="B81" s="22" t="s">
        <v>70</v>
      </c>
      <c r="C81" s="46" t="e">
        <f>IFERROR((C10+C73)/C6,#N/A)</f>
        <v>#N/A</v>
      </c>
      <c r="D81" s="47" t="e">
        <f t="shared" ref="D81:I81" si="100">IFERROR((D10+D73)/D6,#N/A)</f>
        <v>#N/A</v>
      </c>
      <c r="E81" s="47" t="e">
        <f t="shared" si="100"/>
        <v>#N/A</v>
      </c>
      <c r="F81" s="47" t="e">
        <f t="shared" si="100"/>
        <v>#N/A</v>
      </c>
      <c r="G81" s="47" t="e">
        <f t="shared" si="100"/>
        <v>#N/A</v>
      </c>
      <c r="H81" s="47" t="e">
        <f t="shared" si="100"/>
        <v>#N/A</v>
      </c>
      <c r="I81" s="41" t="e">
        <f t="shared" si="100"/>
        <v>#N/A</v>
      </c>
      <c r="K81" s="46" t="e">
        <f>IFERROR((K10+K73)/K6,#N/A)</f>
        <v>#N/A</v>
      </c>
      <c r="L81" s="47" t="e">
        <f t="shared" ref="L81:Q81" si="101">IFERROR((L10+L73)/L6,#N/A)</f>
        <v>#N/A</v>
      </c>
      <c r="M81" s="47" t="e">
        <f t="shared" si="101"/>
        <v>#N/A</v>
      </c>
      <c r="N81" s="47" t="e">
        <f t="shared" si="101"/>
        <v>#N/A</v>
      </c>
      <c r="O81" s="47" t="e">
        <f t="shared" si="101"/>
        <v>#N/A</v>
      </c>
      <c r="P81" s="47" t="e">
        <f t="shared" si="101"/>
        <v>#N/A</v>
      </c>
      <c r="Q81" s="41" t="e">
        <f t="shared" si="101"/>
        <v>#N/A</v>
      </c>
      <c r="S81" s="46" t="e">
        <f>IFERROR((S10+S73)/S6,#N/A)</f>
        <v>#N/A</v>
      </c>
      <c r="T81" s="47" t="e">
        <f t="shared" ref="T81:Y81" si="102">IFERROR((T10+T73)/T6,#N/A)</f>
        <v>#N/A</v>
      </c>
      <c r="U81" s="47" t="e">
        <f t="shared" si="102"/>
        <v>#N/A</v>
      </c>
      <c r="V81" s="47" t="e">
        <f t="shared" si="102"/>
        <v>#N/A</v>
      </c>
      <c r="W81" s="47" t="e">
        <f t="shared" si="102"/>
        <v>#N/A</v>
      </c>
      <c r="X81" s="47" t="e">
        <f t="shared" si="102"/>
        <v>#N/A</v>
      </c>
      <c r="Y81" s="41" t="e">
        <f t="shared" si="102"/>
        <v>#N/A</v>
      </c>
    </row>
    <row r="82" spans="2:25" x14ac:dyDescent="0.3">
      <c r="B82" s="22" t="s">
        <v>71</v>
      </c>
      <c r="C82" s="46" t="e">
        <f>C80+C81</f>
        <v>#N/A</v>
      </c>
      <c r="D82" s="47" t="e">
        <f t="shared" ref="D82:I82" si="103">D80+D81</f>
        <v>#N/A</v>
      </c>
      <c r="E82" s="47" t="e">
        <f t="shared" si="103"/>
        <v>#N/A</v>
      </c>
      <c r="F82" s="47" t="e">
        <f t="shared" si="103"/>
        <v>#N/A</v>
      </c>
      <c r="G82" s="47" t="e">
        <f t="shared" si="103"/>
        <v>#N/A</v>
      </c>
      <c r="H82" s="47" t="e">
        <f t="shared" si="103"/>
        <v>#N/A</v>
      </c>
      <c r="I82" s="41" t="e">
        <f t="shared" si="103"/>
        <v>#N/A</v>
      </c>
      <c r="K82" s="46" t="e">
        <f>K80+K81</f>
        <v>#N/A</v>
      </c>
      <c r="L82" s="47" t="e">
        <f t="shared" ref="L82:Q82" si="104">L80+L81</f>
        <v>#N/A</v>
      </c>
      <c r="M82" s="47" t="e">
        <f t="shared" si="104"/>
        <v>#N/A</v>
      </c>
      <c r="N82" s="47" t="e">
        <f t="shared" si="104"/>
        <v>#N/A</v>
      </c>
      <c r="O82" s="47" t="e">
        <f t="shared" si="104"/>
        <v>#N/A</v>
      </c>
      <c r="P82" s="47" t="e">
        <f t="shared" si="104"/>
        <v>#N/A</v>
      </c>
      <c r="Q82" s="41" t="e">
        <f t="shared" si="104"/>
        <v>#N/A</v>
      </c>
      <c r="S82" s="46" t="e">
        <f>S80+S81</f>
        <v>#N/A</v>
      </c>
      <c r="T82" s="47" t="e">
        <f t="shared" ref="T82:Y82" si="105">T80+T81</f>
        <v>#N/A</v>
      </c>
      <c r="U82" s="47" t="e">
        <f t="shared" si="105"/>
        <v>#N/A</v>
      </c>
      <c r="V82" s="47" t="e">
        <f t="shared" si="105"/>
        <v>#N/A</v>
      </c>
      <c r="W82" s="47" t="e">
        <f t="shared" si="105"/>
        <v>#N/A</v>
      </c>
      <c r="X82" s="47" t="e">
        <f t="shared" si="105"/>
        <v>#N/A</v>
      </c>
      <c r="Y82" s="41" t="e">
        <f t="shared" si="105"/>
        <v>#N/A</v>
      </c>
    </row>
    <row r="83" spans="2:25" x14ac:dyDescent="0.3">
      <c r="B83" s="32" t="s">
        <v>72</v>
      </c>
      <c r="C83" s="48" t="e">
        <f>IFERROR(C30/C6,#N/A)</f>
        <v>#N/A</v>
      </c>
      <c r="D83" s="49" t="e">
        <f t="shared" ref="D83:I83" si="106">IFERROR(D30/D6,#N/A)</f>
        <v>#N/A</v>
      </c>
      <c r="E83" s="49" t="e">
        <f t="shared" si="106"/>
        <v>#N/A</v>
      </c>
      <c r="F83" s="49" t="e">
        <f t="shared" si="106"/>
        <v>#N/A</v>
      </c>
      <c r="G83" s="49" t="e">
        <f t="shared" si="106"/>
        <v>#N/A</v>
      </c>
      <c r="H83" s="49" t="e">
        <f t="shared" si="106"/>
        <v>#N/A</v>
      </c>
      <c r="I83" s="42" t="e">
        <f t="shared" si="106"/>
        <v>#N/A</v>
      </c>
      <c r="K83" s="48" t="e">
        <f>IFERROR(K30/K6,#N/A)</f>
        <v>#N/A</v>
      </c>
      <c r="L83" s="49" t="e">
        <f t="shared" ref="L83:Q83" si="107">IFERROR(L30/L6,#N/A)</f>
        <v>#N/A</v>
      </c>
      <c r="M83" s="49" t="e">
        <f t="shared" si="107"/>
        <v>#N/A</v>
      </c>
      <c r="N83" s="49" t="e">
        <f t="shared" si="107"/>
        <v>#N/A</v>
      </c>
      <c r="O83" s="49" t="e">
        <f t="shared" si="107"/>
        <v>#N/A</v>
      </c>
      <c r="P83" s="49" t="e">
        <f t="shared" si="107"/>
        <v>#N/A</v>
      </c>
      <c r="Q83" s="42" t="e">
        <f t="shared" si="107"/>
        <v>#N/A</v>
      </c>
      <c r="S83" s="48" t="e">
        <f>IFERROR(S30/S6,#N/A)</f>
        <v>#N/A</v>
      </c>
      <c r="T83" s="49" t="e">
        <f t="shared" ref="T83:Y83" si="108">IFERROR(T30/T6,#N/A)</f>
        <v>#N/A</v>
      </c>
      <c r="U83" s="49" t="e">
        <f t="shared" si="108"/>
        <v>#N/A</v>
      </c>
      <c r="V83" s="49" t="e">
        <f t="shared" si="108"/>
        <v>#N/A</v>
      </c>
      <c r="W83" s="49" t="e">
        <f t="shared" si="108"/>
        <v>#N/A</v>
      </c>
      <c r="X83" s="49" t="e">
        <f t="shared" si="108"/>
        <v>#N/A</v>
      </c>
      <c r="Y83" s="42" t="e">
        <f t="shared" si="108"/>
        <v>#N/A</v>
      </c>
    </row>
  </sheetData>
  <mergeCells count="3">
    <mergeCell ref="C2:I2"/>
    <mergeCell ref="K2:Q2"/>
    <mergeCell ref="S2:Y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SG Results</vt:lpstr>
      <vt:lpstr>IN Results</vt:lpstr>
    </vt:vector>
  </TitlesOfParts>
  <Company>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Steve (EH:APAC)</dc:creator>
  <cp:lastModifiedBy>Yang, Chen (KDi/DEL)</cp:lastModifiedBy>
  <dcterms:created xsi:type="dcterms:W3CDTF">2019-04-01T03:39:08Z</dcterms:created>
  <dcterms:modified xsi:type="dcterms:W3CDTF">2019-07-15T07:44:55Z</dcterms:modified>
</cp:coreProperties>
</file>