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s" sheetId="1" state="visible" r:id="rId2"/>
    <sheet name="QuadCannon" sheetId="2" state="visible" r:id="rId3"/>
    <sheet name="QuadCannon Invert Scale Buff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<sst xmlns="http://schemas.openxmlformats.org/spreadsheetml/2006/main" count="1999" uniqueCount="59">
  <si>
    <t xml:space="preserve">WeaponTick</t>
  </si>
  <si>
    <t xml:space="preserve">WeaponBonus</t>
  </si>
  <si>
    <t xml:space="preserve">NONE</t>
  </si>
  <si>
    <t xml:space="preserve">DAMAGE</t>
  </si>
  <si>
    <t xml:space="preserve">HORDE</t>
  </si>
  <si>
    <t xml:space="preserve">NATIONALISM</t>
  </si>
  <si>
    <t xml:space="preserve">FANATICISM</t>
  </si>
  <si>
    <t xml:space="preserve">ENTHUSIASTIC</t>
  </si>
  <si>
    <t xml:space="preserve">SUBLIMINAL</t>
  </si>
  <si>
    <t xml:space="preserve">GARRISONED</t>
  </si>
  <si>
    <t xml:space="preserve">TARGET_FAERIE_FIRE</t>
  </si>
  <si>
    <t xml:space="preserve">FRENZY_ONE</t>
  </si>
  <si>
    <t xml:space="preserve">FRENZY_TWO</t>
  </si>
  <si>
    <t xml:space="preserve">FRENZY_THREE</t>
  </si>
  <si>
    <t xml:space="preserve">VETERAN</t>
  </si>
  <si>
    <t xml:space="preserve">ELITE</t>
  </si>
  <si>
    <t xml:space="preserve">HERO</t>
  </si>
  <si>
    <t xml:space="preserve">BATTLEPLAN_BOMBARDMENT</t>
  </si>
  <si>
    <t xml:space="preserve">BATTLEPLAN_SEARCHANDDESTROY</t>
  </si>
  <si>
    <t xml:space="preserve">BATTLEPLAN_HOLDTHELINE</t>
  </si>
  <si>
    <t xml:space="preserve">SOLO_AI_EASY</t>
  </si>
  <si>
    <t xml:space="preserve">SOLO_AI_NORMAL</t>
  </si>
  <si>
    <t xml:space="preserve">SOLO_AI_HARD</t>
  </si>
  <si>
    <t xml:space="preserve">RATE_OF_FIRE</t>
  </si>
  <si>
    <t xml:space="preserve">QuadCannonGun</t>
  </si>
  <si>
    <t xml:space="preserve">QuadCannonGunAir</t>
  </si>
  <si>
    <t xml:space="preserve">QuadCannonGunUpgradeOne</t>
  </si>
  <si>
    <t xml:space="preserve">QuadCannonGunUpgradeOneAir</t>
  </si>
  <si>
    <t xml:space="preserve">QuadCannonGunUpgradeTwo</t>
  </si>
  <si>
    <t xml:space="preserve">QuadCannonGunUpgradeTwoAir</t>
  </si>
  <si>
    <t xml:space="preserve">Weapon</t>
  </si>
  <si>
    <t xml:space="preserve">PrimaryDamage</t>
  </si>
  <si>
    <t xml:space="preserve">DelayBetweenShots</t>
  </si>
  <si>
    <t xml:space="preserve">ClipSize</t>
  </si>
  <si>
    <t xml:space="preserve">ClipReloadTime</t>
  </si>
  <si>
    <t xml:space="preserve">Single</t>
  </si>
  <si>
    <t xml:space="preserve">Multi</t>
  </si>
  <si>
    <t xml:space="preserve">VETERAN+SUBLIMINAL</t>
  </si>
  <si>
    <t xml:space="preserve">ELITE+SUBLIMINAL</t>
  </si>
  <si>
    <t xml:space="preserve">HERO+SUBLIMINAL</t>
  </si>
  <si>
    <t xml:space="preserve">VETERAN+BATTLEPLAN_BOMBARDMENT</t>
  </si>
  <si>
    <t xml:space="preserve">ELITE+BATTLEPLAN_BOMBARDMENT</t>
  </si>
  <si>
    <t xml:space="preserve">HERO+BATTLEPLAN_BOMBARDMENT</t>
  </si>
  <si>
    <t xml:space="preserve">VETERAN+TARGET_FAERIE_FIRE</t>
  </si>
  <si>
    <t xml:space="preserve">ELITE+TARGET_FAERIE_FIRE</t>
  </si>
  <si>
    <t xml:space="preserve">HERO+TARGET_FAERIE_FIRE</t>
  </si>
  <si>
    <t xml:space="preserve">VETERAN+GARRISONED</t>
  </si>
  <si>
    <t xml:space="preserve">ELITE+GARRISONED</t>
  </si>
  <si>
    <t xml:space="preserve">HERO+GARRISONED</t>
  </si>
  <si>
    <t xml:space="preserve">VETERAN+FRENZY_THREE</t>
  </si>
  <si>
    <t xml:space="preserve">ELITE+FRENZY_THREE</t>
  </si>
  <si>
    <t xml:space="preserve">HERO+FRENZY_THREE</t>
  </si>
  <si>
    <t xml:space="preserve">VETERAN+HORDE+NATIONALISM+FANATISM</t>
  </si>
  <si>
    <t xml:space="preserve">ELITE+HORDE+NATIONALISM+FANATISM</t>
  </si>
  <si>
    <t xml:space="preserve">HERO+HORDE+NATIONALISM+FANATISM</t>
  </si>
  <si>
    <t xml:space="preserve">DPS</t>
  </si>
  <si>
    <t xml:space="preserve">Relative Bonus</t>
  </si>
  <si>
    <t xml:space="preserve">Bonus Compared To Gun 1</t>
  </si>
  <si>
    <t xml:space="preserve">Bonus Compared To Gun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</si>
</sst>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]#,##0.00;[RED]\-[$$]#,##0.00"/>
    <numFmt numFmtId="166" formatCode="#,##0.0000"/>
    <numFmt numFmtId="167" formatCode="0.00%"/>
    <numFmt numFmtId="168" formatCode="0.00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u val="single"/>
      <sz val="10"/>
      <name val="Arial"/>
      <family val="2"/>
    </font>
    <font>
      <sz val="10"/>
      <name val="Arial Unicode MS"/>
      <family val="2"/>
    </font>
    <font>
      <b val="true"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77BC65"/>
        <bgColor rgb="FF729FCF"/>
      </patternFill>
    </fill>
    <fill>
      <patternFill patternType="solid">
        <fgColor rgb="FFF10D0C"/>
        <bgColor rgb="FF9933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7DADE0"/>
      </patternFill>
    </fill>
    <fill>
      <patternFill patternType="solid">
        <fgColor rgb="FF99FF99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7DADE0"/>
        <bgColor rgb="FF729FCF"/>
      </patternFill>
    </fill>
    <fill>
      <patternFill patternType="solid">
        <fgColor rgb="FFBF819E"/>
        <bgColor rgb="FFFF8080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enBackground" xfId="20"/>
    <cellStyle name="RedBackground" xfId="21"/>
    <cellStyle name="Result2" xfId="22"/>
    <cellStyle name="YellowBackground" xfId="23"/>
  </cellStyles>
  <dxfs count="2"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77BC65"/>
        </patternFill>
      </fill>
    </dxf>
    <dxf>
      <font>
        <name val="Arial"/>
        <family val="2"/>
        <b val="0"/>
        <i val="0"/>
        <strike val="0"/>
        <outline val="0"/>
        <shadow val="0"/>
        <color rgb="FF000000"/>
        <sz val="10"/>
        <u val="none"/>
      </font>
      <fill>
        <patternFill>
          <bgColor rgb="FFF10D0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EEEEE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29FCF"/>
      <rgbColor rgb="FF7DADE0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A6"/>
      <rgbColor rgb="FF99CCFF"/>
      <rgbColor rgb="FFFF99CC"/>
      <rgbColor rgb="FFCC99FF"/>
      <rgbColor rgb="FFFFCC99"/>
      <rgbColor rgb="FF3366FF"/>
      <rgbColor rgb="FF33CCCC"/>
      <rgbColor rgb="FF77BC65"/>
      <rgbColor rgb="FFFFBF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15.81"/>
    <col collapsed="false" customWidth="true" hidden="false" outlineLevel="0" max="2" min="2" style="0" width="23.34"/>
    <col collapsed="false" customWidth="true" hidden="false" outlineLevel="0" max="3" min="3" style="0" width="15.55"/>
    <col collapsed="false" customWidth="true" hidden="false" outlineLevel="0" max="5" min="5" style="0" width="15.55"/>
  </cols>
  <sheetData>
    <row r="2" customFormat="false" ht="12.75" hidden="false" customHeight="false" outlineLevel="0" collapsed="false">
      <c r="A2" s="1" t="s">
        <v>0</v>
      </c>
      <c r="B2" s="1"/>
      <c r="C2" s="1"/>
      <c r="D2" s="2" t="n">
        <f aca="false">1/15</f>
        <v>0.0666666666666667</v>
      </c>
    </row>
    <row r="4" customFormat="false" ht="12.75" hidden="false" customHeight="false" outlineLevel="0" collapsed="false">
      <c r="A4" s="1" t="s">
        <v>1</v>
      </c>
      <c r="B4" s="1" t="s">
        <v>2</v>
      </c>
      <c r="C4" s="1" t="s">
        <v>3</v>
      </c>
      <c r="D4" s="3" t="n">
        <v>1</v>
      </c>
    </row>
    <row r="5" customFormat="false" ht="12.75" hidden="false" customHeight="false" outlineLevel="0" collapsed="false">
      <c r="A5" s="1" t="s">
        <v>1</v>
      </c>
      <c r="B5" s="1" t="s">
        <v>4</v>
      </c>
      <c r="C5" s="1" t="s">
        <v>3</v>
      </c>
      <c r="D5" s="3" t="n">
        <v>1</v>
      </c>
    </row>
    <row r="6" customFormat="false" ht="12.75" hidden="false" customHeight="false" outlineLevel="0" collapsed="false">
      <c r="A6" s="1" t="s">
        <v>1</v>
      </c>
      <c r="B6" s="1" t="s">
        <v>5</v>
      </c>
      <c r="C6" s="1" t="s">
        <v>3</v>
      </c>
      <c r="D6" s="3" t="n">
        <v>1</v>
      </c>
    </row>
    <row r="7" customFormat="false" ht="12.75" hidden="false" customHeight="false" outlineLevel="0" collapsed="false">
      <c r="A7" s="1" t="s">
        <v>1</v>
      </c>
      <c r="B7" s="1" t="s">
        <v>6</v>
      </c>
      <c r="C7" s="1" t="s">
        <v>3</v>
      </c>
      <c r="D7" s="3" t="n">
        <v>1</v>
      </c>
    </row>
    <row r="8" customFormat="false" ht="12.75" hidden="false" customHeight="false" outlineLevel="0" collapsed="false">
      <c r="A8" s="1" t="s">
        <v>1</v>
      </c>
      <c r="B8" s="1" t="s">
        <v>7</v>
      </c>
      <c r="C8" s="1" t="s">
        <v>3</v>
      </c>
      <c r="D8" s="3" t="n">
        <v>1</v>
      </c>
    </row>
    <row r="9" customFormat="false" ht="12.75" hidden="false" customHeight="false" outlineLevel="0" collapsed="false">
      <c r="A9" s="1" t="s">
        <v>1</v>
      </c>
      <c r="B9" s="1" t="s">
        <v>8</v>
      </c>
      <c r="C9" s="1" t="s">
        <v>3</v>
      </c>
      <c r="D9" s="3" t="n">
        <v>1</v>
      </c>
    </row>
    <row r="10" customFormat="false" ht="12.75" hidden="false" customHeight="false" outlineLevel="0" collapsed="false">
      <c r="A10" s="1" t="s">
        <v>1</v>
      </c>
      <c r="B10" s="1" t="s">
        <v>9</v>
      </c>
      <c r="C10" s="1" t="s">
        <v>3</v>
      </c>
      <c r="D10" s="3" t="n">
        <v>1.25</v>
      </c>
    </row>
    <row r="11" customFormat="false" ht="12.75" hidden="false" customHeight="false" outlineLevel="0" collapsed="false">
      <c r="A11" s="1" t="s">
        <v>1</v>
      </c>
      <c r="B11" s="1" t="s">
        <v>10</v>
      </c>
      <c r="C11" s="1" t="s">
        <v>3</v>
      </c>
      <c r="D11" s="3" t="n">
        <v>1</v>
      </c>
    </row>
    <row r="12" customFormat="false" ht="12.75" hidden="false" customHeight="false" outlineLevel="0" collapsed="false">
      <c r="A12" s="1" t="s">
        <v>1</v>
      </c>
      <c r="B12" s="1" t="s">
        <v>11</v>
      </c>
      <c r="C12" s="1" t="s">
        <v>3</v>
      </c>
      <c r="D12" s="3" t="n">
        <v>1.1</v>
      </c>
    </row>
    <row r="13" customFormat="false" ht="12.75" hidden="false" customHeight="false" outlineLevel="0" collapsed="false">
      <c r="A13" s="1" t="s">
        <v>1</v>
      </c>
      <c r="B13" s="1" t="s">
        <v>12</v>
      </c>
      <c r="C13" s="1" t="s">
        <v>3</v>
      </c>
      <c r="D13" s="3" t="n">
        <v>1.2</v>
      </c>
    </row>
    <row r="14" customFormat="false" ht="12.75" hidden="false" customHeight="false" outlineLevel="0" collapsed="false">
      <c r="A14" s="1" t="s">
        <v>1</v>
      </c>
      <c r="B14" s="1" t="s">
        <v>13</v>
      </c>
      <c r="C14" s="1" t="s">
        <v>3</v>
      </c>
      <c r="D14" s="3" t="n">
        <v>1.3</v>
      </c>
    </row>
    <row r="15" customFormat="false" ht="12.75" hidden="false" customHeight="false" outlineLevel="0" collapsed="false">
      <c r="A15" s="4" t="s">
        <v>1</v>
      </c>
      <c r="B15" s="4" t="s">
        <v>14</v>
      </c>
      <c r="C15" s="4" t="s">
        <v>3</v>
      </c>
      <c r="D15" s="5" t="n">
        <v>1.1</v>
      </c>
    </row>
    <row r="16" customFormat="false" ht="12.75" hidden="false" customHeight="false" outlineLevel="0" collapsed="false">
      <c r="A16" s="4" t="s">
        <v>1</v>
      </c>
      <c r="B16" s="6" t="s">
        <v>15</v>
      </c>
      <c r="C16" s="6" t="s">
        <v>3</v>
      </c>
      <c r="D16" s="3" t="n">
        <v>1.2</v>
      </c>
    </row>
    <row r="17" customFormat="false" ht="12.75" hidden="false" customHeight="false" outlineLevel="0" collapsed="false">
      <c r="A17" s="4" t="s">
        <v>1</v>
      </c>
      <c r="B17" s="4" t="s">
        <v>16</v>
      </c>
      <c r="C17" s="4" t="s">
        <v>3</v>
      </c>
      <c r="D17" s="5" t="n">
        <v>1.3</v>
      </c>
    </row>
    <row r="18" customFormat="false" ht="12.75" hidden="false" customHeight="false" outlineLevel="0" collapsed="false">
      <c r="A18" s="1" t="s">
        <v>1</v>
      </c>
      <c r="B18" s="1" t="s">
        <v>17</v>
      </c>
      <c r="C18" s="1" t="s">
        <v>3</v>
      </c>
      <c r="D18" s="3" t="n">
        <v>1.2</v>
      </c>
    </row>
    <row r="19" customFormat="false" ht="12.75" hidden="false" customHeight="false" outlineLevel="0" collapsed="false">
      <c r="A19" s="1" t="s">
        <v>1</v>
      </c>
      <c r="B19" s="1" t="s">
        <v>18</v>
      </c>
      <c r="C19" s="1" t="s">
        <v>3</v>
      </c>
      <c r="D19" s="3" t="n">
        <v>1</v>
      </c>
    </row>
    <row r="20" customFormat="false" ht="12.75" hidden="false" customHeight="false" outlineLevel="0" collapsed="false">
      <c r="A20" s="1" t="s">
        <v>1</v>
      </c>
      <c r="B20" s="1" t="s">
        <v>19</v>
      </c>
      <c r="C20" s="1" t="s">
        <v>3</v>
      </c>
      <c r="D20" s="3" t="n">
        <v>1</v>
      </c>
    </row>
    <row r="21" customFormat="false" ht="12.75" hidden="false" customHeight="false" outlineLevel="0" collapsed="false">
      <c r="A21" s="1" t="s">
        <v>1</v>
      </c>
      <c r="B21" s="1" t="s">
        <v>20</v>
      </c>
      <c r="C21" s="1" t="s">
        <v>3</v>
      </c>
      <c r="D21" s="3" t="n">
        <v>1</v>
      </c>
    </row>
    <row r="22" customFormat="false" ht="12.75" hidden="false" customHeight="false" outlineLevel="0" collapsed="false">
      <c r="A22" s="1" t="s">
        <v>1</v>
      </c>
      <c r="B22" s="1" t="s">
        <v>21</v>
      </c>
      <c r="C22" s="1" t="s">
        <v>3</v>
      </c>
      <c r="D22" s="3" t="n">
        <v>1</v>
      </c>
    </row>
    <row r="23" customFormat="false" ht="12.75" hidden="false" customHeight="false" outlineLevel="0" collapsed="false">
      <c r="A23" s="1" t="s">
        <v>1</v>
      </c>
      <c r="B23" s="1" t="s">
        <v>22</v>
      </c>
      <c r="C23" s="1" t="s">
        <v>3</v>
      </c>
      <c r="D23" s="3" t="n">
        <v>1</v>
      </c>
    </row>
    <row r="25" customFormat="false" ht="12.75" hidden="false" customHeight="false" outlineLevel="0" collapsed="false">
      <c r="A25" s="1" t="s">
        <v>1</v>
      </c>
      <c r="B25" s="1" t="s">
        <v>2</v>
      </c>
      <c r="C25" s="1" t="s">
        <v>23</v>
      </c>
      <c r="D25" s="3" t="n">
        <v>1</v>
      </c>
    </row>
    <row r="26" customFormat="false" ht="12.75" hidden="false" customHeight="false" outlineLevel="0" collapsed="false">
      <c r="A26" s="1" t="s">
        <v>1</v>
      </c>
      <c r="B26" s="1" t="s">
        <v>4</v>
      </c>
      <c r="C26" s="1" t="s">
        <v>23</v>
      </c>
      <c r="D26" s="3" t="n">
        <v>1.5</v>
      </c>
    </row>
    <row r="27" customFormat="false" ht="12.75" hidden="false" customHeight="false" outlineLevel="0" collapsed="false">
      <c r="A27" s="1" t="s">
        <v>1</v>
      </c>
      <c r="B27" s="1" t="s">
        <v>5</v>
      </c>
      <c r="C27" s="1" t="s">
        <v>23</v>
      </c>
      <c r="D27" s="3" t="n">
        <v>1.25</v>
      </c>
    </row>
    <row r="28" customFormat="false" ht="12.75" hidden="false" customHeight="false" outlineLevel="0" collapsed="false">
      <c r="A28" s="1" t="s">
        <v>1</v>
      </c>
      <c r="B28" s="1" t="s">
        <v>6</v>
      </c>
      <c r="C28" s="1" t="s">
        <v>23</v>
      </c>
      <c r="D28" s="3" t="n">
        <v>1.25</v>
      </c>
    </row>
    <row r="29" customFormat="false" ht="12.75" hidden="false" customHeight="false" outlineLevel="0" collapsed="false">
      <c r="A29" s="1" t="s">
        <v>1</v>
      </c>
      <c r="B29" s="1" t="s">
        <v>7</v>
      </c>
      <c r="C29" s="1" t="s">
        <v>23</v>
      </c>
      <c r="D29" s="3" t="n">
        <v>1.25</v>
      </c>
    </row>
    <row r="30" customFormat="false" ht="12.75" hidden="false" customHeight="false" outlineLevel="0" collapsed="false">
      <c r="A30" s="1" t="s">
        <v>1</v>
      </c>
      <c r="B30" s="1" t="s">
        <v>8</v>
      </c>
      <c r="C30" s="1" t="s">
        <v>23</v>
      </c>
      <c r="D30" s="3" t="n">
        <v>1.25</v>
      </c>
    </row>
    <row r="31" customFormat="false" ht="12.75" hidden="false" customHeight="false" outlineLevel="0" collapsed="false">
      <c r="A31" s="1" t="s">
        <v>1</v>
      </c>
      <c r="B31" s="1" t="s">
        <v>9</v>
      </c>
      <c r="C31" s="1" t="s">
        <v>23</v>
      </c>
      <c r="D31" s="3" t="n">
        <v>1</v>
      </c>
    </row>
    <row r="32" customFormat="false" ht="12.75" hidden="false" customHeight="false" outlineLevel="0" collapsed="false">
      <c r="A32" s="1" t="s">
        <v>1</v>
      </c>
      <c r="B32" s="1" t="s">
        <v>10</v>
      </c>
      <c r="C32" s="1" t="s">
        <v>23</v>
      </c>
      <c r="D32" s="3" t="n">
        <v>1.5</v>
      </c>
    </row>
    <row r="33" customFormat="false" ht="12.75" hidden="false" customHeight="false" outlineLevel="0" collapsed="false">
      <c r="A33" s="1" t="s">
        <v>1</v>
      </c>
      <c r="B33" s="1" t="s">
        <v>11</v>
      </c>
      <c r="C33" s="1" t="s">
        <v>23</v>
      </c>
      <c r="D33" s="3" t="n">
        <v>1</v>
      </c>
    </row>
    <row r="34" customFormat="false" ht="12.75" hidden="false" customHeight="false" outlineLevel="0" collapsed="false">
      <c r="A34" s="1" t="s">
        <v>1</v>
      </c>
      <c r="B34" s="1" t="s">
        <v>12</v>
      </c>
      <c r="C34" s="1" t="s">
        <v>23</v>
      </c>
      <c r="D34" s="3" t="n">
        <v>1</v>
      </c>
    </row>
    <row r="35" customFormat="false" ht="12.75" hidden="false" customHeight="false" outlineLevel="0" collapsed="false">
      <c r="A35" s="1" t="s">
        <v>1</v>
      </c>
      <c r="B35" s="1" t="s">
        <v>13</v>
      </c>
      <c r="C35" s="1" t="s">
        <v>23</v>
      </c>
      <c r="D35" s="3" t="n">
        <v>1</v>
      </c>
    </row>
    <row r="36" customFormat="false" ht="12.75" hidden="false" customHeight="false" outlineLevel="0" collapsed="false">
      <c r="A36" s="4" t="s">
        <v>1</v>
      </c>
      <c r="B36" s="4" t="s">
        <v>14</v>
      </c>
      <c r="C36" s="1" t="s">
        <v>23</v>
      </c>
      <c r="D36" s="5" t="n">
        <v>1.2</v>
      </c>
    </row>
    <row r="37" customFormat="false" ht="12.75" hidden="false" customHeight="false" outlineLevel="0" collapsed="false">
      <c r="A37" s="4" t="s">
        <v>1</v>
      </c>
      <c r="B37" s="6" t="s">
        <v>15</v>
      </c>
      <c r="C37" s="1" t="s">
        <v>23</v>
      </c>
      <c r="D37" s="3" t="n">
        <v>1.4</v>
      </c>
    </row>
    <row r="38" customFormat="false" ht="12.75" hidden="false" customHeight="false" outlineLevel="0" collapsed="false">
      <c r="A38" s="4" t="s">
        <v>1</v>
      </c>
      <c r="B38" s="4" t="s">
        <v>16</v>
      </c>
      <c r="C38" s="1" t="s">
        <v>23</v>
      </c>
      <c r="D38" s="5" t="n">
        <v>1.6</v>
      </c>
    </row>
    <row r="39" customFormat="false" ht="12.75" hidden="false" customHeight="false" outlineLevel="0" collapsed="false">
      <c r="A39" s="1" t="s">
        <v>1</v>
      </c>
      <c r="B39" s="1" t="s">
        <v>17</v>
      </c>
      <c r="C39" s="1" t="s">
        <v>23</v>
      </c>
      <c r="D39" s="3" t="n">
        <v>1</v>
      </c>
    </row>
    <row r="40" customFormat="false" ht="12.75" hidden="false" customHeight="false" outlineLevel="0" collapsed="false">
      <c r="A40" s="1" t="s">
        <v>1</v>
      </c>
      <c r="B40" s="1" t="s">
        <v>18</v>
      </c>
      <c r="C40" s="1" t="s">
        <v>23</v>
      </c>
      <c r="D40" s="3" t="n">
        <v>1</v>
      </c>
    </row>
    <row r="41" customFormat="false" ht="12.75" hidden="false" customHeight="false" outlineLevel="0" collapsed="false">
      <c r="A41" s="1" t="s">
        <v>1</v>
      </c>
      <c r="B41" s="1" t="s">
        <v>19</v>
      </c>
      <c r="C41" s="1" t="s">
        <v>23</v>
      </c>
      <c r="D41" s="3" t="n">
        <v>1</v>
      </c>
    </row>
    <row r="42" customFormat="false" ht="12.75" hidden="false" customHeight="false" outlineLevel="0" collapsed="false">
      <c r="A42" s="1" t="s">
        <v>1</v>
      </c>
      <c r="B42" s="1" t="s">
        <v>20</v>
      </c>
      <c r="C42" s="1" t="s">
        <v>23</v>
      </c>
      <c r="D42" s="3" t="n">
        <v>0.8</v>
      </c>
    </row>
    <row r="43" customFormat="false" ht="12.75" hidden="false" customHeight="false" outlineLevel="0" collapsed="false">
      <c r="A43" s="1" t="s">
        <v>1</v>
      </c>
      <c r="B43" s="1" t="s">
        <v>21</v>
      </c>
      <c r="C43" s="1" t="s">
        <v>23</v>
      </c>
      <c r="D43" s="3" t="n">
        <v>1</v>
      </c>
    </row>
    <row r="44" customFormat="false" ht="12.75" hidden="false" customHeight="false" outlineLevel="0" collapsed="false">
      <c r="A44" s="1" t="s">
        <v>1</v>
      </c>
      <c r="B44" s="1" t="s">
        <v>22</v>
      </c>
      <c r="C44" s="1" t="s">
        <v>23</v>
      </c>
      <c r="D44" s="3" t="n">
        <v>1.2</v>
      </c>
    </row>
  </sheetData>
  <conditionalFormatting sqref="D4:D23">
    <cfRule type="colorScale" priority="2">
      <colorScale>
        <cfvo type="formula" val="MIN(MIN(G7:G26), 1-0.0000000001)"/>
        <cfvo type="num" val="1"/>
        <cfvo type="formula" val="MAX(MAX(G7:G26), 1+0.0000000001)"/>
        <color rgb="FFFF0000"/>
        <color rgb="FFFFFFA6"/>
        <color rgb="FF00A933"/>
      </colorScale>
    </cfRule>
  </conditionalFormatting>
  <conditionalFormatting sqref="D25:D44">
    <cfRule type="colorScale" priority="3">
      <colorScale>
        <cfvo type="formula" val="MIN(MIN(G49:G68), 1-0.0000000001)"/>
        <cfvo type="num" val="1"/>
        <cfvo type="formula" val="MAX(MAX(G49:G68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3" min="2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/>
      <c r="E5" s="11"/>
      <c r="F5" s="11"/>
      <c r="G5" s="11"/>
      <c r="H5" s="11"/>
      <c r="I5" s="11"/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/>
      <c r="E6" s="11"/>
      <c r="F6" s="11"/>
      <c r="G6" s="11"/>
      <c r="H6" s="11"/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/>
      <c r="E7" s="11"/>
      <c r="F7" s="11"/>
      <c r="G7" s="11"/>
      <c r="H7" s="11"/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/>
      <c r="E8" s="11"/>
      <c r="F8" s="11"/>
      <c r="G8" s="11"/>
      <c r="H8" s="11"/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/>
      <c r="E9" s="11"/>
      <c r="F9" s="11"/>
      <c r="G9" s="11"/>
      <c r="H9" s="11"/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/>
      <c r="E11" s="11"/>
      <c r="F11" s="11"/>
      <c r="G11" s="11"/>
      <c r="H11" s="11"/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4" t="s">
        <v>1</v>
      </c>
      <c r="B15" s="4" t="s">
        <v>14</v>
      </c>
      <c r="C15" s="4" t="s">
        <v>3</v>
      </c>
      <c r="D15" s="11"/>
      <c r="E15" s="11"/>
      <c r="F15" s="11"/>
      <c r="G15" s="11"/>
      <c r="H15" s="11"/>
      <c r="I15" s="11"/>
    </row>
    <row r="16" customFormat="false" ht="13.4" hidden="false" customHeight="false" outlineLevel="0" collapsed="false">
      <c r="A16" s="4" t="s">
        <v>1</v>
      </c>
      <c r="B16" s="6" t="s">
        <v>15</v>
      </c>
      <c r="C16" s="6" t="s">
        <v>3</v>
      </c>
      <c r="D16" s="11"/>
      <c r="E16" s="11"/>
      <c r="F16" s="11"/>
      <c r="G16" s="11"/>
      <c r="H16" s="11"/>
      <c r="I16" s="11"/>
    </row>
    <row r="17" customFormat="false" ht="13.4" hidden="false" customHeight="false" outlineLevel="0" collapsed="false">
      <c r="A17" s="4" t="s">
        <v>1</v>
      </c>
      <c r="B17" s="4" t="s">
        <v>16</v>
      </c>
      <c r="C17" s="4" t="s">
        <v>3</v>
      </c>
      <c r="D17" s="11"/>
      <c r="E17" s="11"/>
      <c r="F17" s="11"/>
      <c r="G17" s="11"/>
      <c r="H17" s="11"/>
      <c r="I17" s="11"/>
    </row>
    <row r="18" customFormat="false" ht="13.4" hidden="false" customHeight="false" outlineLevel="0" collapsed="false">
      <c r="A18" s="1" t="s">
        <v>1</v>
      </c>
      <c r="B18" s="1" t="s">
        <v>17</v>
      </c>
      <c r="C18" s="1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1" t="s">
        <v>1</v>
      </c>
      <c r="B19" s="1" t="s">
        <v>18</v>
      </c>
      <c r="C19" s="1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1" t="s">
        <v>1</v>
      </c>
      <c r="B20" s="1" t="s">
        <v>19</v>
      </c>
      <c r="C20" s="1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2" t="s">
        <v>1</v>
      </c>
      <c r="B24" s="12" t="s">
        <v>2</v>
      </c>
      <c r="C24" s="12" t="s">
        <v>3</v>
      </c>
      <c r="D24" s="3" t="n">
        <f aca="false">IF(AND(ISNUMBER(D4),D4&gt;=0),D4,Globals!$D4)</f>
        <v>1</v>
      </c>
      <c r="E24" s="3" t="n">
        <f aca="false">IF(AND(ISNUMBER(E4),E4&gt;=0),E4,Globals!$D4)</f>
        <v>1</v>
      </c>
      <c r="F24" s="3" t="n">
        <f aca="false">IF(AND(ISNUMBER(F4),F4&gt;=0),F4,Globals!$D4)</f>
        <v>1</v>
      </c>
      <c r="G24" s="3" t="n">
        <f aca="false">IF(AND(ISNUMBER(G4),G4&gt;=0),G4,Globals!$D4)</f>
        <v>1</v>
      </c>
      <c r="H24" s="3" t="n">
        <f aca="false">IF(AND(ISNUMBER(H4),H4&gt;=0),H4,Globals!$D4)</f>
        <v>1</v>
      </c>
      <c r="I24" s="3" t="n">
        <f aca="false">IF(AND(ISNUMBER(I4),I4&gt;=0),I4,Globals!$D4)</f>
        <v>1</v>
      </c>
    </row>
    <row r="25" customFormat="false" ht="13.4" hidden="false" customHeight="false" outlineLevel="0" collapsed="false">
      <c r="A25" s="13" t="s">
        <v>1</v>
      </c>
      <c r="B25" s="13" t="s">
        <v>4</v>
      </c>
      <c r="C25" s="13" t="s">
        <v>3</v>
      </c>
      <c r="D25" s="3" t="n">
        <f aca="false">IF(AND(ISNUMBER(D5),D5&gt;=0),D5,Globals!$D5)</f>
        <v>1</v>
      </c>
      <c r="E25" s="3" t="n">
        <f aca="false">IF(AND(ISNUMBER(E5),E5&gt;=0),E5,Globals!$D5)</f>
        <v>1</v>
      </c>
      <c r="F25" s="3" t="n">
        <f aca="false">IF(AND(ISNUMBER(F5),F5&gt;=0),F5,Globals!$D5)</f>
        <v>1</v>
      </c>
      <c r="G25" s="3" t="n">
        <f aca="false">IF(AND(ISNUMBER(G5),G5&gt;=0),G5,Globals!$D5)</f>
        <v>1</v>
      </c>
      <c r="H25" s="3" t="n">
        <f aca="false">IF(AND(ISNUMBER(H5),H5&gt;=0),H5,Globals!$D5)</f>
        <v>1</v>
      </c>
      <c r="I25" s="3" t="n">
        <f aca="false">IF(AND(ISNUMBER(I5),I5&gt;=0),I5,Globals!$D5)</f>
        <v>1</v>
      </c>
    </row>
    <row r="26" customFormat="false" ht="13.4" hidden="false" customHeight="false" outlineLevel="0" collapsed="false">
      <c r="A26" s="13" t="s">
        <v>1</v>
      </c>
      <c r="B26" s="13" t="s">
        <v>5</v>
      </c>
      <c r="C26" s="13" t="s">
        <v>3</v>
      </c>
      <c r="D26" s="3" t="n">
        <f aca="false">IF(AND(ISNUMBER(D6),D6&gt;=0),D6,Globals!$D6)</f>
        <v>1</v>
      </c>
      <c r="E26" s="3" t="n">
        <f aca="false">IF(AND(ISNUMBER(E6),E6&gt;=0),E6,Globals!$D6)</f>
        <v>1</v>
      </c>
      <c r="F26" s="3" t="n">
        <f aca="false">IF(AND(ISNUMBER(F6),F6&gt;=0),F6,Globals!$D6)</f>
        <v>1</v>
      </c>
      <c r="G26" s="3" t="n">
        <f aca="false">IF(AND(ISNUMBER(G6),G6&gt;=0),G6,Globals!$D6)</f>
        <v>1</v>
      </c>
      <c r="H26" s="3" t="n">
        <f aca="false">IF(AND(ISNUMBER(H6),H6&gt;=0),H6,Globals!$D6)</f>
        <v>1</v>
      </c>
      <c r="I26" s="3" t="n">
        <f aca="false">IF(AND(ISNUMBER(I6),I6&gt;=0),I6,Globals!$D6)</f>
        <v>1</v>
      </c>
    </row>
    <row r="27" customFormat="false" ht="13.4" hidden="false" customHeight="false" outlineLevel="0" collapsed="false">
      <c r="A27" s="13" t="s">
        <v>1</v>
      </c>
      <c r="B27" s="13" t="s">
        <v>6</v>
      </c>
      <c r="C27" s="13" t="s">
        <v>3</v>
      </c>
      <c r="D27" s="3" t="n">
        <f aca="false">IF(AND(ISNUMBER(D7),D7&gt;=0),D7,Globals!$D7)</f>
        <v>1</v>
      </c>
      <c r="E27" s="3" t="n">
        <f aca="false">IF(AND(ISNUMBER(E7),E7&gt;=0),E7,Globals!$D7)</f>
        <v>1</v>
      </c>
      <c r="F27" s="3" t="n">
        <f aca="false">IF(AND(ISNUMBER(F7),F7&gt;=0),F7,Globals!$D7)</f>
        <v>1</v>
      </c>
      <c r="G27" s="3" t="n">
        <f aca="false">IF(AND(ISNUMBER(G7),G7&gt;=0),G7,Globals!$D7)</f>
        <v>1</v>
      </c>
      <c r="H27" s="3" t="n">
        <f aca="false">IF(AND(ISNUMBER(H7),H7&gt;=0),H7,Globals!$D7)</f>
        <v>1</v>
      </c>
      <c r="I27" s="3" t="n">
        <f aca="false">IF(AND(ISNUMBER(I7),I7&gt;=0),I7,Globals!$D7)</f>
        <v>1</v>
      </c>
    </row>
    <row r="28" customFormat="false" ht="13.4" hidden="false" customHeight="false" outlineLevel="0" collapsed="false">
      <c r="A28" s="13" t="s">
        <v>1</v>
      </c>
      <c r="B28" s="13" t="s">
        <v>7</v>
      </c>
      <c r="C28" s="13" t="s">
        <v>3</v>
      </c>
      <c r="D28" s="3" t="n">
        <f aca="false">IF(AND(ISNUMBER(D8),D8&gt;=0),D8,Globals!$D8)</f>
        <v>1</v>
      </c>
      <c r="E28" s="3" t="n">
        <f aca="false">IF(AND(ISNUMBER(E8),E8&gt;=0),E8,Globals!$D8)</f>
        <v>1</v>
      </c>
      <c r="F28" s="3" t="n">
        <f aca="false">IF(AND(ISNUMBER(F8),F8&gt;=0),F8,Globals!$D8)</f>
        <v>1</v>
      </c>
      <c r="G28" s="3" t="n">
        <f aca="false">IF(AND(ISNUMBER(G8),G8&gt;=0),G8,Globals!$D8)</f>
        <v>1</v>
      </c>
      <c r="H28" s="3" t="n">
        <f aca="false">IF(AND(ISNUMBER(H8),H8&gt;=0),H8,Globals!$D8)</f>
        <v>1</v>
      </c>
      <c r="I28" s="3" t="n">
        <f aca="false">IF(AND(ISNUMBER(I8),I8&gt;=0),I8,Globals!$D8)</f>
        <v>1</v>
      </c>
    </row>
    <row r="29" customFormat="false" ht="13.4" hidden="false" customHeight="false" outlineLevel="0" collapsed="false">
      <c r="A29" s="13" t="s">
        <v>1</v>
      </c>
      <c r="B29" s="13" t="s">
        <v>8</v>
      </c>
      <c r="C29" s="13" t="s">
        <v>3</v>
      </c>
      <c r="D29" s="3" t="n">
        <f aca="false">IF(AND(ISNUMBER(D9),D9&gt;=0),D9,Globals!$D9)</f>
        <v>1</v>
      </c>
      <c r="E29" s="3" t="n">
        <f aca="false">IF(AND(ISNUMBER(E9),E9&gt;=0),E9,Globals!$D9)</f>
        <v>1</v>
      </c>
      <c r="F29" s="3" t="n">
        <f aca="false">IF(AND(ISNUMBER(F9),F9&gt;=0),F9,Globals!$D9)</f>
        <v>1</v>
      </c>
      <c r="G29" s="3" t="n">
        <f aca="false">IF(AND(ISNUMBER(G9),G9&gt;=0),G9,Globals!$D9)</f>
        <v>1</v>
      </c>
      <c r="H29" s="3" t="n">
        <f aca="false">IF(AND(ISNUMBER(H9),H9&gt;=0),H9,Globals!$D9)</f>
        <v>1</v>
      </c>
      <c r="I29" s="3" t="n">
        <f aca="false">IF(AND(ISNUMBER(I9),I9&gt;=0),I9,Globals!$D9)</f>
        <v>1</v>
      </c>
    </row>
    <row r="30" customFormat="false" ht="13.4" hidden="false" customHeight="false" outlineLevel="0" collapsed="false">
      <c r="A30" s="14" t="s">
        <v>1</v>
      </c>
      <c r="B30" s="14" t="s">
        <v>9</v>
      </c>
      <c r="C30" s="14" t="s">
        <v>3</v>
      </c>
      <c r="D30" s="3" t="n">
        <f aca="false">IF(AND(ISNUMBER(D10),D10&gt;=0),D10,Globals!$D10)</f>
        <v>1.25</v>
      </c>
      <c r="E30" s="3" t="n">
        <f aca="false">IF(AND(ISNUMBER(E10),E10&gt;=0),E10,Globals!$D10)</f>
        <v>1.25</v>
      </c>
      <c r="F30" s="3" t="n">
        <f aca="false">IF(AND(ISNUMBER(F10),F10&gt;=0),F10,Globals!$D10)</f>
        <v>1.25</v>
      </c>
      <c r="G30" s="3" t="n">
        <f aca="false">IF(AND(ISNUMBER(G10),G10&gt;=0),G10,Globals!$D10)</f>
        <v>1.25</v>
      </c>
      <c r="H30" s="3" t="n">
        <f aca="false">IF(AND(ISNUMBER(H10),H10&gt;=0),H10,Globals!$D10)</f>
        <v>1.25</v>
      </c>
      <c r="I30" s="3" t="n">
        <f aca="false">IF(AND(ISNUMBER(I10),I10&gt;=0),I10,Globals!$D10)</f>
        <v>1.25</v>
      </c>
    </row>
    <row r="31" customFormat="false" ht="13.4" hidden="false" customHeight="false" outlineLevel="0" collapsed="false">
      <c r="A31" s="14" t="s">
        <v>1</v>
      </c>
      <c r="B31" s="14" t="s">
        <v>10</v>
      </c>
      <c r="C31" s="14" t="s">
        <v>3</v>
      </c>
      <c r="D31" s="3" t="n">
        <f aca="false">IF(AND(ISNUMBER(D11),D11&gt;=0),D11,Globals!$D11)</f>
        <v>1</v>
      </c>
      <c r="E31" s="3" t="n">
        <f aca="false">IF(AND(ISNUMBER(E11),E11&gt;=0),E11,Globals!$D11)</f>
        <v>1</v>
      </c>
      <c r="F31" s="3" t="n">
        <f aca="false">IF(AND(ISNUMBER(F11),F11&gt;=0),F11,Globals!$D11)</f>
        <v>1</v>
      </c>
      <c r="G31" s="3" t="n">
        <f aca="false">IF(AND(ISNUMBER(G11),G11&gt;=0),G11,Globals!$D11)</f>
        <v>1</v>
      </c>
      <c r="H31" s="3" t="n">
        <f aca="false">IF(AND(ISNUMBER(H11),H11&gt;=0),H11,Globals!$D11)</f>
        <v>1</v>
      </c>
      <c r="I31" s="3" t="n">
        <f aca="false">IF(AND(ISNUMBER(I11),I11&gt;=0),I11,Globals!$D11)</f>
        <v>1</v>
      </c>
    </row>
    <row r="32" customFormat="false" ht="13.4" hidden="false" customHeight="false" outlineLevel="0" collapsed="false">
      <c r="A32" s="13" t="s">
        <v>1</v>
      </c>
      <c r="B32" s="13" t="s">
        <v>11</v>
      </c>
      <c r="C32" s="13" t="s">
        <v>3</v>
      </c>
      <c r="D32" s="3" t="n">
        <f aca="false">IF(AND(ISNUMBER(D12),D12&gt;=0),D12,Globals!$D12)</f>
        <v>1.1</v>
      </c>
      <c r="E32" s="3" t="n">
        <f aca="false">IF(AND(ISNUMBER(E12),E12&gt;=0),E12,Globals!$D12)</f>
        <v>1.1</v>
      </c>
      <c r="F32" s="3" t="n">
        <f aca="false">IF(AND(ISNUMBER(F12),F12&gt;=0),F12,Globals!$D12)</f>
        <v>1.1</v>
      </c>
      <c r="G32" s="3" t="n">
        <f aca="false">IF(AND(ISNUMBER(G12),G12&gt;=0),G12,Globals!$D12)</f>
        <v>1.1</v>
      </c>
      <c r="H32" s="3" t="n">
        <f aca="false">IF(AND(ISNUMBER(H12),H12&gt;=0),H12,Globals!$D12)</f>
        <v>1.1</v>
      </c>
      <c r="I32" s="3" t="n">
        <f aca="false">IF(AND(ISNUMBER(I12),I12&gt;=0),I12,Globals!$D12)</f>
        <v>1.1</v>
      </c>
    </row>
    <row r="33" customFormat="false" ht="13.4" hidden="false" customHeight="false" outlineLevel="0" collapsed="false">
      <c r="A33" s="13" t="s">
        <v>1</v>
      </c>
      <c r="B33" s="13" t="s">
        <v>12</v>
      </c>
      <c r="C33" s="13" t="s">
        <v>3</v>
      </c>
      <c r="D33" s="3" t="n">
        <f aca="false">IF(AND(ISNUMBER(D13),D13&gt;=0),D13,Globals!$D13)</f>
        <v>1.2</v>
      </c>
      <c r="E33" s="3" t="n">
        <f aca="false">IF(AND(ISNUMBER(E13),E13&gt;=0),E13,Globals!$D13)</f>
        <v>1.2</v>
      </c>
      <c r="F33" s="3" t="n">
        <f aca="false">IF(AND(ISNUMBER(F13),F13&gt;=0),F13,Globals!$D13)</f>
        <v>1.2</v>
      </c>
      <c r="G33" s="3" t="n">
        <f aca="false">IF(AND(ISNUMBER(G13),G13&gt;=0),G13,Globals!$D13)</f>
        <v>1.2</v>
      </c>
      <c r="H33" s="3" t="n">
        <f aca="false">IF(AND(ISNUMBER(H13),H13&gt;=0),H13,Globals!$D13)</f>
        <v>1.2</v>
      </c>
      <c r="I33" s="3" t="n">
        <f aca="false">IF(AND(ISNUMBER(I13),I13&gt;=0),I13,Globals!$D13)</f>
        <v>1.2</v>
      </c>
    </row>
    <row r="34" customFormat="false" ht="13.4" hidden="false" customHeight="false" outlineLevel="0" collapsed="false">
      <c r="A34" s="13" t="s">
        <v>1</v>
      </c>
      <c r="B34" s="13" t="s">
        <v>13</v>
      </c>
      <c r="C34" s="13" t="s">
        <v>3</v>
      </c>
      <c r="D34" s="3" t="n">
        <f aca="false">IF(AND(ISNUMBER(D14),D14&gt;=0),D14,Globals!$D14)</f>
        <v>1.3</v>
      </c>
      <c r="E34" s="3" t="n">
        <f aca="false">IF(AND(ISNUMBER(E14),E14&gt;=0),E14,Globals!$D14)</f>
        <v>1.3</v>
      </c>
      <c r="F34" s="3" t="n">
        <f aca="false">IF(AND(ISNUMBER(F14),F14&gt;=0),F14,Globals!$D14)</f>
        <v>1.3</v>
      </c>
      <c r="G34" s="3" t="n">
        <f aca="false">IF(AND(ISNUMBER(G14),G14&gt;=0),G14,Globals!$D14)</f>
        <v>1.3</v>
      </c>
      <c r="H34" s="3" t="n">
        <f aca="false">IF(AND(ISNUMBER(H14),H14&gt;=0),H14,Globals!$D14)</f>
        <v>1.3</v>
      </c>
      <c r="I34" s="3" t="n">
        <f aca="false">IF(AND(ISNUMBER(I14),I14&gt;=0),I14,Globals!$D14)</f>
        <v>1.3</v>
      </c>
    </row>
    <row r="35" customFormat="false" ht="13.4" hidden="false" customHeight="false" outlineLevel="0" collapsed="false">
      <c r="A35" s="15" t="s">
        <v>1</v>
      </c>
      <c r="B35" s="15" t="s">
        <v>14</v>
      </c>
      <c r="C35" s="15" t="s">
        <v>3</v>
      </c>
      <c r="D35" s="3" t="n">
        <f aca="false">IF(AND(ISNUMBER(D15),D15&gt;=0),D15,Globals!$D15)</f>
        <v>1.1</v>
      </c>
      <c r="E35" s="3" t="n">
        <f aca="false">IF(AND(ISNUMBER(E15),E15&gt;=0),E15,Globals!$D15)</f>
        <v>1.1</v>
      </c>
      <c r="F35" s="3" t="n">
        <f aca="false">IF(AND(ISNUMBER(F15),F15&gt;=0),F15,Globals!$D15)</f>
        <v>1.1</v>
      </c>
      <c r="G35" s="3" t="n">
        <f aca="false">IF(AND(ISNUMBER(G15),G15&gt;=0),G15,Globals!$D15)</f>
        <v>1.1</v>
      </c>
      <c r="H35" s="3" t="n">
        <f aca="false">IF(AND(ISNUMBER(H15),H15&gt;=0),H15,Globals!$D15)</f>
        <v>1.1</v>
      </c>
      <c r="I35" s="3" t="n">
        <f aca="false">IF(AND(ISNUMBER(I15),I15&gt;=0),I15,Globals!$D15)</f>
        <v>1.1</v>
      </c>
    </row>
    <row r="36" customFormat="false" ht="13.4" hidden="false" customHeight="false" outlineLevel="0" collapsed="false">
      <c r="A36" s="15" t="s">
        <v>1</v>
      </c>
      <c r="B36" s="16" t="s">
        <v>15</v>
      </c>
      <c r="C36" s="16" t="s">
        <v>3</v>
      </c>
      <c r="D36" s="3" t="n">
        <f aca="false">IF(AND(ISNUMBER(D16),D16&gt;=0),D16,Globals!$D16)</f>
        <v>1.2</v>
      </c>
      <c r="E36" s="3" t="n">
        <f aca="false">IF(AND(ISNUMBER(E16),E16&gt;=0),E16,Globals!$D16)</f>
        <v>1.2</v>
      </c>
      <c r="F36" s="3" t="n">
        <f aca="false">IF(AND(ISNUMBER(F16),F16&gt;=0),F16,Globals!$D16)</f>
        <v>1.2</v>
      </c>
      <c r="G36" s="3" t="n">
        <f aca="false">IF(AND(ISNUMBER(G16),G16&gt;=0),G16,Globals!$D16)</f>
        <v>1.2</v>
      </c>
      <c r="H36" s="3" t="n">
        <f aca="false">IF(AND(ISNUMBER(H16),H16&gt;=0),H16,Globals!$D16)</f>
        <v>1.2</v>
      </c>
      <c r="I36" s="3" t="n">
        <f aca="false">IF(AND(ISNUMBER(I16),I16&gt;=0),I16,Globals!$D16)</f>
        <v>1.2</v>
      </c>
    </row>
    <row r="37" customFormat="false" ht="13.4" hidden="false" customHeight="false" outlineLevel="0" collapsed="false">
      <c r="A37" s="15" t="s">
        <v>1</v>
      </c>
      <c r="B37" s="15" t="s">
        <v>16</v>
      </c>
      <c r="C37" s="15" t="s">
        <v>3</v>
      </c>
      <c r="D37" s="3" t="n">
        <f aca="false">IF(AND(ISNUMBER(D17),D17&gt;=0),D17,Globals!$D17)</f>
        <v>1.3</v>
      </c>
      <c r="E37" s="3" t="n">
        <f aca="false">IF(AND(ISNUMBER(E17),E17&gt;=0),E17,Globals!$D17)</f>
        <v>1.3</v>
      </c>
      <c r="F37" s="3" t="n">
        <f aca="false">IF(AND(ISNUMBER(F17),F17&gt;=0),F17,Globals!$D17)</f>
        <v>1.3</v>
      </c>
      <c r="G37" s="3" t="n">
        <f aca="false">IF(AND(ISNUMBER(G17),G17&gt;=0),G17,Globals!$D17)</f>
        <v>1.3</v>
      </c>
      <c r="H37" s="3" t="n">
        <f aca="false">IF(AND(ISNUMBER(H17),H17&gt;=0),H17,Globals!$D17)</f>
        <v>1.3</v>
      </c>
      <c r="I37" s="3" t="n">
        <f aca="false">IF(AND(ISNUMBER(I17),I17&gt;=0),I17,Globals!$D17)</f>
        <v>1.3</v>
      </c>
    </row>
    <row r="38" customFormat="false" ht="13.4" hidden="false" customHeight="false" outlineLevel="0" collapsed="false">
      <c r="A38" s="13" t="s">
        <v>1</v>
      </c>
      <c r="B38" s="13" t="s">
        <v>17</v>
      </c>
      <c r="C38" s="13" t="s">
        <v>3</v>
      </c>
      <c r="D38" s="3" t="n">
        <f aca="false">IF(AND(ISNUMBER(D18),D18&gt;=0),D18,Globals!$D18)</f>
        <v>1.2</v>
      </c>
      <c r="E38" s="3" t="n">
        <f aca="false">IF(AND(ISNUMBER(E18),E18&gt;=0),E18,Globals!$D18)</f>
        <v>1.2</v>
      </c>
      <c r="F38" s="3" t="n">
        <f aca="false">IF(AND(ISNUMBER(F18),F18&gt;=0),F18,Globals!$D18)</f>
        <v>1.2</v>
      </c>
      <c r="G38" s="3" t="n">
        <f aca="false">IF(AND(ISNUMBER(G18),G18&gt;=0),G18,Globals!$D18)</f>
        <v>1.2</v>
      </c>
      <c r="H38" s="3" t="n">
        <f aca="false">IF(AND(ISNUMBER(H18),H18&gt;=0),H18,Globals!$D18)</f>
        <v>1.2</v>
      </c>
      <c r="I38" s="3" t="n">
        <f aca="false">IF(AND(ISNUMBER(I18),I18&gt;=0),I18,Globals!$D18)</f>
        <v>1.2</v>
      </c>
    </row>
    <row r="39" customFormat="false" ht="13.4" hidden="false" customHeight="false" outlineLevel="0" collapsed="false">
      <c r="A39" s="13" t="s">
        <v>1</v>
      </c>
      <c r="B39" s="13" t="s">
        <v>18</v>
      </c>
      <c r="C39" s="13" t="s">
        <v>3</v>
      </c>
      <c r="D39" s="3" t="n">
        <f aca="false">IF(AND(ISNUMBER(D19),D19&gt;=0),D19,Globals!$D19)</f>
        <v>1</v>
      </c>
      <c r="E39" s="3" t="n">
        <f aca="false">IF(AND(ISNUMBER(E19),E19&gt;=0),E19,Globals!$D19)</f>
        <v>1</v>
      </c>
      <c r="F39" s="3" t="n">
        <f aca="false">IF(AND(ISNUMBER(F19),F19&gt;=0),F19,Globals!$D19)</f>
        <v>1</v>
      </c>
      <c r="G39" s="3" t="n">
        <f aca="false">IF(AND(ISNUMBER(G19),G19&gt;=0),G19,Globals!$D19)</f>
        <v>1</v>
      </c>
      <c r="H39" s="3" t="n">
        <f aca="false">IF(AND(ISNUMBER(H19),H19&gt;=0),H19,Globals!$D19)</f>
        <v>1</v>
      </c>
      <c r="I39" s="3" t="n">
        <f aca="false">IF(AND(ISNUMBER(I19),I19&gt;=0),I19,Globals!$D19)</f>
        <v>1</v>
      </c>
    </row>
    <row r="40" customFormat="false" ht="13.4" hidden="false" customHeight="false" outlineLevel="0" collapsed="false">
      <c r="A40" s="13" t="s">
        <v>1</v>
      </c>
      <c r="B40" s="13" t="s">
        <v>19</v>
      </c>
      <c r="C40" s="13" t="s">
        <v>3</v>
      </c>
      <c r="D40" s="3" t="n">
        <f aca="false">IF(AND(ISNUMBER(D20),D20&gt;=0),D20,Globals!$D20)</f>
        <v>1</v>
      </c>
      <c r="E40" s="3" t="n">
        <f aca="false">IF(AND(ISNUMBER(E20),E20&gt;=0),E20,Globals!$D20)</f>
        <v>1</v>
      </c>
      <c r="F40" s="3" t="n">
        <f aca="false">IF(AND(ISNUMBER(F20),F20&gt;=0),F20,Globals!$D20)</f>
        <v>1</v>
      </c>
      <c r="G40" s="3" t="n">
        <f aca="false">IF(AND(ISNUMBER(G20),G20&gt;=0),G20,Globals!$D20)</f>
        <v>1</v>
      </c>
      <c r="H40" s="3" t="n">
        <f aca="false">IF(AND(ISNUMBER(H20),H20&gt;=0),H20,Globals!$D20)</f>
        <v>1</v>
      </c>
      <c r="I40" s="3" t="n">
        <f aca="false">IF(AND(ISNUMBER(I20),I20&gt;=0),I20,Globals!$D20)</f>
        <v>1</v>
      </c>
    </row>
    <row r="41" customFormat="false" ht="13.4" hidden="false" customHeight="false" outlineLevel="0" collapsed="false">
      <c r="A41" s="14" t="s">
        <v>1</v>
      </c>
      <c r="B41" s="14" t="s">
        <v>20</v>
      </c>
      <c r="C41" s="14" t="s">
        <v>3</v>
      </c>
      <c r="D41" s="3" t="n">
        <f aca="false">IF(AND(ISNUMBER(D21),D21&gt;=0),D21,Globals!$D21)</f>
        <v>1</v>
      </c>
      <c r="E41" s="3" t="n">
        <f aca="false">IF(AND(ISNUMBER(E21),E21&gt;=0),E21,Globals!$D21)</f>
        <v>1</v>
      </c>
      <c r="F41" s="3" t="n">
        <f aca="false">IF(AND(ISNUMBER(F21),F21&gt;=0),F21,Globals!$D21)</f>
        <v>1</v>
      </c>
      <c r="G41" s="3" t="n">
        <f aca="false">IF(AND(ISNUMBER(G21),G21&gt;=0),G21,Globals!$D21)</f>
        <v>1</v>
      </c>
      <c r="H41" s="3" t="n">
        <f aca="false">IF(AND(ISNUMBER(H21),H21&gt;=0),H21,Globals!$D21)</f>
        <v>1</v>
      </c>
      <c r="I41" s="3" t="n">
        <f aca="false">IF(AND(ISNUMBER(I21),I21&gt;=0),I21,Globals!$D21)</f>
        <v>1</v>
      </c>
    </row>
    <row r="42" customFormat="false" ht="13.4" hidden="false" customHeight="false" outlineLevel="0" collapsed="false">
      <c r="A42" s="14" t="s">
        <v>1</v>
      </c>
      <c r="B42" s="14" t="s">
        <v>21</v>
      </c>
      <c r="C42" s="14" t="s">
        <v>3</v>
      </c>
      <c r="D42" s="3" t="n">
        <f aca="false">IF(AND(ISNUMBER(D22),D22&gt;=0),D22,Globals!$D22)</f>
        <v>1</v>
      </c>
      <c r="E42" s="3" t="n">
        <f aca="false">IF(AND(ISNUMBER(E22),E22&gt;=0),E22,Globals!$D22)</f>
        <v>1</v>
      </c>
      <c r="F42" s="3" t="n">
        <f aca="false">IF(AND(ISNUMBER(F22),F22&gt;=0),F22,Globals!$D22)</f>
        <v>1</v>
      </c>
      <c r="G42" s="3" t="n">
        <f aca="false">IF(AND(ISNUMBER(G22),G22&gt;=0),G22,Globals!$D22)</f>
        <v>1</v>
      </c>
      <c r="H42" s="3" t="n">
        <f aca="false">IF(AND(ISNUMBER(H22),H22&gt;=0),H22,Globals!$D22)</f>
        <v>1</v>
      </c>
      <c r="I42" s="3" t="n">
        <f aca="false">IF(AND(ISNUMBER(I22),I22&gt;=0),I22,Globals!$D22)</f>
        <v>1</v>
      </c>
    </row>
    <row r="43" customFormat="false" ht="13.4" hidden="false" customHeight="false" outlineLevel="0" collapsed="false">
      <c r="A43" s="14" t="s">
        <v>1</v>
      </c>
      <c r="B43" s="14" t="s">
        <v>22</v>
      </c>
      <c r="C43" s="14" t="s">
        <v>3</v>
      </c>
      <c r="D43" s="3" t="n">
        <f aca="false">IF(AND(ISNUMBER(D23),D23&gt;=0),D23,Globals!$D23)</f>
        <v>1</v>
      </c>
      <c r="E43" s="3" t="n">
        <f aca="false">IF(AND(ISNUMBER(E23),E23&gt;=0),E23,Globals!$D23)</f>
        <v>1</v>
      </c>
      <c r="F43" s="3" t="n">
        <f aca="false">IF(AND(ISNUMBER(F23),F23&gt;=0),F23,Globals!$D23)</f>
        <v>1</v>
      </c>
      <c r="G43" s="3" t="n">
        <f aca="false">IF(AND(ISNUMBER(G23),G23&gt;=0),G23,Globals!$D23)</f>
        <v>1</v>
      </c>
      <c r="H43" s="3" t="n">
        <f aca="false">IF(AND(ISNUMBER(H23),H23&gt;=0),H23,Globals!$D23)</f>
        <v>1</v>
      </c>
      <c r="I43" s="3" t="n">
        <f aca="false">IF(AND(ISNUMBER(I23),I23&gt;=0),I23,Globals!$D23)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" t="s">
        <v>1</v>
      </c>
      <c r="B45" s="1" t="s">
        <v>2</v>
      </c>
      <c r="C45" s="1" t="s">
        <v>23</v>
      </c>
      <c r="D45" s="11"/>
      <c r="E45" s="11"/>
      <c r="F45" s="11"/>
      <c r="G45" s="11"/>
      <c r="H45" s="11"/>
      <c r="I45" s="11"/>
    </row>
    <row r="46" customFormat="false" ht="13.4" hidden="false" customHeight="false" outlineLevel="0" collapsed="false">
      <c r="A46" s="1" t="s">
        <v>1</v>
      </c>
      <c r="B46" s="1" t="s">
        <v>4</v>
      </c>
      <c r="C46" s="1" t="s">
        <v>23</v>
      </c>
      <c r="D46" s="11"/>
      <c r="E46" s="11"/>
      <c r="F46" s="11"/>
      <c r="G46" s="11"/>
      <c r="H46" s="11"/>
      <c r="I46" s="11"/>
    </row>
    <row r="47" customFormat="false" ht="13.4" hidden="false" customHeight="false" outlineLevel="0" collapsed="false">
      <c r="A47" s="1" t="s">
        <v>1</v>
      </c>
      <c r="B47" s="1" t="s">
        <v>5</v>
      </c>
      <c r="C47" s="1" t="s">
        <v>23</v>
      </c>
      <c r="D47" s="11"/>
      <c r="E47" s="11"/>
      <c r="F47" s="11"/>
      <c r="G47" s="11"/>
      <c r="H47" s="11"/>
      <c r="I47" s="11"/>
    </row>
    <row r="48" customFormat="false" ht="13.4" hidden="false" customHeight="false" outlineLevel="0" collapsed="false">
      <c r="A48" s="1" t="s">
        <v>1</v>
      </c>
      <c r="B48" s="1" t="s">
        <v>6</v>
      </c>
      <c r="C48" s="1" t="s">
        <v>23</v>
      </c>
      <c r="D48" s="11"/>
      <c r="E48" s="11"/>
      <c r="F48" s="11"/>
      <c r="G48" s="11"/>
      <c r="H48" s="11"/>
      <c r="I48" s="11"/>
    </row>
    <row r="49" customFormat="false" ht="13.4" hidden="false" customHeight="false" outlineLevel="0" collapsed="false">
      <c r="A49" s="1" t="s">
        <v>1</v>
      </c>
      <c r="B49" s="1" t="s">
        <v>7</v>
      </c>
      <c r="C49" s="1" t="s">
        <v>23</v>
      </c>
      <c r="D49" s="11"/>
      <c r="E49" s="11"/>
      <c r="F49" s="11"/>
      <c r="G49" s="11"/>
      <c r="H49" s="11"/>
      <c r="I49" s="11"/>
    </row>
    <row r="50" customFormat="false" ht="13.4" hidden="false" customHeight="false" outlineLevel="0" collapsed="false">
      <c r="A50" s="1" t="s">
        <v>1</v>
      </c>
      <c r="B50" s="1" t="s">
        <v>8</v>
      </c>
      <c r="C50" s="1" t="s">
        <v>23</v>
      </c>
      <c r="D50" s="11"/>
      <c r="E50" s="11"/>
      <c r="F50" s="11"/>
      <c r="G50" s="11"/>
      <c r="H50" s="11"/>
      <c r="I50" s="11"/>
    </row>
    <row r="51" customFormat="false" ht="13.4" hidden="false" customHeight="false" outlineLevel="0" collapsed="false">
      <c r="A51" s="1" t="s">
        <v>1</v>
      </c>
      <c r="B51" s="1" t="s">
        <v>9</v>
      </c>
      <c r="C51" s="1" t="s">
        <v>23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10</v>
      </c>
      <c r="C52" s="1" t="s">
        <v>23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11</v>
      </c>
      <c r="C53" s="1" t="s">
        <v>23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12</v>
      </c>
      <c r="C54" s="1" t="s">
        <v>23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13</v>
      </c>
      <c r="C55" s="1" t="s">
        <v>23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4" t="s">
        <v>1</v>
      </c>
      <c r="B56" s="4" t="s">
        <v>14</v>
      </c>
      <c r="C56" s="4" t="s">
        <v>23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4" t="s">
        <v>1</v>
      </c>
      <c r="B57" s="6" t="s">
        <v>15</v>
      </c>
      <c r="C57" s="6" t="s">
        <v>23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4" t="s">
        <v>1</v>
      </c>
      <c r="B58" s="4" t="s">
        <v>16</v>
      </c>
      <c r="C58" s="4" t="s">
        <v>23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17</v>
      </c>
      <c r="C59" s="1" t="s">
        <v>23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18</v>
      </c>
      <c r="C60" s="1" t="s">
        <v>23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19</v>
      </c>
      <c r="C61" s="1" t="s">
        <v>23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20</v>
      </c>
      <c r="C62" s="1" t="s">
        <v>23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21</v>
      </c>
      <c r="C63" s="1" t="s">
        <v>23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22</v>
      </c>
      <c r="C64" s="1" t="s">
        <v>23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12" t="s">
        <v>1</v>
      </c>
      <c r="B65" s="12" t="s">
        <v>2</v>
      </c>
      <c r="C65" s="12" t="s">
        <v>23</v>
      </c>
      <c r="D65" s="3" t="n">
        <f aca="false">IF(AND(ISNUMBER(D45),D45&gt;=0),D45,Globals!$D25)</f>
        <v>1</v>
      </c>
      <c r="E65" s="3" t="n">
        <f aca="false">IF(AND(ISNUMBER(E45),E45&gt;=0),E45,Globals!$D25)</f>
        <v>1</v>
      </c>
      <c r="F65" s="3" t="n">
        <f aca="false">IF(AND(ISNUMBER(F45),F45&gt;=0),F45,Globals!$D25)</f>
        <v>1</v>
      </c>
      <c r="G65" s="3" t="n">
        <f aca="false">IF(AND(ISNUMBER(G45),G45&gt;=0),G45,Globals!$D25)</f>
        <v>1</v>
      </c>
      <c r="H65" s="3" t="n">
        <f aca="false">IF(AND(ISNUMBER(H45),H45&gt;=0),H45,Globals!$D25)</f>
        <v>1</v>
      </c>
      <c r="I65" s="3" t="n">
        <f aca="false">IF(AND(ISNUMBER(I45),I45&gt;=0),I45,Globals!$D25)</f>
        <v>1</v>
      </c>
    </row>
    <row r="66" customFormat="false" ht="13.4" hidden="false" customHeight="false" outlineLevel="0" collapsed="false">
      <c r="A66" s="13" t="s">
        <v>1</v>
      </c>
      <c r="B66" s="13" t="s">
        <v>4</v>
      </c>
      <c r="C66" s="13" t="s">
        <v>23</v>
      </c>
      <c r="D66" s="3" t="n">
        <f aca="false">IF(AND(ISNUMBER(D46),D46&gt;=0),D46,Globals!$D26)</f>
        <v>1.5</v>
      </c>
      <c r="E66" s="3" t="n">
        <f aca="false">IF(AND(ISNUMBER(E46),E46&gt;=0),E46,Globals!$D26)</f>
        <v>1.5</v>
      </c>
      <c r="F66" s="3" t="n">
        <f aca="false">IF(AND(ISNUMBER(F46),F46&gt;=0),F46,Globals!$D26)</f>
        <v>1.5</v>
      </c>
      <c r="G66" s="3" t="n">
        <f aca="false">IF(AND(ISNUMBER(G46),G46&gt;=0),G46,Globals!$D26)</f>
        <v>1.5</v>
      </c>
      <c r="H66" s="3" t="n">
        <f aca="false">IF(AND(ISNUMBER(H46),H46&gt;=0),H46,Globals!$D26)</f>
        <v>1.5</v>
      </c>
      <c r="I66" s="3" t="n">
        <f aca="false">IF(AND(ISNUMBER(I46),I46&gt;=0),I46,Globals!$D26)</f>
        <v>1.5</v>
      </c>
    </row>
    <row r="67" customFormat="false" ht="13.4" hidden="false" customHeight="false" outlineLevel="0" collapsed="false">
      <c r="A67" s="13" t="s">
        <v>1</v>
      </c>
      <c r="B67" s="13" t="s">
        <v>5</v>
      </c>
      <c r="C67" s="13" t="s">
        <v>23</v>
      </c>
      <c r="D67" s="3" t="n">
        <f aca="false">IF(AND(ISNUMBER(D47),D47&gt;=0),D47,Globals!$D27)</f>
        <v>1.25</v>
      </c>
      <c r="E67" s="3" t="n">
        <f aca="false">IF(AND(ISNUMBER(E47),E47&gt;=0),E47,Globals!$D27)</f>
        <v>1.25</v>
      </c>
      <c r="F67" s="3" t="n">
        <f aca="false">IF(AND(ISNUMBER(F47),F47&gt;=0),F47,Globals!$D27)</f>
        <v>1.25</v>
      </c>
      <c r="G67" s="3" t="n">
        <f aca="false">IF(AND(ISNUMBER(G47),G47&gt;=0),G47,Globals!$D27)</f>
        <v>1.25</v>
      </c>
      <c r="H67" s="3" t="n">
        <f aca="false">IF(AND(ISNUMBER(H47),H47&gt;=0),H47,Globals!$D27)</f>
        <v>1.25</v>
      </c>
      <c r="I67" s="3" t="n">
        <f aca="false">IF(AND(ISNUMBER(I47),I47&gt;=0),I47,Globals!$D27)</f>
        <v>1.25</v>
      </c>
    </row>
    <row r="68" customFormat="false" ht="13.4" hidden="false" customHeight="false" outlineLevel="0" collapsed="false">
      <c r="A68" s="13" t="s">
        <v>1</v>
      </c>
      <c r="B68" s="13" t="s">
        <v>6</v>
      </c>
      <c r="C68" s="13" t="s">
        <v>23</v>
      </c>
      <c r="D68" s="3" t="n">
        <f aca="false">IF(AND(ISNUMBER(D48),D48&gt;=0),D48,Globals!$D28)</f>
        <v>1.25</v>
      </c>
      <c r="E68" s="3" t="n">
        <f aca="false">IF(AND(ISNUMBER(E48),E48&gt;=0),E48,Globals!$D28)</f>
        <v>1.25</v>
      </c>
      <c r="F68" s="3" t="n">
        <f aca="false">IF(AND(ISNUMBER(F48),F48&gt;=0),F48,Globals!$D28)</f>
        <v>1.25</v>
      </c>
      <c r="G68" s="3" t="n">
        <f aca="false">IF(AND(ISNUMBER(G48),G48&gt;=0),G48,Globals!$D28)</f>
        <v>1.25</v>
      </c>
      <c r="H68" s="3" t="n">
        <f aca="false">IF(AND(ISNUMBER(H48),H48&gt;=0),H48,Globals!$D28)</f>
        <v>1.25</v>
      </c>
      <c r="I68" s="3" t="n">
        <f aca="false">IF(AND(ISNUMBER(I48),I48&gt;=0),I48,Globals!$D28)</f>
        <v>1.25</v>
      </c>
    </row>
    <row r="69" customFormat="false" ht="13.4" hidden="false" customHeight="false" outlineLevel="0" collapsed="false">
      <c r="A69" s="13" t="s">
        <v>1</v>
      </c>
      <c r="B69" s="13" t="s">
        <v>7</v>
      </c>
      <c r="C69" s="13" t="s">
        <v>23</v>
      </c>
      <c r="D69" s="3" t="n">
        <f aca="false">IF(AND(ISNUMBER(D49),D49&gt;=0),D49,Globals!$D29)</f>
        <v>1.25</v>
      </c>
      <c r="E69" s="3" t="n">
        <f aca="false">IF(AND(ISNUMBER(E49),E49&gt;=0),E49,Globals!$D29)</f>
        <v>1.25</v>
      </c>
      <c r="F69" s="3" t="n">
        <f aca="false">IF(AND(ISNUMBER(F49),F49&gt;=0),F49,Globals!$D29)</f>
        <v>1.25</v>
      </c>
      <c r="G69" s="3" t="n">
        <f aca="false">IF(AND(ISNUMBER(G49),G49&gt;=0),G49,Globals!$D29)</f>
        <v>1.25</v>
      </c>
      <c r="H69" s="3" t="n">
        <f aca="false">IF(AND(ISNUMBER(H49),H49&gt;=0),H49,Globals!$D29)</f>
        <v>1.25</v>
      </c>
      <c r="I69" s="3" t="n">
        <f aca="false">IF(AND(ISNUMBER(I49),I49&gt;=0),I49,Globals!$D29)</f>
        <v>1.25</v>
      </c>
    </row>
    <row r="70" customFormat="false" ht="13.4" hidden="false" customHeight="false" outlineLevel="0" collapsed="false">
      <c r="A70" s="13" t="s">
        <v>1</v>
      </c>
      <c r="B70" s="13" t="s">
        <v>8</v>
      </c>
      <c r="C70" s="13" t="s">
        <v>23</v>
      </c>
      <c r="D70" s="3" t="n">
        <f aca="false">IF(AND(ISNUMBER(D50),D50&gt;=0),D50,Globals!$D30)</f>
        <v>1.25</v>
      </c>
      <c r="E70" s="3" t="n">
        <f aca="false">IF(AND(ISNUMBER(E50),E50&gt;=0),E50,Globals!$D30)</f>
        <v>1.25</v>
      </c>
      <c r="F70" s="3" t="n">
        <f aca="false">IF(AND(ISNUMBER(F50),F50&gt;=0),F50,Globals!$D30)</f>
        <v>1.25</v>
      </c>
      <c r="G70" s="3" t="n">
        <f aca="false">IF(AND(ISNUMBER(G50),G50&gt;=0),G50,Globals!$D30)</f>
        <v>1.25</v>
      </c>
      <c r="H70" s="3" t="n">
        <f aca="false">IF(AND(ISNUMBER(H50),H50&gt;=0),H50,Globals!$D30)</f>
        <v>1.25</v>
      </c>
      <c r="I70" s="3" t="n">
        <f aca="false">IF(AND(ISNUMBER(I50),I50&gt;=0),I50,Globals!$D30)</f>
        <v>1.25</v>
      </c>
    </row>
    <row r="71" customFormat="false" ht="13.4" hidden="false" customHeight="false" outlineLevel="0" collapsed="false">
      <c r="A71" s="14" t="s">
        <v>1</v>
      </c>
      <c r="B71" s="14" t="s">
        <v>9</v>
      </c>
      <c r="C71" s="14" t="s">
        <v>23</v>
      </c>
      <c r="D71" s="3" t="n">
        <f aca="false">IF(AND(ISNUMBER(D51),D51&gt;=0),D51,Globals!$D31)</f>
        <v>1</v>
      </c>
      <c r="E71" s="3" t="n">
        <f aca="false">IF(AND(ISNUMBER(E51),E51&gt;=0),E51,Globals!$D31)</f>
        <v>1</v>
      </c>
      <c r="F71" s="3" t="n">
        <f aca="false">IF(AND(ISNUMBER(F51),F51&gt;=0),F51,Globals!$D31)</f>
        <v>1</v>
      </c>
      <c r="G71" s="3" t="n">
        <f aca="false">IF(AND(ISNUMBER(G51),G51&gt;=0),G51,Globals!$D31)</f>
        <v>1</v>
      </c>
      <c r="H71" s="3" t="n">
        <f aca="false">IF(AND(ISNUMBER(H51),H51&gt;=0),H51,Globals!$D31)</f>
        <v>1</v>
      </c>
      <c r="I71" s="3" t="n">
        <f aca="false">IF(AND(ISNUMBER(I51),I51&gt;=0),I51,Globals!$D31)</f>
        <v>1</v>
      </c>
    </row>
    <row r="72" customFormat="false" ht="13.4" hidden="false" customHeight="false" outlineLevel="0" collapsed="false">
      <c r="A72" s="14" t="s">
        <v>1</v>
      </c>
      <c r="B72" s="14" t="s">
        <v>10</v>
      </c>
      <c r="C72" s="14" t="s">
        <v>23</v>
      </c>
      <c r="D72" s="3" t="n">
        <f aca="false">IF(AND(ISNUMBER(D52),D52&gt;=0),D52,Globals!$D32)</f>
        <v>1.5</v>
      </c>
      <c r="E72" s="3" t="n">
        <f aca="false">IF(AND(ISNUMBER(E52),E52&gt;=0),E52,Globals!$D32)</f>
        <v>1.5</v>
      </c>
      <c r="F72" s="3" t="n">
        <f aca="false">IF(AND(ISNUMBER(F52),F52&gt;=0),F52,Globals!$D32)</f>
        <v>1.5</v>
      </c>
      <c r="G72" s="3" t="n">
        <f aca="false">IF(AND(ISNUMBER(G52),G52&gt;=0),G52,Globals!$D32)</f>
        <v>1.5</v>
      </c>
      <c r="H72" s="3" t="n">
        <f aca="false">IF(AND(ISNUMBER(H52),H52&gt;=0),H52,Globals!$D32)</f>
        <v>1.5</v>
      </c>
      <c r="I72" s="3" t="n">
        <f aca="false">IF(AND(ISNUMBER(I52),I52&gt;=0),I52,Globals!$D32)</f>
        <v>1.5</v>
      </c>
    </row>
    <row r="73" customFormat="false" ht="13.4" hidden="false" customHeight="false" outlineLevel="0" collapsed="false">
      <c r="A73" s="13" t="s">
        <v>1</v>
      </c>
      <c r="B73" s="13" t="s">
        <v>11</v>
      </c>
      <c r="C73" s="13" t="s">
        <v>23</v>
      </c>
      <c r="D73" s="3" t="n">
        <f aca="false">IF(AND(ISNUMBER(D53),D53&gt;=0),D53,Globals!$D33)</f>
        <v>1</v>
      </c>
      <c r="E73" s="3" t="n">
        <f aca="false">IF(AND(ISNUMBER(E53),E53&gt;=0),E53,Globals!$D33)</f>
        <v>1</v>
      </c>
      <c r="F73" s="3" t="n">
        <f aca="false">IF(AND(ISNUMBER(F53),F53&gt;=0),F53,Globals!$D33)</f>
        <v>1</v>
      </c>
      <c r="G73" s="3" t="n">
        <f aca="false">IF(AND(ISNUMBER(G53),G53&gt;=0),G53,Globals!$D33)</f>
        <v>1</v>
      </c>
      <c r="H73" s="3" t="n">
        <f aca="false">IF(AND(ISNUMBER(H53),H53&gt;=0),H53,Globals!$D33)</f>
        <v>1</v>
      </c>
      <c r="I73" s="3" t="n">
        <f aca="false">IF(AND(ISNUMBER(I53),I53&gt;=0),I53,Globals!$D33)</f>
        <v>1</v>
      </c>
    </row>
    <row r="74" customFormat="false" ht="13.4" hidden="false" customHeight="false" outlineLevel="0" collapsed="false">
      <c r="A74" s="13" t="s">
        <v>1</v>
      </c>
      <c r="B74" s="13" t="s">
        <v>12</v>
      </c>
      <c r="C74" s="13" t="s">
        <v>23</v>
      </c>
      <c r="D74" s="3" t="n">
        <f aca="false">IF(AND(ISNUMBER(D54),D54&gt;=0),D54,Globals!$D34)</f>
        <v>1</v>
      </c>
      <c r="E74" s="3" t="n">
        <f aca="false">IF(AND(ISNUMBER(E54),E54&gt;=0),E54,Globals!$D34)</f>
        <v>1</v>
      </c>
      <c r="F74" s="3" t="n">
        <f aca="false">IF(AND(ISNUMBER(F54),F54&gt;=0),F54,Globals!$D34)</f>
        <v>1</v>
      </c>
      <c r="G74" s="3" t="n">
        <f aca="false">IF(AND(ISNUMBER(G54),G54&gt;=0),G54,Globals!$D34)</f>
        <v>1</v>
      </c>
      <c r="H74" s="3" t="n">
        <f aca="false">IF(AND(ISNUMBER(H54),H54&gt;=0),H54,Globals!$D34)</f>
        <v>1</v>
      </c>
      <c r="I74" s="3" t="n">
        <f aca="false">IF(AND(ISNUMBER(I54),I54&gt;=0),I54,Globals!$D34)</f>
        <v>1</v>
      </c>
    </row>
    <row r="75" customFormat="false" ht="13.4" hidden="false" customHeight="false" outlineLevel="0" collapsed="false">
      <c r="A75" s="13" t="s">
        <v>1</v>
      </c>
      <c r="B75" s="13" t="s">
        <v>13</v>
      </c>
      <c r="C75" s="13" t="s">
        <v>23</v>
      </c>
      <c r="D75" s="3" t="n">
        <f aca="false">IF(AND(ISNUMBER(D55),D55&gt;=0),D55,Globals!$D35)</f>
        <v>1</v>
      </c>
      <c r="E75" s="3" t="n">
        <f aca="false">IF(AND(ISNUMBER(E55),E55&gt;=0),E55,Globals!$D35)</f>
        <v>1</v>
      </c>
      <c r="F75" s="3" t="n">
        <f aca="false">IF(AND(ISNUMBER(F55),F55&gt;=0),F55,Globals!$D35)</f>
        <v>1</v>
      </c>
      <c r="G75" s="3" t="n">
        <f aca="false">IF(AND(ISNUMBER(G55),G55&gt;=0),G55,Globals!$D35)</f>
        <v>1</v>
      </c>
      <c r="H75" s="3" t="n">
        <f aca="false">IF(AND(ISNUMBER(H55),H55&gt;=0),H55,Globals!$D35)</f>
        <v>1</v>
      </c>
      <c r="I75" s="3" t="n">
        <f aca="false">IF(AND(ISNUMBER(I55),I55&gt;=0),I55,Globals!$D35)</f>
        <v>1</v>
      </c>
    </row>
    <row r="76" customFormat="false" ht="13.4" hidden="false" customHeight="false" outlineLevel="0" collapsed="false">
      <c r="A76" s="15" t="s">
        <v>1</v>
      </c>
      <c r="B76" s="15" t="s">
        <v>14</v>
      </c>
      <c r="C76" s="15" t="s">
        <v>23</v>
      </c>
      <c r="D76" s="3" t="n">
        <f aca="false">IF(AND(ISNUMBER(D56),D56&gt;=0),D56,Globals!$D36)</f>
        <v>1.2</v>
      </c>
      <c r="E76" s="3" t="n">
        <f aca="false">IF(AND(ISNUMBER(E56),E56&gt;=0),E56,Globals!$D36)</f>
        <v>1.2</v>
      </c>
      <c r="F76" s="3" t="n">
        <f aca="false">IF(AND(ISNUMBER(F56),F56&gt;=0),F56,Globals!$D36)</f>
        <v>1.2</v>
      </c>
      <c r="G76" s="3" t="n">
        <f aca="false">IF(AND(ISNUMBER(G56),G56&gt;=0),G56,Globals!$D36)</f>
        <v>1.2</v>
      </c>
      <c r="H76" s="3" t="n">
        <f aca="false">IF(AND(ISNUMBER(H56),H56&gt;=0),H56,Globals!$D36)</f>
        <v>1.2</v>
      </c>
      <c r="I76" s="3" t="n">
        <f aca="false">IF(AND(ISNUMBER(I56),I56&gt;=0),I56,Globals!$D36)</f>
        <v>1.2</v>
      </c>
    </row>
    <row r="77" customFormat="false" ht="13.4" hidden="false" customHeight="false" outlineLevel="0" collapsed="false">
      <c r="A77" s="15" t="s">
        <v>1</v>
      </c>
      <c r="B77" s="16" t="s">
        <v>15</v>
      </c>
      <c r="C77" s="16" t="s">
        <v>23</v>
      </c>
      <c r="D77" s="3" t="n">
        <f aca="false">IF(AND(ISNUMBER(D57),D57&gt;=0),D57,Globals!$D37)</f>
        <v>1.4</v>
      </c>
      <c r="E77" s="3" t="n">
        <f aca="false">IF(AND(ISNUMBER(E57),E57&gt;=0),E57,Globals!$D37)</f>
        <v>1.4</v>
      </c>
      <c r="F77" s="3" t="n">
        <f aca="false">IF(AND(ISNUMBER(F57),F57&gt;=0),F57,Globals!$D37)</f>
        <v>1.4</v>
      </c>
      <c r="G77" s="3" t="n">
        <f aca="false">IF(AND(ISNUMBER(G57),G57&gt;=0),G57,Globals!$D37)</f>
        <v>1.4</v>
      </c>
      <c r="H77" s="3" t="n">
        <f aca="false">IF(AND(ISNUMBER(H57),H57&gt;=0),H57,Globals!$D37)</f>
        <v>1.4</v>
      </c>
      <c r="I77" s="3" t="n">
        <f aca="false">IF(AND(ISNUMBER(I57),I57&gt;=0),I57,Globals!$D37)</f>
        <v>1.4</v>
      </c>
    </row>
    <row r="78" customFormat="false" ht="13.4" hidden="false" customHeight="false" outlineLevel="0" collapsed="false">
      <c r="A78" s="15" t="s">
        <v>1</v>
      </c>
      <c r="B78" s="15" t="s">
        <v>16</v>
      </c>
      <c r="C78" s="15" t="s">
        <v>23</v>
      </c>
      <c r="D78" s="3" t="n">
        <f aca="false">IF(AND(ISNUMBER(D58),D58&gt;=0),D58,Globals!$D38)</f>
        <v>1.6</v>
      </c>
      <c r="E78" s="3" t="n">
        <f aca="false">IF(AND(ISNUMBER(E58),E58&gt;=0),E58,Globals!$D38)</f>
        <v>1.6</v>
      </c>
      <c r="F78" s="3" t="n">
        <f aca="false">IF(AND(ISNUMBER(F58),F58&gt;=0),F58,Globals!$D38)</f>
        <v>1.6</v>
      </c>
      <c r="G78" s="3" t="n">
        <f aca="false">IF(AND(ISNUMBER(G58),G58&gt;=0),G58,Globals!$D38)</f>
        <v>1.6</v>
      </c>
      <c r="H78" s="3" t="n">
        <f aca="false">IF(AND(ISNUMBER(H58),H58&gt;=0),H58,Globals!$D38)</f>
        <v>1.6</v>
      </c>
      <c r="I78" s="3" t="n">
        <f aca="false">IF(AND(ISNUMBER(I58),I58&gt;=0),I58,Globals!$D38)</f>
        <v>1.6</v>
      </c>
    </row>
    <row r="79" customFormat="false" ht="13.4" hidden="false" customHeight="false" outlineLevel="0" collapsed="false">
      <c r="A79" s="13" t="s">
        <v>1</v>
      </c>
      <c r="B79" s="13" t="s">
        <v>17</v>
      </c>
      <c r="C79" s="13" t="s">
        <v>23</v>
      </c>
      <c r="D79" s="3" t="n">
        <f aca="false">IF(AND(ISNUMBER(D59),D59&gt;=0),D59,Globals!$D39)</f>
        <v>1</v>
      </c>
      <c r="E79" s="3" t="n">
        <f aca="false">IF(AND(ISNUMBER(E59),E59&gt;=0),E59,Globals!$D39)</f>
        <v>1</v>
      </c>
      <c r="F79" s="3" t="n">
        <f aca="false">IF(AND(ISNUMBER(F59),F59&gt;=0),F59,Globals!$D39)</f>
        <v>1</v>
      </c>
      <c r="G79" s="3" t="n">
        <f aca="false">IF(AND(ISNUMBER(G59),G59&gt;=0),G59,Globals!$D39)</f>
        <v>1</v>
      </c>
      <c r="H79" s="3" t="n">
        <f aca="false">IF(AND(ISNUMBER(H59),H59&gt;=0),H59,Globals!$D39)</f>
        <v>1</v>
      </c>
      <c r="I79" s="3" t="n">
        <f aca="false">IF(AND(ISNUMBER(I59),I59&gt;=0),I59,Globals!$D39)</f>
        <v>1</v>
      </c>
    </row>
    <row r="80" customFormat="false" ht="13.4" hidden="false" customHeight="false" outlineLevel="0" collapsed="false">
      <c r="A80" s="13" t="s">
        <v>1</v>
      </c>
      <c r="B80" s="13" t="s">
        <v>18</v>
      </c>
      <c r="C80" s="13" t="s">
        <v>23</v>
      </c>
      <c r="D80" s="3" t="n">
        <f aca="false">IF(AND(ISNUMBER(D60),D60&gt;=0),D60,Globals!$D40)</f>
        <v>1</v>
      </c>
      <c r="E80" s="3" t="n">
        <f aca="false">IF(AND(ISNUMBER(E60),E60&gt;=0),E60,Globals!$D40)</f>
        <v>1</v>
      </c>
      <c r="F80" s="3" t="n">
        <f aca="false">IF(AND(ISNUMBER(F60),F60&gt;=0),F60,Globals!$D40)</f>
        <v>1</v>
      </c>
      <c r="G80" s="3" t="n">
        <f aca="false">IF(AND(ISNUMBER(G60),G60&gt;=0),G60,Globals!$D40)</f>
        <v>1</v>
      </c>
      <c r="H80" s="3" t="n">
        <f aca="false">IF(AND(ISNUMBER(H60),H60&gt;=0),H60,Globals!$D40)</f>
        <v>1</v>
      </c>
      <c r="I80" s="3" t="n">
        <f aca="false">IF(AND(ISNUMBER(I60),I60&gt;=0),I60,Globals!$D40)</f>
        <v>1</v>
      </c>
    </row>
    <row r="81" customFormat="false" ht="13.4" hidden="false" customHeight="false" outlineLevel="0" collapsed="false">
      <c r="A81" s="13" t="s">
        <v>1</v>
      </c>
      <c r="B81" s="13" t="s">
        <v>19</v>
      </c>
      <c r="C81" s="13" t="s">
        <v>23</v>
      </c>
      <c r="D81" s="3" t="n">
        <f aca="false">IF(AND(ISNUMBER(D61),D61&gt;=0),D61,Globals!$D41)</f>
        <v>1</v>
      </c>
      <c r="E81" s="3" t="n">
        <f aca="false">IF(AND(ISNUMBER(E61),E61&gt;=0),E61,Globals!$D41)</f>
        <v>1</v>
      </c>
      <c r="F81" s="3" t="n">
        <f aca="false">IF(AND(ISNUMBER(F61),F61&gt;=0),F61,Globals!$D41)</f>
        <v>1</v>
      </c>
      <c r="G81" s="3" t="n">
        <f aca="false">IF(AND(ISNUMBER(G61),G61&gt;=0),G61,Globals!$D41)</f>
        <v>1</v>
      </c>
      <c r="H81" s="3" t="n">
        <f aca="false">IF(AND(ISNUMBER(H61),H61&gt;=0),H61,Globals!$D41)</f>
        <v>1</v>
      </c>
      <c r="I81" s="3" t="n">
        <f aca="false">IF(AND(ISNUMBER(I61),I61&gt;=0),I61,Globals!$D41)</f>
        <v>1</v>
      </c>
    </row>
    <row r="82" customFormat="false" ht="13.4" hidden="false" customHeight="false" outlineLevel="0" collapsed="false">
      <c r="A82" s="14" t="s">
        <v>1</v>
      </c>
      <c r="B82" s="14" t="s">
        <v>20</v>
      </c>
      <c r="C82" s="14" t="s">
        <v>23</v>
      </c>
      <c r="D82" s="3" t="n">
        <f aca="false">IF(AND(ISNUMBER(D62),D62&gt;=0),D62,Globals!$D42)</f>
        <v>0.8</v>
      </c>
      <c r="E82" s="3" t="n">
        <f aca="false">IF(AND(ISNUMBER(E62),E62&gt;=0),E62,Globals!$D42)</f>
        <v>0.8</v>
      </c>
      <c r="F82" s="3" t="n">
        <f aca="false">IF(AND(ISNUMBER(F62),F62&gt;=0),F62,Globals!$D42)</f>
        <v>0.8</v>
      </c>
      <c r="G82" s="3" t="n">
        <f aca="false">IF(AND(ISNUMBER(G62),G62&gt;=0),G62,Globals!$D42)</f>
        <v>0.8</v>
      </c>
      <c r="H82" s="3" t="n">
        <f aca="false">IF(AND(ISNUMBER(H62),H62&gt;=0),H62,Globals!$D42)</f>
        <v>0.8</v>
      </c>
      <c r="I82" s="3" t="n">
        <f aca="false">IF(AND(ISNUMBER(I62),I62&gt;=0),I62,Globals!$D42)</f>
        <v>0.8</v>
      </c>
    </row>
    <row r="83" customFormat="false" ht="13.4" hidden="false" customHeight="false" outlineLevel="0" collapsed="false">
      <c r="A83" s="14" t="s">
        <v>1</v>
      </c>
      <c r="B83" s="14" t="s">
        <v>21</v>
      </c>
      <c r="C83" s="14" t="s">
        <v>23</v>
      </c>
      <c r="D83" s="3" t="n">
        <f aca="false">IF(AND(ISNUMBER(D63),D63&gt;=0),D63,Globals!$D43)</f>
        <v>1</v>
      </c>
      <c r="E83" s="3" t="n">
        <f aca="false">IF(AND(ISNUMBER(E63),E63&gt;=0),E63,Globals!$D43)</f>
        <v>1</v>
      </c>
      <c r="F83" s="3" t="n">
        <f aca="false">IF(AND(ISNUMBER(F63),F63&gt;=0),F63,Globals!$D43)</f>
        <v>1</v>
      </c>
      <c r="G83" s="3" t="n">
        <f aca="false">IF(AND(ISNUMBER(G63),G63&gt;=0),G63,Globals!$D43)</f>
        <v>1</v>
      </c>
      <c r="H83" s="3" t="n">
        <f aca="false">IF(AND(ISNUMBER(H63),H63&gt;=0),H63,Globals!$D43)</f>
        <v>1</v>
      </c>
      <c r="I83" s="3" t="n">
        <f aca="false">IF(AND(ISNUMBER(I63),I63&gt;=0),I63,Globals!$D43)</f>
        <v>1</v>
      </c>
    </row>
    <row r="84" customFormat="false" ht="13.4" hidden="false" customHeight="false" outlineLevel="0" collapsed="false">
      <c r="A84" s="14" t="s">
        <v>1</v>
      </c>
      <c r="B84" s="14" t="s">
        <v>22</v>
      </c>
      <c r="C84" s="14" t="s">
        <v>23</v>
      </c>
      <c r="D84" s="3" t="n">
        <f aca="false">IF(AND(ISNUMBER(D64),D64&gt;=0),D64,Globals!$D44)</f>
        <v>1.2</v>
      </c>
      <c r="E84" s="3" t="n">
        <f aca="false">IF(AND(ISNUMBER(E64),E64&gt;=0),E64,Globals!$D44)</f>
        <v>1.2</v>
      </c>
      <c r="F84" s="3" t="n">
        <f aca="false">IF(AND(ISNUMBER(F64),F64&gt;=0),F64,Globals!$D44)</f>
        <v>1.2</v>
      </c>
      <c r="G84" s="3" t="n">
        <f aca="false">IF(AND(ISNUMBER(G64),G64&gt;=0),G64,Globals!$D44)</f>
        <v>1.2</v>
      </c>
      <c r="H84" s="3" t="n">
        <f aca="false">IF(AND(ISNUMBER(H64),H64&gt;=0),H64,Globals!$D44)</f>
        <v>1.2</v>
      </c>
      <c r="I84" s="3" t="n">
        <f aca="false">IF(AND(ISNUMBER(I64),I64&gt;=0),I64,Globals!$D44)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" t="s">
        <v>30</v>
      </c>
      <c r="B86" s="1"/>
      <c r="C86" s="1" t="s">
        <v>31</v>
      </c>
      <c r="D86" s="17" t="n">
        <v>10</v>
      </c>
      <c r="E86" s="17" t="n">
        <v>5</v>
      </c>
      <c r="F86" s="17" t="n">
        <v>8</v>
      </c>
      <c r="G86" s="17" t="n">
        <v>5</v>
      </c>
      <c r="H86" s="17" t="n">
        <v>8</v>
      </c>
      <c r="I86" s="17" t="n">
        <v>5</v>
      </c>
    </row>
    <row r="87" customFormat="false" ht="13.4" hidden="false" customHeight="false" outlineLevel="0" collapsed="false">
      <c r="A87" s="1" t="s">
        <v>30</v>
      </c>
      <c r="B87" s="1"/>
      <c r="C87" s="1" t="s">
        <v>32</v>
      </c>
      <c r="D87" s="17" t="n">
        <v>100</v>
      </c>
      <c r="E87" s="17" t="n">
        <v>100</v>
      </c>
      <c r="F87" s="17" t="n">
        <v>50</v>
      </c>
      <c r="G87" s="17" t="n">
        <v>50</v>
      </c>
      <c r="H87" s="17" t="n">
        <v>25</v>
      </c>
      <c r="I87" s="17" t="n">
        <v>25</v>
      </c>
    </row>
    <row r="88" customFormat="false" ht="13.4" hidden="false" customHeight="false" outlineLevel="0" collapsed="false">
      <c r="A88" s="1" t="s">
        <v>30</v>
      </c>
      <c r="B88" s="1"/>
      <c r="C88" s="1" t="s">
        <v>33</v>
      </c>
      <c r="D88" s="17" t="n">
        <v>0</v>
      </c>
      <c r="E88" s="17" t="n">
        <v>0</v>
      </c>
      <c r="F88" s="17" t="n">
        <v>0</v>
      </c>
      <c r="G88" s="17" t="n">
        <v>0</v>
      </c>
      <c r="H88" s="17" t="n">
        <v>0</v>
      </c>
      <c r="I88" s="17" t="n">
        <v>0</v>
      </c>
    </row>
    <row r="89" customFormat="false" ht="13.4" hidden="false" customHeight="false" outlineLevel="0" collapsed="false">
      <c r="A89" s="1" t="s">
        <v>30</v>
      </c>
      <c r="B89" s="1"/>
      <c r="C89" s="1" t="s">
        <v>34</v>
      </c>
      <c r="D89" s="17" t="n">
        <v>0</v>
      </c>
      <c r="E89" s="17" t="n">
        <v>0</v>
      </c>
      <c r="F89" s="17" t="n">
        <v>0</v>
      </c>
      <c r="G89" s="17" t="n">
        <v>0</v>
      </c>
      <c r="H89" s="17" t="n">
        <v>0</v>
      </c>
      <c r="I89" s="17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12" t="s">
        <v>35</v>
      </c>
      <c r="B91" s="12" t="s">
        <v>2</v>
      </c>
      <c r="C91" s="12" t="s">
        <v>31</v>
      </c>
      <c r="D91" s="18" t="n">
        <f aca="false">D$86*D24</f>
        <v>10</v>
      </c>
      <c r="E91" s="18" t="n">
        <f aca="false">E$86*E24</f>
        <v>5</v>
      </c>
      <c r="F91" s="18" t="n">
        <f aca="false">F$86*F24</f>
        <v>8</v>
      </c>
      <c r="G91" s="18" t="n">
        <f aca="false">G$86*G24</f>
        <v>5</v>
      </c>
      <c r="H91" s="18" t="n">
        <f aca="false">H$86*H24</f>
        <v>8</v>
      </c>
      <c r="I91" s="18" t="n">
        <f aca="false">I$86*I24</f>
        <v>5</v>
      </c>
    </row>
    <row r="92" customFormat="false" ht="13.4" hidden="false" customHeight="false" outlineLevel="0" collapsed="false">
      <c r="A92" s="13" t="s">
        <v>35</v>
      </c>
      <c r="B92" s="13" t="s">
        <v>4</v>
      </c>
      <c r="C92" s="13" t="s">
        <v>31</v>
      </c>
      <c r="D92" s="18" t="n">
        <f aca="false">D$86*D25</f>
        <v>10</v>
      </c>
      <c r="E92" s="18" t="n">
        <f aca="false">E$86*E25</f>
        <v>5</v>
      </c>
      <c r="F92" s="18" t="n">
        <f aca="false">F$86*F25</f>
        <v>8</v>
      </c>
      <c r="G92" s="18" t="n">
        <f aca="false">G$86*G25</f>
        <v>5</v>
      </c>
      <c r="H92" s="18" t="n">
        <f aca="false">H$86*H25</f>
        <v>8</v>
      </c>
      <c r="I92" s="18" t="n">
        <f aca="false">I$86*I25</f>
        <v>5</v>
      </c>
    </row>
    <row r="93" customFormat="false" ht="13.4" hidden="false" customHeight="false" outlineLevel="0" collapsed="false">
      <c r="A93" s="13" t="s">
        <v>35</v>
      </c>
      <c r="B93" s="13" t="s">
        <v>5</v>
      </c>
      <c r="C93" s="13" t="s">
        <v>31</v>
      </c>
      <c r="D93" s="18" t="n">
        <f aca="false">D$86*D26</f>
        <v>10</v>
      </c>
      <c r="E93" s="18" t="n">
        <f aca="false">E$86*E26</f>
        <v>5</v>
      </c>
      <c r="F93" s="18" t="n">
        <f aca="false">F$86*F26</f>
        <v>8</v>
      </c>
      <c r="G93" s="18" t="n">
        <f aca="false">G$86*G26</f>
        <v>5</v>
      </c>
      <c r="H93" s="18" t="n">
        <f aca="false">H$86*H26</f>
        <v>8</v>
      </c>
      <c r="I93" s="18" t="n">
        <f aca="false">I$86*I26</f>
        <v>5</v>
      </c>
    </row>
    <row r="94" customFormat="false" ht="13.4" hidden="false" customHeight="false" outlineLevel="0" collapsed="false">
      <c r="A94" s="13" t="s">
        <v>35</v>
      </c>
      <c r="B94" s="13" t="s">
        <v>6</v>
      </c>
      <c r="C94" s="13" t="s">
        <v>31</v>
      </c>
      <c r="D94" s="18" t="n">
        <f aca="false">D$86*D27</f>
        <v>10</v>
      </c>
      <c r="E94" s="18" t="n">
        <f aca="false">E$86*E27</f>
        <v>5</v>
      </c>
      <c r="F94" s="18" t="n">
        <f aca="false">F$86*F27</f>
        <v>8</v>
      </c>
      <c r="G94" s="18" t="n">
        <f aca="false">G$86*G27</f>
        <v>5</v>
      </c>
      <c r="H94" s="18" t="n">
        <f aca="false">H$86*H27</f>
        <v>8</v>
      </c>
      <c r="I94" s="18" t="n">
        <f aca="false">I$86*I27</f>
        <v>5</v>
      </c>
    </row>
    <row r="95" customFormat="false" ht="13.4" hidden="false" customHeight="false" outlineLevel="0" collapsed="false">
      <c r="A95" s="13" t="s">
        <v>35</v>
      </c>
      <c r="B95" s="13" t="s">
        <v>7</v>
      </c>
      <c r="C95" s="13" t="s">
        <v>31</v>
      </c>
      <c r="D95" s="18" t="n">
        <f aca="false">D$86*D28</f>
        <v>10</v>
      </c>
      <c r="E95" s="18" t="n">
        <f aca="false">E$86*E28</f>
        <v>5</v>
      </c>
      <c r="F95" s="18" t="n">
        <f aca="false">F$86*F28</f>
        <v>8</v>
      </c>
      <c r="G95" s="18" t="n">
        <f aca="false">G$86*G28</f>
        <v>5</v>
      </c>
      <c r="H95" s="18" t="n">
        <f aca="false">H$86*H28</f>
        <v>8</v>
      </c>
      <c r="I95" s="18" t="n">
        <f aca="false">I$86*I28</f>
        <v>5</v>
      </c>
    </row>
    <row r="96" customFormat="false" ht="13.4" hidden="false" customHeight="false" outlineLevel="0" collapsed="false">
      <c r="A96" s="13" t="s">
        <v>35</v>
      </c>
      <c r="B96" s="13" t="s">
        <v>8</v>
      </c>
      <c r="C96" s="13" t="s">
        <v>31</v>
      </c>
      <c r="D96" s="18" t="n">
        <f aca="false">D$86*D29</f>
        <v>10</v>
      </c>
      <c r="E96" s="18" t="n">
        <f aca="false">E$86*E29</f>
        <v>5</v>
      </c>
      <c r="F96" s="18" t="n">
        <f aca="false">F$86*F29</f>
        <v>8</v>
      </c>
      <c r="G96" s="18" t="n">
        <f aca="false">G$86*G29</f>
        <v>5</v>
      </c>
      <c r="H96" s="18" t="n">
        <f aca="false">H$86*H29</f>
        <v>8</v>
      </c>
      <c r="I96" s="18" t="n">
        <f aca="false">I$86*I29</f>
        <v>5</v>
      </c>
    </row>
    <row r="97" customFormat="false" ht="13.4" hidden="false" customHeight="false" outlineLevel="0" collapsed="false">
      <c r="A97" s="14" t="s">
        <v>35</v>
      </c>
      <c r="B97" s="14" t="s">
        <v>9</v>
      </c>
      <c r="C97" s="14" t="s">
        <v>31</v>
      </c>
      <c r="D97" s="18" t="n">
        <f aca="false">D$86*D30</f>
        <v>12.5</v>
      </c>
      <c r="E97" s="18" t="n">
        <f aca="false">E$86*E30</f>
        <v>6.25</v>
      </c>
      <c r="F97" s="18" t="n">
        <f aca="false">F$86*F30</f>
        <v>10</v>
      </c>
      <c r="G97" s="18" t="n">
        <f aca="false">G$86*G30</f>
        <v>6.25</v>
      </c>
      <c r="H97" s="18" t="n">
        <f aca="false">H$86*H30</f>
        <v>10</v>
      </c>
      <c r="I97" s="18" t="n">
        <f aca="false">I$86*I30</f>
        <v>6.25</v>
      </c>
    </row>
    <row r="98" customFormat="false" ht="13.4" hidden="false" customHeight="false" outlineLevel="0" collapsed="false">
      <c r="A98" s="14" t="s">
        <v>35</v>
      </c>
      <c r="B98" s="14" t="s">
        <v>10</v>
      </c>
      <c r="C98" s="14" t="s">
        <v>31</v>
      </c>
      <c r="D98" s="18" t="n">
        <f aca="false">D$86*D31</f>
        <v>10</v>
      </c>
      <c r="E98" s="18" t="n">
        <f aca="false">E$86*E31</f>
        <v>5</v>
      </c>
      <c r="F98" s="18" t="n">
        <f aca="false">F$86*F31</f>
        <v>8</v>
      </c>
      <c r="G98" s="18" t="n">
        <f aca="false">G$86*G31</f>
        <v>5</v>
      </c>
      <c r="H98" s="18" t="n">
        <f aca="false">H$86*H31</f>
        <v>8</v>
      </c>
      <c r="I98" s="18" t="n">
        <f aca="false">I$86*I31</f>
        <v>5</v>
      </c>
    </row>
    <row r="99" customFormat="false" ht="13.4" hidden="false" customHeight="false" outlineLevel="0" collapsed="false">
      <c r="A99" s="13" t="s">
        <v>35</v>
      </c>
      <c r="B99" s="13" t="s">
        <v>11</v>
      </c>
      <c r="C99" s="13" t="s">
        <v>31</v>
      </c>
      <c r="D99" s="18" t="n">
        <f aca="false">D$86*D32</f>
        <v>11</v>
      </c>
      <c r="E99" s="18" t="n">
        <f aca="false">E$86*E32</f>
        <v>5.5</v>
      </c>
      <c r="F99" s="18" t="n">
        <f aca="false">F$86*F32</f>
        <v>8.8</v>
      </c>
      <c r="G99" s="18" t="n">
        <f aca="false">G$86*G32</f>
        <v>5.5</v>
      </c>
      <c r="H99" s="18" t="n">
        <f aca="false">H$86*H32</f>
        <v>8.8</v>
      </c>
      <c r="I99" s="18" t="n">
        <f aca="false">I$86*I32</f>
        <v>5.5</v>
      </c>
    </row>
    <row r="100" customFormat="false" ht="13.4" hidden="false" customHeight="false" outlineLevel="0" collapsed="false">
      <c r="A100" s="13" t="s">
        <v>35</v>
      </c>
      <c r="B100" s="13" t="s">
        <v>12</v>
      </c>
      <c r="C100" s="13" t="s">
        <v>31</v>
      </c>
      <c r="D100" s="18" t="n">
        <f aca="false">D$86*D33</f>
        <v>12</v>
      </c>
      <c r="E100" s="18" t="n">
        <f aca="false">E$86*E33</f>
        <v>6</v>
      </c>
      <c r="F100" s="18" t="n">
        <f aca="false">F$86*F33</f>
        <v>9.6</v>
      </c>
      <c r="G100" s="18" t="n">
        <f aca="false">G$86*G33</f>
        <v>6</v>
      </c>
      <c r="H100" s="18" t="n">
        <f aca="false">H$86*H33</f>
        <v>9.6</v>
      </c>
      <c r="I100" s="18" t="n">
        <f aca="false">I$86*I33</f>
        <v>6</v>
      </c>
    </row>
    <row r="101" customFormat="false" ht="13.4" hidden="false" customHeight="false" outlineLevel="0" collapsed="false">
      <c r="A101" s="13" t="s">
        <v>35</v>
      </c>
      <c r="B101" s="13" t="s">
        <v>13</v>
      </c>
      <c r="C101" s="13" t="s">
        <v>31</v>
      </c>
      <c r="D101" s="18" t="n">
        <f aca="false">D$86*D34</f>
        <v>13</v>
      </c>
      <c r="E101" s="18" t="n">
        <f aca="false">E$86*E34</f>
        <v>6.5</v>
      </c>
      <c r="F101" s="18" t="n">
        <f aca="false">F$86*F34</f>
        <v>10.4</v>
      </c>
      <c r="G101" s="18" t="n">
        <f aca="false">G$86*G34</f>
        <v>6.5</v>
      </c>
      <c r="H101" s="18" t="n">
        <f aca="false">H$86*H34</f>
        <v>10.4</v>
      </c>
      <c r="I101" s="18" t="n">
        <f aca="false">I$86*I34</f>
        <v>6.5</v>
      </c>
    </row>
    <row r="102" customFormat="false" ht="13.4" hidden="false" customHeight="false" outlineLevel="0" collapsed="false">
      <c r="A102" s="15" t="s">
        <v>35</v>
      </c>
      <c r="B102" s="15" t="s">
        <v>14</v>
      </c>
      <c r="C102" s="15" t="s">
        <v>31</v>
      </c>
      <c r="D102" s="19" t="n">
        <f aca="false">D$86*D35</f>
        <v>11</v>
      </c>
      <c r="E102" s="19" t="n">
        <f aca="false">E$86*E35</f>
        <v>5.5</v>
      </c>
      <c r="F102" s="19" t="n">
        <f aca="false">F$86*F35</f>
        <v>8.8</v>
      </c>
      <c r="G102" s="19" t="n">
        <f aca="false">G$86*G35</f>
        <v>5.5</v>
      </c>
      <c r="H102" s="19" t="n">
        <f aca="false">H$86*H35</f>
        <v>8.8</v>
      </c>
      <c r="I102" s="19" t="n">
        <f aca="false">I$86*I35</f>
        <v>5.5</v>
      </c>
    </row>
    <row r="103" customFormat="false" ht="13.4" hidden="false" customHeight="false" outlineLevel="0" collapsed="false">
      <c r="A103" s="15" t="s">
        <v>35</v>
      </c>
      <c r="B103" s="16" t="s">
        <v>15</v>
      </c>
      <c r="C103" s="16" t="s">
        <v>31</v>
      </c>
      <c r="D103" s="18" t="n">
        <f aca="false">D$86*D36</f>
        <v>12</v>
      </c>
      <c r="E103" s="18" t="n">
        <f aca="false">E$86*E36</f>
        <v>6</v>
      </c>
      <c r="F103" s="18" t="n">
        <f aca="false">F$86*F36</f>
        <v>9.6</v>
      </c>
      <c r="G103" s="18" t="n">
        <f aca="false">G$86*G36</f>
        <v>6</v>
      </c>
      <c r="H103" s="18" t="n">
        <f aca="false">H$86*H36</f>
        <v>9.6</v>
      </c>
      <c r="I103" s="19" t="n">
        <f aca="false">I$86*I36</f>
        <v>6</v>
      </c>
    </row>
    <row r="104" customFormat="false" ht="13.4" hidden="false" customHeight="false" outlineLevel="0" collapsed="false">
      <c r="A104" s="15" t="s">
        <v>35</v>
      </c>
      <c r="B104" s="15" t="s">
        <v>16</v>
      </c>
      <c r="C104" s="15" t="s">
        <v>31</v>
      </c>
      <c r="D104" s="19" t="n">
        <f aca="false">D$86*D37</f>
        <v>13</v>
      </c>
      <c r="E104" s="19" t="n">
        <f aca="false">E$86*E37</f>
        <v>6.5</v>
      </c>
      <c r="F104" s="19" t="n">
        <f aca="false">F$86*F37</f>
        <v>10.4</v>
      </c>
      <c r="G104" s="19" t="n">
        <f aca="false">G$86*G37</f>
        <v>6.5</v>
      </c>
      <c r="H104" s="19" t="n">
        <f aca="false">H$86*H37</f>
        <v>10.4</v>
      </c>
      <c r="I104" s="19" t="n">
        <f aca="false">I$86*I37</f>
        <v>6.5</v>
      </c>
    </row>
    <row r="105" customFormat="false" ht="13.4" hidden="false" customHeight="false" outlineLevel="0" collapsed="false">
      <c r="A105" s="13" t="s">
        <v>35</v>
      </c>
      <c r="B105" s="13" t="s">
        <v>17</v>
      </c>
      <c r="C105" s="13" t="s">
        <v>31</v>
      </c>
      <c r="D105" s="18" t="n">
        <f aca="false">D$86*D38</f>
        <v>12</v>
      </c>
      <c r="E105" s="18" t="n">
        <f aca="false">E$86*E38</f>
        <v>6</v>
      </c>
      <c r="F105" s="18" t="n">
        <f aca="false">F$86*F38</f>
        <v>9.6</v>
      </c>
      <c r="G105" s="18" t="n">
        <f aca="false">G$86*G38</f>
        <v>6</v>
      </c>
      <c r="H105" s="18" t="n">
        <f aca="false">H$86*H38</f>
        <v>9.6</v>
      </c>
      <c r="I105" s="18" t="n">
        <f aca="false">I$86*I38</f>
        <v>6</v>
      </c>
    </row>
    <row r="106" customFormat="false" ht="13.4" hidden="false" customHeight="false" outlineLevel="0" collapsed="false">
      <c r="A106" s="13" t="s">
        <v>35</v>
      </c>
      <c r="B106" s="13" t="s">
        <v>18</v>
      </c>
      <c r="C106" s="13" t="s">
        <v>31</v>
      </c>
      <c r="D106" s="18" t="n">
        <f aca="false">D$86*D39</f>
        <v>10</v>
      </c>
      <c r="E106" s="18" t="n">
        <f aca="false">E$86*E39</f>
        <v>5</v>
      </c>
      <c r="F106" s="18" t="n">
        <f aca="false">F$86*F39</f>
        <v>8</v>
      </c>
      <c r="G106" s="18" t="n">
        <f aca="false">G$86*G39</f>
        <v>5</v>
      </c>
      <c r="H106" s="18" t="n">
        <f aca="false">H$86*H39</f>
        <v>8</v>
      </c>
      <c r="I106" s="18" t="n">
        <f aca="false">I$86*I39</f>
        <v>5</v>
      </c>
    </row>
    <row r="107" customFormat="false" ht="13.4" hidden="false" customHeight="false" outlineLevel="0" collapsed="false">
      <c r="A107" s="13" t="s">
        <v>35</v>
      </c>
      <c r="B107" s="13" t="s">
        <v>19</v>
      </c>
      <c r="C107" s="13" t="s">
        <v>31</v>
      </c>
      <c r="D107" s="18" t="n">
        <f aca="false">D$86*D40</f>
        <v>10</v>
      </c>
      <c r="E107" s="18" t="n">
        <f aca="false">E$86*E40</f>
        <v>5</v>
      </c>
      <c r="F107" s="18" t="n">
        <f aca="false">F$86*F40</f>
        <v>8</v>
      </c>
      <c r="G107" s="18" t="n">
        <f aca="false">G$86*G40</f>
        <v>5</v>
      </c>
      <c r="H107" s="18" t="n">
        <f aca="false">H$86*H40</f>
        <v>8</v>
      </c>
      <c r="I107" s="18" t="n">
        <f aca="false">I$86*I40</f>
        <v>5</v>
      </c>
    </row>
    <row r="108" customFormat="false" ht="13.4" hidden="false" customHeight="false" outlineLevel="0" collapsed="false">
      <c r="A108" s="14" t="s">
        <v>35</v>
      </c>
      <c r="B108" s="14" t="s">
        <v>20</v>
      </c>
      <c r="C108" s="14" t="s">
        <v>31</v>
      </c>
      <c r="D108" s="18" t="n">
        <f aca="false">D$86*D41</f>
        <v>10</v>
      </c>
      <c r="E108" s="18" t="n">
        <f aca="false">E$86*E41</f>
        <v>5</v>
      </c>
      <c r="F108" s="18" t="n">
        <f aca="false">F$86*F41</f>
        <v>8</v>
      </c>
      <c r="G108" s="18" t="n">
        <f aca="false">G$86*G41</f>
        <v>5</v>
      </c>
      <c r="H108" s="18" t="n">
        <f aca="false">H$86*H41</f>
        <v>8</v>
      </c>
      <c r="I108" s="18" t="n">
        <f aca="false">I$86*I41</f>
        <v>5</v>
      </c>
    </row>
    <row r="109" customFormat="false" ht="13.4" hidden="false" customHeight="false" outlineLevel="0" collapsed="false">
      <c r="A109" s="14" t="s">
        <v>35</v>
      </c>
      <c r="B109" s="14" t="s">
        <v>21</v>
      </c>
      <c r="C109" s="14" t="s">
        <v>31</v>
      </c>
      <c r="D109" s="18" t="n">
        <f aca="false">D$86*D42</f>
        <v>10</v>
      </c>
      <c r="E109" s="18" t="n">
        <f aca="false">E$86*E42</f>
        <v>5</v>
      </c>
      <c r="F109" s="18" t="n">
        <f aca="false">F$86*F42</f>
        <v>8</v>
      </c>
      <c r="G109" s="18" t="n">
        <f aca="false">G$86*G42</f>
        <v>5</v>
      </c>
      <c r="H109" s="18" t="n">
        <f aca="false">H$86*H42</f>
        <v>8</v>
      </c>
      <c r="I109" s="18" t="n">
        <f aca="false">I$86*I42</f>
        <v>5</v>
      </c>
    </row>
    <row r="110" customFormat="false" ht="13.4" hidden="false" customHeight="false" outlineLevel="0" collapsed="false">
      <c r="A110" s="14" t="s">
        <v>35</v>
      </c>
      <c r="B110" s="14" t="s">
        <v>22</v>
      </c>
      <c r="C110" s="14" t="s">
        <v>31</v>
      </c>
      <c r="D110" s="18" t="n">
        <f aca="false">D$86*D43</f>
        <v>10</v>
      </c>
      <c r="E110" s="18" t="n">
        <f aca="false">E$86*E43</f>
        <v>5</v>
      </c>
      <c r="F110" s="18" t="n">
        <f aca="false">F$86*F43</f>
        <v>8</v>
      </c>
      <c r="G110" s="18" t="n">
        <f aca="false">G$86*G43</f>
        <v>5</v>
      </c>
      <c r="H110" s="18" t="n">
        <f aca="false">H$86*H43</f>
        <v>8</v>
      </c>
      <c r="I110" s="18" t="n">
        <f aca="false">I$86*I43</f>
        <v>5</v>
      </c>
    </row>
    <row r="111" customFormat="false" ht="13.4" hidden="false" customHeight="false" outlineLevel="0" collapsed="false">
      <c r="A111" s="13" t="s">
        <v>36</v>
      </c>
      <c r="B111" s="13" t="s">
        <v>37</v>
      </c>
      <c r="C111" s="13" t="s">
        <v>31</v>
      </c>
      <c r="D111" s="18" t="n">
        <f aca="false">D$86*(D$35+D$29)</f>
        <v>21</v>
      </c>
      <c r="E111" s="18" t="n">
        <f aca="false">E$86*(E$35+E$29)</f>
        <v>10.5</v>
      </c>
      <c r="F111" s="18" t="n">
        <f aca="false">F$86*(F$35+F$29)</f>
        <v>16.8</v>
      </c>
      <c r="G111" s="18" t="n">
        <f aca="false">G$86*(G$35+G$29)</f>
        <v>10.5</v>
      </c>
      <c r="H111" s="18" t="n">
        <f aca="false">H$86*(H$35+H$29)</f>
        <v>16.8</v>
      </c>
      <c r="I111" s="18" t="n">
        <f aca="false">I$86*(I$35+I$29)</f>
        <v>10.5</v>
      </c>
    </row>
    <row r="112" customFormat="false" ht="13.4" hidden="false" customHeight="false" outlineLevel="0" collapsed="false">
      <c r="A112" s="13" t="s">
        <v>36</v>
      </c>
      <c r="B112" s="13" t="s">
        <v>38</v>
      </c>
      <c r="C112" s="13" t="s">
        <v>31</v>
      </c>
      <c r="D112" s="18" t="n">
        <f aca="false">D$86*(D$36+D$29)</f>
        <v>22</v>
      </c>
      <c r="E112" s="18" t="n">
        <f aca="false">E$86*(E$36+E$29)</f>
        <v>11</v>
      </c>
      <c r="F112" s="18" t="n">
        <f aca="false">F$86*(F$36+F$29)</f>
        <v>17.6</v>
      </c>
      <c r="G112" s="18" t="n">
        <f aca="false">G$86*(G$36+G$29)</f>
        <v>11</v>
      </c>
      <c r="H112" s="18" t="n">
        <f aca="false">H$86*(H$36+H$29)</f>
        <v>17.6</v>
      </c>
      <c r="I112" s="18" t="n">
        <f aca="false">I$86*(I$36+I$29)</f>
        <v>11</v>
      </c>
    </row>
    <row r="113" customFormat="false" ht="13.4" hidden="false" customHeight="false" outlineLevel="0" collapsed="false">
      <c r="A113" s="13" t="s">
        <v>36</v>
      </c>
      <c r="B113" s="13" t="s">
        <v>39</v>
      </c>
      <c r="C113" s="13" t="s">
        <v>31</v>
      </c>
      <c r="D113" s="18" t="n">
        <f aca="false">D$86*(D$37+D$29)</f>
        <v>23</v>
      </c>
      <c r="E113" s="18" t="n">
        <f aca="false">E$86*(E$37+E$29)</f>
        <v>11.5</v>
      </c>
      <c r="F113" s="18" t="n">
        <f aca="false">F$86*(F$37+F$29)</f>
        <v>18.4</v>
      </c>
      <c r="G113" s="18" t="n">
        <f aca="false">G$86*(G$37+G$29)</f>
        <v>11.5</v>
      </c>
      <c r="H113" s="18" t="n">
        <f aca="false">H$86*(H$37+H$29)</f>
        <v>18.4</v>
      </c>
      <c r="I113" s="18" t="n">
        <f aca="false">I$86*(I$37+I$29)</f>
        <v>11.5</v>
      </c>
    </row>
    <row r="114" customFormat="false" ht="13.4" hidden="false" customHeight="false" outlineLevel="0" collapsed="false">
      <c r="A114" s="14" t="s">
        <v>36</v>
      </c>
      <c r="B114" s="14" t="s">
        <v>40</v>
      </c>
      <c r="C114" s="14" t="s">
        <v>31</v>
      </c>
      <c r="D114" s="18" t="n">
        <f aca="false">D$86*(D$35+D$38)</f>
        <v>23</v>
      </c>
      <c r="E114" s="18" t="n">
        <f aca="false">E$86*(E$35+E$38)</f>
        <v>11.5</v>
      </c>
      <c r="F114" s="18" t="n">
        <f aca="false">F$86*(F$35+F$38)</f>
        <v>18.4</v>
      </c>
      <c r="G114" s="18" t="n">
        <f aca="false">G$86*(G$35+G$38)</f>
        <v>11.5</v>
      </c>
      <c r="H114" s="18" t="n">
        <f aca="false">H$86*(H$35+H$38)</f>
        <v>18.4</v>
      </c>
      <c r="I114" s="18" t="n">
        <f aca="false">I$86*(I$35+I$38)</f>
        <v>11.5</v>
      </c>
    </row>
    <row r="115" customFormat="false" ht="13.4" hidden="false" customHeight="false" outlineLevel="0" collapsed="false">
      <c r="A115" s="14" t="s">
        <v>36</v>
      </c>
      <c r="B115" s="14" t="s">
        <v>41</v>
      </c>
      <c r="C115" s="14" t="s">
        <v>31</v>
      </c>
      <c r="D115" s="18" t="n">
        <f aca="false">D$86*(D$36+D$38)</f>
        <v>24</v>
      </c>
      <c r="E115" s="18" t="n">
        <f aca="false">E$86*(E$36+E$38)</f>
        <v>12</v>
      </c>
      <c r="F115" s="18" t="n">
        <f aca="false">F$86*(F$36+F$38)</f>
        <v>19.2</v>
      </c>
      <c r="G115" s="18" t="n">
        <f aca="false">G$86*(G$36+G$38)</f>
        <v>12</v>
      </c>
      <c r="H115" s="18" t="n">
        <f aca="false">H$86*(H$36+H$38)</f>
        <v>19.2</v>
      </c>
      <c r="I115" s="18" t="n">
        <f aca="false">I$86*(I$36+I$38)</f>
        <v>12</v>
      </c>
    </row>
    <row r="116" customFormat="false" ht="13.4" hidden="false" customHeight="false" outlineLevel="0" collapsed="false">
      <c r="A116" s="14" t="s">
        <v>36</v>
      </c>
      <c r="B116" s="14" t="s">
        <v>42</v>
      </c>
      <c r="C116" s="14" t="s">
        <v>31</v>
      </c>
      <c r="D116" s="18" t="n">
        <f aca="false">D$86*(D$37+D$38)</f>
        <v>25</v>
      </c>
      <c r="E116" s="18" t="n">
        <f aca="false">E$86*(E$37+E$38)</f>
        <v>12.5</v>
      </c>
      <c r="F116" s="18" t="n">
        <f aca="false">F$86*(F$37+F$38)</f>
        <v>20</v>
      </c>
      <c r="G116" s="18" t="n">
        <f aca="false">G$86*(G$37+G$38)</f>
        <v>12.5</v>
      </c>
      <c r="H116" s="18" t="n">
        <f aca="false">H$86*(H$37+H$38)</f>
        <v>20</v>
      </c>
      <c r="I116" s="18" t="n">
        <f aca="false">I$86*(I$37+I$38)</f>
        <v>12.5</v>
      </c>
    </row>
    <row r="117" customFormat="false" ht="13.4" hidden="false" customHeight="false" outlineLevel="0" collapsed="false">
      <c r="A117" s="13" t="s">
        <v>36</v>
      </c>
      <c r="B117" s="13" t="s">
        <v>43</v>
      </c>
      <c r="C117" s="13" t="s">
        <v>31</v>
      </c>
      <c r="D117" s="18" t="n">
        <f aca="false">D$86*(D$35+D$31)</f>
        <v>21</v>
      </c>
      <c r="E117" s="18" t="n">
        <f aca="false">E$86*(E$35+E$31)</f>
        <v>10.5</v>
      </c>
      <c r="F117" s="18" t="n">
        <f aca="false">F$86*(F$35+F$31)</f>
        <v>16.8</v>
      </c>
      <c r="G117" s="18" t="n">
        <f aca="false">G$86*(G$35+G$31)</f>
        <v>10.5</v>
      </c>
      <c r="H117" s="18" t="n">
        <f aca="false">H$86*(H$35+H$31)</f>
        <v>16.8</v>
      </c>
      <c r="I117" s="18" t="n">
        <f aca="false">I$86*(I$35+I$31)</f>
        <v>10.5</v>
      </c>
    </row>
    <row r="118" customFormat="false" ht="13.4" hidden="false" customHeight="false" outlineLevel="0" collapsed="false">
      <c r="A118" s="13" t="s">
        <v>36</v>
      </c>
      <c r="B118" s="13" t="s">
        <v>44</v>
      </c>
      <c r="C118" s="13" t="s">
        <v>31</v>
      </c>
      <c r="D118" s="18" t="n">
        <f aca="false">D$86*(D$36+D$31)</f>
        <v>22</v>
      </c>
      <c r="E118" s="18" t="n">
        <f aca="false">E$86*(E$36+E$31)</f>
        <v>11</v>
      </c>
      <c r="F118" s="18" t="n">
        <f aca="false">F$86*(F$36+F$31)</f>
        <v>17.6</v>
      </c>
      <c r="G118" s="18" t="n">
        <f aca="false">G$86*(G$36+G$31)</f>
        <v>11</v>
      </c>
      <c r="H118" s="18" t="n">
        <f aca="false">H$86*(H$36+H$31)</f>
        <v>17.6</v>
      </c>
      <c r="I118" s="18" t="n">
        <f aca="false">I$86*(I$36+I$31)</f>
        <v>11</v>
      </c>
    </row>
    <row r="119" customFormat="false" ht="13.4" hidden="false" customHeight="false" outlineLevel="0" collapsed="false">
      <c r="A119" s="13" t="s">
        <v>36</v>
      </c>
      <c r="B119" s="13" t="s">
        <v>45</v>
      </c>
      <c r="C119" s="13" t="s">
        <v>31</v>
      </c>
      <c r="D119" s="18" t="n">
        <f aca="false">D$86*(D$37+D$31)</f>
        <v>23</v>
      </c>
      <c r="E119" s="18" t="n">
        <f aca="false">E$86*(E$37+E$31)</f>
        <v>11.5</v>
      </c>
      <c r="F119" s="18" t="n">
        <f aca="false">F$86*(F$37+F$31)</f>
        <v>18.4</v>
      </c>
      <c r="G119" s="18" t="n">
        <f aca="false">G$86*(G$37+G$31)</f>
        <v>11.5</v>
      </c>
      <c r="H119" s="18" t="n">
        <f aca="false">H$86*(H$37+H$31)</f>
        <v>18.4</v>
      </c>
      <c r="I119" s="18" t="n">
        <f aca="false">I$86*(I$37+I$31)</f>
        <v>11.5</v>
      </c>
    </row>
    <row r="120" customFormat="false" ht="13.4" hidden="false" customHeight="false" outlineLevel="0" collapsed="false">
      <c r="A120" s="14" t="s">
        <v>36</v>
      </c>
      <c r="B120" s="14" t="s">
        <v>46</v>
      </c>
      <c r="C120" s="14" t="s">
        <v>31</v>
      </c>
      <c r="D120" s="18" t="n">
        <f aca="false">D$86*(D$35+D$30)</f>
        <v>23.5</v>
      </c>
      <c r="E120" s="18" t="n">
        <f aca="false">E$86*(E$35+E$30)</f>
        <v>11.75</v>
      </c>
      <c r="F120" s="18" t="n">
        <f aca="false">F$86*(F$35+F$30)</f>
        <v>18.8</v>
      </c>
      <c r="G120" s="18" t="n">
        <f aca="false">G$86*(G$35+G$30)</f>
        <v>11.75</v>
      </c>
      <c r="H120" s="18" t="n">
        <f aca="false">H$86*(H$35+H$30)</f>
        <v>18.8</v>
      </c>
      <c r="I120" s="18" t="n">
        <f aca="false">I$86*(I$35+I$30)</f>
        <v>11.75</v>
      </c>
    </row>
    <row r="121" customFormat="false" ht="13.4" hidden="false" customHeight="false" outlineLevel="0" collapsed="false">
      <c r="A121" s="14" t="s">
        <v>36</v>
      </c>
      <c r="B121" s="14" t="s">
        <v>47</v>
      </c>
      <c r="C121" s="14" t="s">
        <v>31</v>
      </c>
      <c r="D121" s="18" t="n">
        <f aca="false">D$86*(D$36+D$30)</f>
        <v>24.5</v>
      </c>
      <c r="E121" s="18" t="n">
        <f aca="false">E$86*(E$36+E$30)</f>
        <v>12.25</v>
      </c>
      <c r="F121" s="18" t="n">
        <f aca="false">F$86*(F$36+F$30)</f>
        <v>19.6</v>
      </c>
      <c r="G121" s="18" t="n">
        <f aca="false">G$86*(G$36+G$30)</f>
        <v>12.25</v>
      </c>
      <c r="H121" s="18" t="n">
        <f aca="false">H$86*(H$36+H$30)</f>
        <v>19.6</v>
      </c>
      <c r="I121" s="18" t="n">
        <f aca="false">I$86*(I$36+I$30)</f>
        <v>12.25</v>
      </c>
    </row>
    <row r="122" customFormat="false" ht="13.4" hidden="false" customHeight="false" outlineLevel="0" collapsed="false">
      <c r="A122" s="14" t="s">
        <v>36</v>
      </c>
      <c r="B122" s="14" t="s">
        <v>48</v>
      </c>
      <c r="C122" s="14" t="s">
        <v>31</v>
      </c>
      <c r="D122" s="18" t="n">
        <f aca="false">D$86*(D$37+D$30)</f>
        <v>25.5</v>
      </c>
      <c r="E122" s="18" t="n">
        <f aca="false">E$86*(E$37+E$30)</f>
        <v>12.75</v>
      </c>
      <c r="F122" s="18" t="n">
        <f aca="false">F$86*(F$37+F$30)</f>
        <v>20.4</v>
      </c>
      <c r="G122" s="18" t="n">
        <f aca="false">G$86*(G$37+G$30)</f>
        <v>12.75</v>
      </c>
      <c r="H122" s="18" t="n">
        <f aca="false">H$86*(H$37+H$30)</f>
        <v>20.4</v>
      </c>
      <c r="I122" s="18" t="n">
        <f aca="false">I$86*(I$37+I$30)</f>
        <v>12.75</v>
      </c>
    </row>
    <row r="123" customFormat="false" ht="13.4" hidden="false" customHeight="false" outlineLevel="0" collapsed="false">
      <c r="A123" s="13" t="s">
        <v>36</v>
      </c>
      <c r="B123" s="13" t="s">
        <v>49</v>
      </c>
      <c r="C123" s="13" t="s">
        <v>31</v>
      </c>
      <c r="D123" s="18" t="n">
        <f aca="false">D$86*(D$35+D$34)</f>
        <v>24</v>
      </c>
      <c r="E123" s="18" t="n">
        <f aca="false">E$86*(E$35+E$34)</f>
        <v>12</v>
      </c>
      <c r="F123" s="18" t="n">
        <f aca="false">F$86*(F$35+F$34)</f>
        <v>19.2</v>
      </c>
      <c r="G123" s="18" t="n">
        <f aca="false">G$86*(G$35+G$34)</f>
        <v>12</v>
      </c>
      <c r="H123" s="18" t="n">
        <f aca="false">H$86*(H$35+H$34)</f>
        <v>19.2</v>
      </c>
      <c r="I123" s="18" t="n">
        <f aca="false">I$86*(I$35+I$34)</f>
        <v>12</v>
      </c>
    </row>
    <row r="124" customFormat="false" ht="13.4" hidden="false" customHeight="false" outlineLevel="0" collapsed="false">
      <c r="A124" s="13" t="s">
        <v>36</v>
      </c>
      <c r="B124" s="13" t="s">
        <v>50</v>
      </c>
      <c r="C124" s="13" t="s">
        <v>31</v>
      </c>
      <c r="D124" s="18" t="n">
        <f aca="false">D$86*(D$36+D$34)</f>
        <v>25</v>
      </c>
      <c r="E124" s="18" t="n">
        <f aca="false">E$86*(E$36+E$34)</f>
        <v>12.5</v>
      </c>
      <c r="F124" s="18" t="n">
        <f aca="false">F$86*(F$36+F$34)</f>
        <v>20</v>
      </c>
      <c r="G124" s="18" t="n">
        <f aca="false">G$86*(G$36+G$34)</f>
        <v>12.5</v>
      </c>
      <c r="H124" s="18" t="n">
        <f aca="false">H$86*(H$36+H$34)</f>
        <v>20</v>
      </c>
      <c r="I124" s="18" t="n">
        <f aca="false">I$86*(I$36+I$34)</f>
        <v>12.5</v>
      </c>
    </row>
    <row r="125" customFormat="false" ht="13.4" hidden="false" customHeight="false" outlineLevel="0" collapsed="false">
      <c r="A125" s="13" t="s">
        <v>36</v>
      </c>
      <c r="B125" s="13" t="s">
        <v>51</v>
      </c>
      <c r="C125" s="13" t="s">
        <v>31</v>
      </c>
      <c r="D125" s="18" t="n">
        <f aca="false">D$86*(D$37+D$34)</f>
        <v>26</v>
      </c>
      <c r="E125" s="18" t="n">
        <f aca="false">E$86*(E$37+E$34)</f>
        <v>13</v>
      </c>
      <c r="F125" s="18" t="n">
        <f aca="false">F$86*(F$37+F$34)</f>
        <v>20.8</v>
      </c>
      <c r="G125" s="18" t="n">
        <f aca="false">G$86*(G$37+G$34)</f>
        <v>13</v>
      </c>
      <c r="H125" s="18" t="n">
        <f aca="false">H$86*(H$37+H$34)</f>
        <v>20.8</v>
      </c>
      <c r="I125" s="18" t="n">
        <f aca="false">I$86*(I$37+I$34)</f>
        <v>13</v>
      </c>
    </row>
    <row r="126" customFormat="false" ht="13.4" hidden="false" customHeight="false" outlineLevel="0" collapsed="false">
      <c r="A126" s="14" t="s">
        <v>36</v>
      </c>
      <c r="B126" s="14" t="s">
        <v>52</v>
      </c>
      <c r="C126" s="14" t="s">
        <v>31</v>
      </c>
      <c r="D126" s="18" t="n">
        <f aca="false">D$86*(D$35+D$25+D$26+D$27)</f>
        <v>41</v>
      </c>
      <c r="E126" s="18" t="n">
        <f aca="false">E$86*(E$35+E$25+E$26+E$27)</f>
        <v>20.5</v>
      </c>
      <c r="F126" s="18" t="n">
        <f aca="false">F$86*(F$35+F$25+F$26+F$27)</f>
        <v>32.8</v>
      </c>
      <c r="G126" s="18" t="n">
        <f aca="false">G$86*(G$35+G$25+G$26+G$27)</f>
        <v>20.5</v>
      </c>
      <c r="H126" s="18" t="n">
        <f aca="false">H$86*(H$35+H$25+H$26+H$27)</f>
        <v>32.8</v>
      </c>
      <c r="I126" s="18" t="n">
        <f aca="false">I$86*(I$35+I$25+I$26+I$27)</f>
        <v>20.5</v>
      </c>
    </row>
    <row r="127" customFormat="false" ht="13.4" hidden="false" customHeight="false" outlineLevel="0" collapsed="false">
      <c r="A127" s="14" t="s">
        <v>36</v>
      </c>
      <c r="B127" s="14" t="s">
        <v>53</v>
      </c>
      <c r="C127" s="14" t="s">
        <v>31</v>
      </c>
      <c r="D127" s="18" t="n">
        <f aca="false">D$86*(D$36+D$25+D$26+D$27)</f>
        <v>42</v>
      </c>
      <c r="E127" s="18" t="n">
        <f aca="false">E$86*(E$36+E$25+E$26+E$27)</f>
        <v>21</v>
      </c>
      <c r="F127" s="18" t="n">
        <f aca="false">F$86*(F$36+F$25+F$26+F$27)</f>
        <v>33.6</v>
      </c>
      <c r="G127" s="18" t="n">
        <f aca="false">G$86*(G$36+G$25+G$26+G$27)</f>
        <v>21</v>
      </c>
      <c r="H127" s="18" t="n">
        <f aca="false">H$86*(H$36+H$25+H$26+H$27)</f>
        <v>33.6</v>
      </c>
      <c r="I127" s="18" t="n">
        <f aca="false">I$86*(I$36+I$25+I$26+I$27)</f>
        <v>21</v>
      </c>
    </row>
    <row r="128" customFormat="false" ht="13.4" hidden="false" customHeight="false" outlineLevel="0" collapsed="false">
      <c r="A128" s="14" t="s">
        <v>36</v>
      </c>
      <c r="B128" s="14" t="s">
        <v>54</v>
      </c>
      <c r="C128" s="14" t="s">
        <v>31</v>
      </c>
      <c r="D128" s="18" t="n">
        <f aca="false">D$86*(D$37+D$25+D$26+D$27)</f>
        <v>43</v>
      </c>
      <c r="E128" s="18" t="n">
        <f aca="false">E$86*(E$37+E$25+E$26+E$27)</f>
        <v>21.5</v>
      </c>
      <c r="F128" s="18" t="n">
        <f aca="false">F$86*(F$37+F$25+F$26+F$27)</f>
        <v>34.4</v>
      </c>
      <c r="G128" s="18" t="n">
        <f aca="false">G$86*(G$37+G$25+G$26+G$27)</f>
        <v>21.5</v>
      </c>
      <c r="H128" s="18" t="n">
        <f aca="false">H$86*(H$37+H$25+H$26+H$27)</f>
        <v>34.4</v>
      </c>
      <c r="I128" s="18" t="n">
        <f aca="false">I$86*(I$37+I$25+I$26+I$27)</f>
        <v>21.5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12" t="s">
        <v>35</v>
      </c>
      <c r="B130" s="12" t="s">
        <v>2</v>
      </c>
      <c r="C130" s="12" t="s">
        <v>32</v>
      </c>
      <c r="D130" s="18" t="n">
        <f aca="false">MAX(IF(D65 = 1, _xlfn.CEILING.MATH(D$87/D65, Globals!$D$2*1000), MROUND(D$87/D65, Globals!$D$2*1000)), Globals!$D$2*1000)</f>
        <v>133.333333333333</v>
      </c>
      <c r="E130" s="18" t="n">
        <f aca="false">MAX(IF(E65 = 1, _xlfn.CEILING.MATH(E$87/E65, Globals!$D$2*1000), MROUND(E$87/E65, Globals!$D$2*1000)), Globals!$D$2*1000)</f>
        <v>133.333333333333</v>
      </c>
      <c r="F130" s="18" t="n">
        <f aca="false">MAX(IF(F65 = 1, _xlfn.CEILING.MATH(F$87/F65, Globals!$D$2*1000), MROUND(F$87/F65, Globals!$D$2*1000)), Globals!$D$2*1000)</f>
        <v>66.6666666666667</v>
      </c>
      <c r="G130" s="18" t="n">
        <f aca="false">MAX(IF(G65 = 1, _xlfn.CEILING.MATH(G$87/G65, Globals!$D$2*1000), MROUND(G$87/G65, Globals!$D$2*1000)), Globals!$D$2*1000)</f>
        <v>66.6666666666667</v>
      </c>
      <c r="H130" s="18" t="n">
        <f aca="false">MAX(IF(H65 = 1, _xlfn.CEILING.MATH(H$87/H65, Globals!$D$2*1000), MROUND(H$87/H65, Globals!$D$2*1000)), Globals!$D$2*1000)</f>
        <v>66.6666666666667</v>
      </c>
      <c r="I130" s="18" t="n">
        <f aca="false">MAX(IF(I65 = 1, _xlfn.CEILING.MATH(I$87/I65, Globals!$D$2*1000), MROUND(I$87/I65, Globals!$D$2*1000)), Globals!$D$2*1000)</f>
        <v>66.6666666666667</v>
      </c>
    </row>
    <row r="131" customFormat="false" ht="13.4" hidden="false" customHeight="false" outlineLevel="0" collapsed="false">
      <c r="A131" s="13" t="s">
        <v>35</v>
      </c>
      <c r="B131" s="13" t="s">
        <v>4</v>
      </c>
      <c r="C131" s="13" t="s">
        <v>32</v>
      </c>
      <c r="D131" s="18" t="n">
        <f aca="false">MAX(IF(D66 = 1, _xlfn.CEILING.MATH(D$87/D66, Globals!$D$2*1000), MROUND(D$87/D66, Globals!$D$2*1000)), Globals!$D$2*1000)</f>
        <v>66.6666666666667</v>
      </c>
      <c r="E131" s="18" t="n">
        <f aca="false">MAX(IF(E66 = 1, _xlfn.CEILING.MATH(E$87/E66, Globals!$D$2*1000), MROUND(E$87/E66, Globals!$D$2*1000)), Globals!$D$2*1000)</f>
        <v>66.6666666666667</v>
      </c>
      <c r="F131" s="18" t="n">
        <f aca="false">MAX(IF(F66 = 1, _xlfn.CEILING.MATH(F$87/F66, Globals!$D$2*1000), MROUND(F$87/F66, Globals!$D$2*1000)), Globals!$D$2*1000)</f>
        <v>66.6666666666667</v>
      </c>
      <c r="G131" s="18" t="n">
        <f aca="false">MAX(IF(G66 = 1, _xlfn.CEILING.MATH(G$87/G66, Globals!$D$2*1000), MROUND(G$87/G66, Globals!$D$2*1000)), Globals!$D$2*1000)</f>
        <v>66.6666666666667</v>
      </c>
      <c r="H131" s="18" t="n">
        <f aca="false">MAX(IF(H66 = 1, _xlfn.CEILING.MATH(H$87/H66, Globals!$D$2*1000), MROUND(H$87/H66, Globals!$D$2*1000)), Globals!$D$2*1000)</f>
        <v>66.6666666666667</v>
      </c>
      <c r="I131" s="18" t="n">
        <f aca="false">MAX(IF(I66 = 1, _xlfn.CEILING.MATH(I$87/I66, Globals!$D$2*1000), MROUND(I$87/I66, Globals!$D$2*1000)), Globals!$D$2*1000)</f>
        <v>66.6666666666667</v>
      </c>
    </row>
    <row r="132" customFormat="false" ht="13.4" hidden="false" customHeight="false" outlineLevel="0" collapsed="false">
      <c r="A132" s="13" t="s">
        <v>35</v>
      </c>
      <c r="B132" s="13" t="s">
        <v>5</v>
      </c>
      <c r="C132" s="13" t="s">
        <v>32</v>
      </c>
      <c r="D132" s="18" t="n">
        <f aca="false">MAX(IF(D67 = 1, _xlfn.CEILING.MATH(D$87/D67, Globals!$D$2*1000), MROUND(D$87/D67, Globals!$D$2*1000)), Globals!$D$2*1000)</f>
        <v>66.6666666666667</v>
      </c>
      <c r="E132" s="18" t="n">
        <f aca="false">MAX(IF(E67 = 1, _xlfn.CEILING.MATH(E$87/E67, Globals!$D$2*1000), MROUND(E$87/E67, Globals!$D$2*1000)), Globals!$D$2*1000)</f>
        <v>66.6666666666667</v>
      </c>
      <c r="F132" s="18" t="n">
        <f aca="false">MAX(IF(F67 = 1, _xlfn.CEILING.MATH(F$87/F67, Globals!$D$2*1000), MROUND(F$87/F67, Globals!$D$2*1000)), Globals!$D$2*1000)</f>
        <v>66.6666666666667</v>
      </c>
      <c r="G132" s="18" t="n">
        <f aca="false">MAX(IF(G67 = 1, _xlfn.CEILING.MATH(G$87/G67, Globals!$D$2*1000), MROUND(G$87/G67, Globals!$D$2*1000)), Globals!$D$2*1000)</f>
        <v>66.6666666666667</v>
      </c>
      <c r="H132" s="18" t="n">
        <f aca="false">MAX(IF(H67 = 1, _xlfn.CEILING.MATH(H$87/H67, Globals!$D$2*1000), MROUND(H$87/H67, Globals!$D$2*1000)), Globals!$D$2*1000)</f>
        <v>66.6666666666667</v>
      </c>
      <c r="I132" s="18" t="n">
        <f aca="false">MAX(IF(I67 = 1, _xlfn.CEILING.MATH(I$87/I67, Globals!$D$2*1000), MROUND(I$87/I67, Globals!$D$2*1000)), Globals!$D$2*1000)</f>
        <v>66.6666666666667</v>
      </c>
    </row>
    <row r="133" customFormat="false" ht="13.4" hidden="false" customHeight="false" outlineLevel="0" collapsed="false">
      <c r="A133" s="13" t="s">
        <v>35</v>
      </c>
      <c r="B133" s="13" t="s">
        <v>6</v>
      </c>
      <c r="C133" s="13" t="s">
        <v>32</v>
      </c>
      <c r="D133" s="18" t="n">
        <f aca="false">MAX(IF(D68 = 1, _xlfn.CEILING.MATH(D$87/D68, Globals!$D$2*1000), MROUND(D$87/D68, Globals!$D$2*1000)), Globals!$D$2*1000)</f>
        <v>66.6666666666667</v>
      </c>
      <c r="E133" s="18" t="n">
        <f aca="false">MAX(IF(E68 = 1, _xlfn.CEILING.MATH(E$87/E68, Globals!$D$2*1000), MROUND(E$87/E68, Globals!$D$2*1000)), Globals!$D$2*1000)</f>
        <v>66.6666666666667</v>
      </c>
      <c r="F133" s="18" t="n">
        <f aca="false">MAX(IF(F68 = 1, _xlfn.CEILING.MATH(F$87/F68, Globals!$D$2*1000), MROUND(F$87/F68, Globals!$D$2*1000)), Globals!$D$2*1000)</f>
        <v>66.6666666666667</v>
      </c>
      <c r="G133" s="18" t="n">
        <f aca="false">MAX(IF(G68 = 1, _xlfn.CEILING.MATH(G$87/G68, Globals!$D$2*1000), MROUND(G$87/G68, Globals!$D$2*1000)), Globals!$D$2*1000)</f>
        <v>66.6666666666667</v>
      </c>
      <c r="H133" s="18" t="n">
        <f aca="false">MAX(IF(H68 = 1, _xlfn.CEILING.MATH(H$87/H68, Globals!$D$2*1000), MROUND(H$87/H68, Globals!$D$2*1000)), Globals!$D$2*1000)</f>
        <v>66.6666666666667</v>
      </c>
      <c r="I133" s="18" t="n">
        <f aca="false">MAX(IF(I68 = 1, _xlfn.CEILING.MATH(I$87/I68, Globals!$D$2*1000), MROUND(I$87/I68, Globals!$D$2*1000)), Globals!$D$2*1000)</f>
        <v>66.6666666666667</v>
      </c>
    </row>
    <row r="134" customFormat="false" ht="13.4" hidden="false" customHeight="false" outlineLevel="0" collapsed="false">
      <c r="A134" s="13" t="s">
        <v>35</v>
      </c>
      <c r="B134" s="13" t="s">
        <v>7</v>
      </c>
      <c r="C134" s="13" t="s">
        <v>32</v>
      </c>
      <c r="D134" s="18" t="n">
        <f aca="false">MAX(IF(D69 = 1, _xlfn.CEILING.MATH(D$87/D69, Globals!$D$2*1000), MROUND(D$87/D69, Globals!$D$2*1000)), Globals!$D$2*1000)</f>
        <v>66.6666666666667</v>
      </c>
      <c r="E134" s="18" t="n">
        <f aca="false">MAX(IF(E69 = 1, _xlfn.CEILING.MATH(E$87/E69, Globals!$D$2*1000), MROUND(E$87/E69, Globals!$D$2*1000)), Globals!$D$2*1000)</f>
        <v>66.6666666666667</v>
      </c>
      <c r="F134" s="18" t="n">
        <f aca="false">MAX(IF(F69 = 1, _xlfn.CEILING.MATH(F$87/F69, Globals!$D$2*1000), MROUND(F$87/F69, Globals!$D$2*1000)), Globals!$D$2*1000)</f>
        <v>66.6666666666667</v>
      </c>
      <c r="G134" s="18" t="n">
        <f aca="false">MAX(IF(G69 = 1, _xlfn.CEILING.MATH(G$87/G69, Globals!$D$2*1000), MROUND(G$87/G69, Globals!$D$2*1000)), Globals!$D$2*1000)</f>
        <v>66.6666666666667</v>
      </c>
      <c r="H134" s="18" t="n">
        <f aca="false">MAX(IF(H69 = 1, _xlfn.CEILING.MATH(H$87/H69, Globals!$D$2*1000), MROUND(H$87/H69, Globals!$D$2*1000)), Globals!$D$2*1000)</f>
        <v>66.6666666666667</v>
      </c>
      <c r="I134" s="18" t="n">
        <f aca="false">MAX(IF(I69 = 1, _xlfn.CEILING.MATH(I$87/I69, Globals!$D$2*1000), MROUND(I$87/I69, Globals!$D$2*1000)), Globals!$D$2*1000)</f>
        <v>66.6666666666667</v>
      </c>
    </row>
    <row r="135" customFormat="false" ht="13.4" hidden="false" customHeight="false" outlineLevel="0" collapsed="false">
      <c r="A135" s="13" t="s">
        <v>35</v>
      </c>
      <c r="B135" s="13" t="s">
        <v>8</v>
      </c>
      <c r="C135" s="13" t="s">
        <v>32</v>
      </c>
      <c r="D135" s="18" t="n">
        <f aca="false">MAX(IF(D70 = 1, _xlfn.CEILING.MATH(D$87/D70, Globals!$D$2*1000), MROUND(D$87/D70, Globals!$D$2*1000)), Globals!$D$2*1000)</f>
        <v>66.6666666666667</v>
      </c>
      <c r="E135" s="18" t="n">
        <f aca="false">MAX(IF(E70 = 1, _xlfn.CEILING.MATH(E$87/E70, Globals!$D$2*1000), MROUND(E$87/E70, Globals!$D$2*1000)), Globals!$D$2*1000)</f>
        <v>66.6666666666667</v>
      </c>
      <c r="F135" s="18" t="n">
        <f aca="false">MAX(IF(F70 = 1, _xlfn.CEILING.MATH(F$87/F70, Globals!$D$2*1000), MROUND(F$87/F70, Globals!$D$2*1000)), Globals!$D$2*1000)</f>
        <v>66.6666666666667</v>
      </c>
      <c r="G135" s="18" t="n">
        <f aca="false">MAX(IF(G70 = 1, _xlfn.CEILING.MATH(G$87/G70, Globals!$D$2*1000), MROUND(G$87/G70, Globals!$D$2*1000)), Globals!$D$2*1000)</f>
        <v>66.6666666666667</v>
      </c>
      <c r="H135" s="18" t="n">
        <f aca="false">MAX(IF(H70 = 1, _xlfn.CEILING.MATH(H$87/H70, Globals!$D$2*1000), MROUND(H$87/H70, Globals!$D$2*1000)), Globals!$D$2*1000)</f>
        <v>66.6666666666667</v>
      </c>
      <c r="I135" s="18" t="n">
        <f aca="false">MAX(IF(I70 = 1, _xlfn.CEILING.MATH(I$87/I70, Globals!$D$2*1000), MROUND(I$87/I70, Globals!$D$2*1000)), Globals!$D$2*1000)</f>
        <v>66.6666666666667</v>
      </c>
    </row>
    <row r="136" customFormat="false" ht="13.4" hidden="false" customHeight="false" outlineLevel="0" collapsed="false">
      <c r="A136" s="14" t="s">
        <v>35</v>
      </c>
      <c r="B136" s="14" t="s">
        <v>9</v>
      </c>
      <c r="C136" s="14" t="s">
        <v>32</v>
      </c>
      <c r="D136" s="18" t="n">
        <f aca="false">MAX(IF(D71 = 1, _xlfn.CEILING.MATH(D$87/D71, Globals!$D$2*1000), MROUND(D$87/D71, Globals!$D$2*1000)), Globals!$D$2*1000)</f>
        <v>133.333333333333</v>
      </c>
      <c r="E136" s="18" t="n">
        <f aca="false">MAX(IF(E71 = 1, _xlfn.CEILING.MATH(E$87/E71, Globals!$D$2*1000), MROUND(E$87/E71, Globals!$D$2*1000)), Globals!$D$2*1000)</f>
        <v>133.333333333333</v>
      </c>
      <c r="F136" s="18" t="n">
        <f aca="false">MAX(IF(F71 = 1, _xlfn.CEILING.MATH(F$87/F71, Globals!$D$2*1000), MROUND(F$87/F71, Globals!$D$2*1000)), Globals!$D$2*1000)</f>
        <v>66.6666666666667</v>
      </c>
      <c r="G136" s="18" t="n">
        <f aca="false">MAX(IF(G71 = 1, _xlfn.CEILING.MATH(G$87/G71, Globals!$D$2*1000), MROUND(G$87/G71, Globals!$D$2*1000)), Globals!$D$2*1000)</f>
        <v>66.6666666666667</v>
      </c>
      <c r="H136" s="18" t="n">
        <f aca="false">MAX(IF(H71 = 1, _xlfn.CEILING.MATH(H$87/H71, Globals!$D$2*1000), MROUND(H$87/H71, Globals!$D$2*1000)), Globals!$D$2*1000)</f>
        <v>66.6666666666667</v>
      </c>
      <c r="I136" s="18" t="n">
        <f aca="false">MAX(IF(I71 = 1, _xlfn.CEILING.MATH(I$87/I71, Globals!$D$2*1000), MROUND(I$87/I71, Globals!$D$2*1000)), Globals!$D$2*1000)</f>
        <v>66.6666666666667</v>
      </c>
    </row>
    <row r="137" customFormat="false" ht="13.4" hidden="false" customHeight="false" outlineLevel="0" collapsed="false">
      <c r="A137" s="14" t="s">
        <v>35</v>
      </c>
      <c r="B137" s="14" t="s">
        <v>10</v>
      </c>
      <c r="C137" s="14" t="s">
        <v>32</v>
      </c>
      <c r="D137" s="18" t="n">
        <f aca="false">MAX(IF(D72 = 1, _xlfn.CEILING.MATH(D$87/D72, Globals!$D$2*1000), MROUND(D$87/D72, Globals!$D$2*1000)), Globals!$D$2*1000)</f>
        <v>66.6666666666667</v>
      </c>
      <c r="E137" s="18" t="n">
        <f aca="false">MAX(IF(E72 = 1, _xlfn.CEILING.MATH(E$87/E72, Globals!$D$2*1000), MROUND(E$87/E72, Globals!$D$2*1000)), Globals!$D$2*1000)</f>
        <v>66.6666666666667</v>
      </c>
      <c r="F137" s="18" t="n">
        <f aca="false">MAX(IF(F72 = 1, _xlfn.CEILING.MATH(F$87/F72, Globals!$D$2*1000), MROUND(F$87/F72, Globals!$D$2*1000)), Globals!$D$2*1000)</f>
        <v>66.6666666666667</v>
      </c>
      <c r="G137" s="18" t="n">
        <f aca="false">MAX(IF(G72 = 1, _xlfn.CEILING.MATH(G$87/G72, Globals!$D$2*1000), MROUND(G$87/G72, Globals!$D$2*1000)), Globals!$D$2*1000)</f>
        <v>66.6666666666667</v>
      </c>
      <c r="H137" s="18" t="n">
        <f aca="false">MAX(IF(H72 = 1, _xlfn.CEILING.MATH(H$87/H72, Globals!$D$2*1000), MROUND(H$87/H72, Globals!$D$2*1000)), Globals!$D$2*1000)</f>
        <v>66.6666666666667</v>
      </c>
      <c r="I137" s="18" t="n">
        <f aca="false">MAX(IF(I72 = 1, _xlfn.CEILING.MATH(I$87/I72, Globals!$D$2*1000), MROUND(I$87/I72, Globals!$D$2*1000)), Globals!$D$2*1000)</f>
        <v>66.6666666666667</v>
      </c>
    </row>
    <row r="138" customFormat="false" ht="13.4" hidden="false" customHeight="false" outlineLevel="0" collapsed="false">
      <c r="A138" s="13" t="s">
        <v>35</v>
      </c>
      <c r="B138" s="13" t="s">
        <v>11</v>
      </c>
      <c r="C138" s="13" t="s">
        <v>32</v>
      </c>
      <c r="D138" s="18" t="n">
        <f aca="false">MAX(IF(D73 = 1, _xlfn.CEILING.MATH(D$87/D73, Globals!$D$2*1000), MROUND(D$87/D73, Globals!$D$2*1000)), Globals!$D$2*1000)</f>
        <v>133.333333333333</v>
      </c>
      <c r="E138" s="18" t="n">
        <f aca="false">MAX(IF(E73 = 1, _xlfn.CEILING.MATH(E$87/E73, Globals!$D$2*1000), MROUND(E$87/E73, Globals!$D$2*1000)), Globals!$D$2*1000)</f>
        <v>133.333333333333</v>
      </c>
      <c r="F138" s="18" t="n">
        <f aca="false">MAX(IF(F73 = 1, _xlfn.CEILING.MATH(F$87/F73, Globals!$D$2*1000), MROUND(F$87/F73, Globals!$D$2*1000)), Globals!$D$2*1000)</f>
        <v>66.6666666666667</v>
      </c>
      <c r="G138" s="18" t="n">
        <f aca="false">MAX(IF(G73 = 1, _xlfn.CEILING.MATH(G$87/G73, Globals!$D$2*1000), MROUND(G$87/G73, Globals!$D$2*1000)), Globals!$D$2*1000)</f>
        <v>66.6666666666667</v>
      </c>
      <c r="H138" s="18" t="n">
        <f aca="false">MAX(IF(H73 = 1, _xlfn.CEILING.MATH(H$87/H73, Globals!$D$2*1000), MROUND(H$87/H73, Globals!$D$2*1000)), Globals!$D$2*1000)</f>
        <v>66.6666666666667</v>
      </c>
      <c r="I138" s="18" t="n">
        <f aca="false">MAX(IF(I73 = 1, _xlfn.CEILING.MATH(I$87/I73, Globals!$D$2*1000), MROUND(I$87/I73, Globals!$D$2*1000)), Globals!$D$2*1000)</f>
        <v>66.6666666666667</v>
      </c>
    </row>
    <row r="139" customFormat="false" ht="13.4" hidden="false" customHeight="false" outlineLevel="0" collapsed="false">
      <c r="A139" s="13" t="s">
        <v>35</v>
      </c>
      <c r="B139" s="13" t="s">
        <v>12</v>
      </c>
      <c r="C139" s="13" t="s">
        <v>32</v>
      </c>
      <c r="D139" s="18" t="n">
        <f aca="false">MAX(IF(D74 = 1, _xlfn.CEILING.MATH(D$87/D74, Globals!$D$2*1000), MROUND(D$87/D74, Globals!$D$2*1000)), Globals!$D$2*1000)</f>
        <v>133.333333333333</v>
      </c>
      <c r="E139" s="18" t="n">
        <f aca="false">MAX(IF(E74 = 1, _xlfn.CEILING.MATH(E$87/E74, Globals!$D$2*1000), MROUND(E$87/E74, Globals!$D$2*1000)), Globals!$D$2*1000)</f>
        <v>133.333333333333</v>
      </c>
      <c r="F139" s="18" t="n">
        <f aca="false">MAX(IF(F74 = 1, _xlfn.CEILING.MATH(F$87/F74, Globals!$D$2*1000), MROUND(F$87/F74, Globals!$D$2*1000)), Globals!$D$2*1000)</f>
        <v>66.6666666666667</v>
      </c>
      <c r="G139" s="18" t="n">
        <f aca="false">MAX(IF(G74 = 1, _xlfn.CEILING.MATH(G$87/G74, Globals!$D$2*1000), MROUND(G$87/G74, Globals!$D$2*1000)), Globals!$D$2*1000)</f>
        <v>66.6666666666667</v>
      </c>
      <c r="H139" s="18" t="n">
        <f aca="false">MAX(IF(H74 = 1, _xlfn.CEILING.MATH(H$87/H74, Globals!$D$2*1000), MROUND(H$87/H74, Globals!$D$2*1000)), Globals!$D$2*1000)</f>
        <v>66.6666666666667</v>
      </c>
      <c r="I139" s="18" t="n">
        <f aca="false">MAX(IF(I74 = 1, _xlfn.CEILING.MATH(I$87/I74, Globals!$D$2*1000), MROUND(I$87/I74, Globals!$D$2*1000)), Globals!$D$2*1000)</f>
        <v>66.6666666666667</v>
      </c>
    </row>
    <row r="140" customFormat="false" ht="13.4" hidden="false" customHeight="false" outlineLevel="0" collapsed="false">
      <c r="A140" s="13" t="s">
        <v>35</v>
      </c>
      <c r="B140" s="13" t="s">
        <v>13</v>
      </c>
      <c r="C140" s="13" t="s">
        <v>32</v>
      </c>
      <c r="D140" s="18" t="n">
        <f aca="false">MAX(IF(D75 = 1, _xlfn.CEILING.MATH(D$87/D75, Globals!$D$2*1000), MROUND(D$87/D75, Globals!$D$2*1000)), Globals!$D$2*1000)</f>
        <v>133.333333333333</v>
      </c>
      <c r="E140" s="18" t="n">
        <f aca="false">MAX(IF(E75 = 1, _xlfn.CEILING.MATH(E$87/E75, Globals!$D$2*1000), MROUND(E$87/E75, Globals!$D$2*1000)), Globals!$D$2*1000)</f>
        <v>133.333333333333</v>
      </c>
      <c r="F140" s="18" t="n">
        <f aca="false">MAX(IF(F75 = 1, _xlfn.CEILING.MATH(F$87/F75, Globals!$D$2*1000), MROUND(F$87/F75, Globals!$D$2*1000)), Globals!$D$2*1000)</f>
        <v>66.6666666666667</v>
      </c>
      <c r="G140" s="18" t="n">
        <f aca="false">MAX(IF(G75 = 1, _xlfn.CEILING.MATH(G$87/G75, Globals!$D$2*1000), MROUND(G$87/G75, Globals!$D$2*1000)), Globals!$D$2*1000)</f>
        <v>66.6666666666667</v>
      </c>
      <c r="H140" s="18" t="n">
        <f aca="false">MAX(IF(H75 = 1, _xlfn.CEILING.MATH(H$87/H75, Globals!$D$2*1000), MROUND(H$87/H75, Globals!$D$2*1000)), Globals!$D$2*1000)</f>
        <v>66.6666666666667</v>
      </c>
      <c r="I140" s="18" t="n">
        <f aca="false">MAX(IF(I75 = 1, _xlfn.CEILING.MATH(I$87/I75, Globals!$D$2*1000), MROUND(I$87/I75, Globals!$D$2*1000)), Globals!$D$2*1000)</f>
        <v>66.6666666666667</v>
      </c>
    </row>
    <row r="141" customFormat="false" ht="13.4" hidden="false" customHeight="false" outlineLevel="0" collapsed="false">
      <c r="A141" s="15" t="s">
        <v>35</v>
      </c>
      <c r="B141" s="15" t="s">
        <v>14</v>
      </c>
      <c r="C141" s="15" t="s">
        <v>32</v>
      </c>
      <c r="D141" s="18" t="n">
        <f aca="false">MAX(IF(D76 = 1, _xlfn.CEILING.MATH(D$87/D76, Globals!$D$2*1000), MROUND(D$87/D76, Globals!$D$2*1000)), Globals!$D$2*1000)</f>
        <v>66.6666666666667</v>
      </c>
      <c r="E141" s="18" t="n">
        <f aca="false">MAX(IF(E76 = 1, _xlfn.CEILING.MATH(E$87/E76, Globals!$D$2*1000), MROUND(E$87/E76, Globals!$D$2*1000)), Globals!$D$2*1000)</f>
        <v>66.6666666666667</v>
      </c>
      <c r="F141" s="18" t="n">
        <f aca="false">MAX(IF(F76 = 1, _xlfn.CEILING.MATH(F$87/F76, Globals!$D$2*1000), MROUND(F$87/F76, Globals!$D$2*1000)), Globals!$D$2*1000)</f>
        <v>66.6666666666667</v>
      </c>
      <c r="G141" s="18" t="n">
        <f aca="false">MAX(IF(G76 = 1, _xlfn.CEILING.MATH(G$87/G76, Globals!$D$2*1000), MROUND(G$87/G76, Globals!$D$2*1000)), Globals!$D$2*1000)</f>
        <v>66.6666666666667</v>
      </c>
      <c r="H141" s="18" t="n">
        <f aca="false">MAX(IF(H76 = 1, _xlfn.CEILING.MATH(H$87/H76, Globals!$D$2*1000), MROUND(H$87/H76, Globals!$D$2*1000)), Globals!$D$2*1000)</f>
        <v>66.6666666666667</v>
      </c>
      <c r="I141" s="18" t="n">
        <f aca="false">MAX(IF(I76 = 1, _xlfn.CEILING.MATH(I$87/I76, Globals!$D$2*1000), MROUND(I$87/I76, Globals!$D$2*1000)), Globals!$D$2*1000)</f>
        <v>66.6666666666667</v>
      </c>
    </row>
    <row r="142" customFormat="false" ht="13.4" hidden="false" customHeight="false" outlineLevel="0" collapsed="false">
      <c r="A142" s="15" t="s">
        <v>35</v>
      </c>
      <c r="B142" s="16" t="s">
        <v>15</v>
      </c>
      <c r="C142" s="16" t="s">
        <v>32</v>
      </c>
      <c r="D142" s="18" t="n">
        <f aca="false">MAX(IF(D77 = 1, _xlfn.CEILING.MATH(D$87/D77, Globals!$D$2*1000), MROUND(D$87/D77, Globals!$D$2*1000)), Globals!$D$2*1000)</f>
        <v>66.6666666666667</v>
      </c>
      <c r="E142" s="18" t="n">
        <f aca="false">MAX(IF(E77 = 1, _xlfn.CEILING.MATH(E$87/E77, Globals!$D$2*1000), MROUND(E$87/E77, Globals!$D$2*1000)), Globals!$D$2*1000)</f>
        <v>66.6666666666667</v>
      </c>
      <c r="F142" s="18" t="n">
        <f aca="false">MAX(IF(F77 = 1, _xlfn.CEILING.MATH(F$87/F77, Globals!$D$2*1000), MROUND(F$87/F77, Globals!$D$2*1000)), Globals!$D$2*1000)</f>
        <v>66.6666666666667</v>
      </c>
      <c r="G142" s="18" t="n">
        <f aca="false">MAX(IF(G77 = 1, _xlfn.CEILING.MATH(G$87/G77, Globals!$D$2*1000), MROUND(G$87/G77, Globals!$D$2*1000)), Globals!$D$2*1000)</f>
        <v>66.6666666666667</v>
      </c>
      <c r="H142" s="18" t="n">
        <f aca="false">MAX(IF(H77 = 1, _xlfn.CEILING.MATH(H$87/H77, Globals!$D$2*1000), MROUND(H$87/H77, Globals!$D$2*1000)), Globals!$D$2*1000)</f>
        <v>66.6666666666667</v>
      </c>
      <c r="I142" s="18" t="n">
        <f aca="false">MAX(IF(I77 = 1, _xlfn.CEILING.MATH(I$87/I77, Globals!$D$2*1000), MROUND(I$87/I77, Globals!$D$2*1000)), Globals!$D$2*1000)</f>
        <v>66.6666666666667</v>
      </c>
    </row>
    <row r="143" customFormat="false" ht="13.4" hidden="false" customHeight="false" outlineLevel="0" collapsed="false">
      <c r="A143" s="15" t="s">
        <v>35</v>
      </c>
      <c r="B143" s="15" t="s">
        <v>16</v>
      </c>
      <c r="C143" s="15" t="s">
        <v>32</v>
      </c>
      <c r="D143" s="18" t="n">
        <f aca="false">MAX(IF(D78 = 1, _xlfn.CEILING.MATH(D$87/D78, Globals!$D$2*1000), MROUND(D$87/D78, Globals!$D$2*1000)), Globals!$D$2*1000)</f>
        <v>66.6666666666667</v>
      </c>
      <c r="E143" s="18" t="n">
        <f aca="false">MAX(IF(E78 = 1, _xlfn.CEILING.MATH(E$87/E78, Globals!$D$2*1000), MROUND(E$87/E78, Globals!$D$2*1000)), Globals!$D$2*1000)</f>
        <v>66.6666666666667</v>
      </c>
      <c r="F143" s="18" t="n">
        <f aca="false">MAX(IF(F78 = 1, _xlfn.CEILING.MATH(F$87/F78, Globals!$D$2*1000), MROUND(F$87/F78, Globals!$D$2*1000)), Globals!$D$2*1000)</f>
        <v>66.6666666666667</v>
      </c>
      <c r="G143" s="18" t="n">
        <f aca="false">MAX(IF(G78 = 1, _xlfn.CEILING.MATH(G$87/G78, Globals!$D$2*1000), MROUND(G$87/G78, Globals!$D$2*1000)), Globals!$D$2*1000)</f>
        <v>66.6666666666667</v>
      </c>
      <c r="H143" s="18" t="n">
        <f aca="false">MAX(IF(H78 = 1, _xlfn.CEILING.MATH(H$87/H78, Globals!$D$2*1000), MROUND(H$87/H78, Globals!$D$2*1000)), Globals!$D$2*1000)</f>
        <v>66.6666666666667</v>
      </c>
      <c r="I143" s="18" t="n">
        <f aca="false">MAX(IF(I78 = 1, _xlfn.CEILING.MATH(I$87/I78, Globals!$D$2*1000), MROUND(I$87/I78, Globals!$D$2*1000)), Globals!$D$2*1000)</f>
        <v>66.6666666666667</v>
      </c>
    </row>
    <row r="144" customFormat="false" ht="13.4" hidden="false" customHeight="false" outlineLevel="0" collapsed="false">
      <c r="A144" s="13" t="s">
        <v>35</v>
      </c>
      <c r="B144" s="13" t="s">
        <v>17</v>
      </c>
      <c r="C144" s="13" t="s">
        <v>32</v>
      </c>
      <c r="D144" s="18" t="n">
        <f aca="false">MAX(IF(D79 = 1, _xlfn.CEILING.MATH(D$87/D79, Globals!$D$2*1000), MROUND(D$87/D79, Globals!$D$2*1000)), Globals!$D$2*1000)</f>
        <v>133.333333333333</v>
      </c>
      <c r="E144" s="18" t="n">
        <f aca="false">MAX(IF(E79 = 1, _xlfn.CEILING.MATH(E$87/E79, Globals!$D$2*1000), MROUND(E$87/E79, Globals!$D$2*1000)), Globals!$D$2*1000)</f>
        <v>133.333333333333</v>
      </c>
      <c r="F144" s="18" t="n">
        <f aca="false">MAX(IF(F79 = 1, _xlfn.CEILING.MATH(F$87/F79, Globals!$D$2*1000), MROUND(F$87/F79, Globals!$D$2*1000)), Globals!$D$2*1000)</f>
        <v>66.6666666666667</v>
      </c>
      <c r="G144" s="18" t="n">
        <f aca="false">MAX(IF(G79 = 1, _xlfn.CEILING.MATH(G$87/G79, Globals!$D$2*1000), MROUND(G$87/G79, Globals!$D$2*1000)), Globals!$D$2*1000)</f>
        <v>66.6666666666667</v>
      </c>
      <c r="H144" s="18" t="n">
        <f aca="false">MAX(IF(H79 = 1, _xlfn.CEILING.MATH(H$87/H79, Globals!$D$2*1000), MROUND(H$87/H79, Globals!$D$2*1000)), Globals!$D$2*1000)</f>
        <v>66.6666666666667</v>
      </c>
      <c r="I144" s="18" t="n">
        <f aca="false">MAX(IF(I79 = 1, _xlfn.CEILING.MATH(I$87/I79, Globals!$D$2*1000), MROUND(I$87/I79, Globals!$D$2*1000)), Globals!$D$2*1000)</f>
        <v>66.6666666666667</v>
      </c>
    </row>
    <row r="145" customFormat="false" ht="13.4" hidden="false" customHeight="false" outlineLevel="0" collapsed="false">
      <c r="A145" s="13" t="s">
        <v>35</v>
      </c>
      <c r="B145" s="13" t="s">
        <v>18</v>
      </c>
      <c r="C145" s="13" t="s">
        <v>32</v>
      </c>
      <c r="D145" s="18" t="n">
        <f aca="false">MAX(IF(D80 = 1, _xlfn.CEILING.MATH(D$87/D80, Globals!$D$2*1000), MROUND(D$87/D80, Globals!$D$2*1000)), Globals!$D$2*1000)</f>
        <v>133.333333333333</v>
      </c>
      <c r="E145" s="18" t="n">
        <f aca="false">MAX(IF(E80 = 1, _xlfn.CEILING.MATH(E$87/E80, Globals!$D$2*1000), MROUND(E$87/E80, Globals!$D$2*1000)), Globals!$D$2*1000)</f>
        <v>133.333333333333</v>
      </c>
      <c r="F145" s="18" t="n">
        <f aca="false">MAX(IF(F80 = 1, _xlfn.CEILING.MATH(F$87/F80, Globals!$D$2*1000), MROUND(F$87/F80, Globals!$D$2*1000)), Globals!$D$2*1000)</f>
        <v>66.6666666666667</v>
      </c>
      <c r="G145" s="18" t="n">
        <f aca="false">MAX(IF(G80 = 1, _xlfn.CEILING.MATH(G$87/G80, Globals!$D$2*1000), MROUND(G$87/G80, Globals!$D$2*1000)), Globals!$D$2*1000)</f>
        <v>66.6666666666667</v>
      </c>
      <c r="H145" s="18" t="n">
        <f aca="false">MAX(IF(H80 = 1, _xlfn.CEILING.MATH(H$87/H80, Globals!$D$2*1000), MROUND(H$87/H80, Globals!$D$2*1000)), Globals!$D$2*1000)</f>
        <v>66.6666666666667</v>
      </c>
      <c r="I145" s="18" t="n">
        <f aca="false">MAX(IF(I80 = 1, _xlfn.CEILING.MATH(I$87/I80, Globals!$D$2*1000), MROUND(I$87/I80, Globals!$D$2*1000)), Globals!$D$2*1000)</f>
        <v>66.6666666666667</v>
      </c>
    </row>
    <row r="146" customFormat="false" ht="13.4" hidden="false" customHeight="false" outlineLevel="0" collapsed="false">
      <c r="A146" s="13" t="s">
        <v>35</v>
      </c>
      <c r="B146" s="13" t="s">
        <v>19</v>
      </c>
      <c r="C146" s="13" t="s">
        <v>32</v>
      </c>
      <c r="D146" s="18" t="n">
        <f aca="false">MAX(IF(D81 = 1, _xlfn.CEILING.MATH(D$87/D81, Globals!$D$2*1000), MROUND(D$87/D81, Globals!$D$2*1000)), Globals!$D$2*1000)</f>
        <v>133.333333333333</v>
      </c>
      <c r="E146" s="18" t="n">
        <f aca="false">MAX(IF(E81 = 1, _xlfn.CEILING.MATH(E$87/E81, Globals!$D$2*1000), MROUND(E$87/E81, Globals!$D$2*1000)), Globals!$D$2*1000)</f>
        <v>133.333333333333</v>
      </c>
      <c r="F146" s="18" t="n">
        <f aca="false">MAX(IF(F81 = 1, _xlfn.CEILING.MATH(F$87/F81, Globals!$D$2*1000), MROUND(F$87/F81, Globals!$D$2*1000)), Globals!$D$2*1000)</f>
        <v>66.6666666666667</v>
      </c>
      <c r="G146" s="18" t="n">
        <f aca="false">MAX(IF(G81 = 1, _xlfn.CEILING.MATH(G$87/G81, Globals!$D$2*1000), MROUND(G$87/G81, Globals!$D$2*1000)), Globals!$D$2*1000)</f>
        <v>66.6666666666667</v>
      </c>
      <c r="H146" s="18" t="n">
        <f aca="false">MAX(IF(H81 = 1, _xlfn.CEILING.MATH(H$87/H81, Globals!$D$2*1000), MROUND(H$87/H81, Globals!$D$2*1000)), Globals!$D$2*1000)</f>
        <v>66.6666666666667</v>
      </c>
      <c r="I146" s="18" t="n">
        <f aca="false">MAX(IF(I81 = 1, _xlfn.CEILING.MATH(I$87/I81, Globals!$D$2*1000), MROUND(I$87/I81, Globals!$D$2*1000)), Globals!$D$2*1000)</f>
        <v>66.6666666666667</v>
      </c>
    </row>
    <row r="147" customFormat="false" ht="13.4" hidden="false" customHeight="false" outlineLevel="0" collapsed="false">
      <c r="A147" s="14" t="s">
        <v>35</v>
      </c>
      <c r="B147" s="14" t="s">
        <v>20</v>
      </c>
      <c r="C147" s="14" t="s">
        <v>32</v>
      </c>
      <c r="D147" s="18" t="n">
        <f aca="false">MAX(IF(D82 = 1, _xlfn.CEILING.MATH(D$87/D82, Globals!$D$2*1000), MROUND(D$87/D82, Globals!$D$2*1000)), Globals!$D$2*1000)</f>
        <v>133.333333333333</v>
      </c>
      <c r="E147" s="18" t="n">
        <f aca="false">MAX(IF(E82 = 1, _xlfn.CEILING.MATH(E$87/E82, Globals!$D$2*1000), MROUND(E$87/E82, Globals!$D$2*1000)), Globals!$D$2*1000)</f>
        <v>133.333333333333</v>
      </c>
      <c r="F147" s="18" t="n">
        <f aca="false">MAX(IF(F82 = 1, _xlfn.CEILING.MATH(F$87/F82, Globals!$D$2*1000), MROUND(F$87/F82, Globals!$D$2*1000)), Globals!$D$2*1000)</f>
        <v>66.6666666666667</v>
      </c>
      <c r="G147" s="18" t="n">
        <f aca="false">MAX(IF(G82 = 1, _xlfn.CEILING.MATH(G$87/G82, Globals!$D$2*1000), MROUND(G$87/G82, Globals!$D$2*1000)), Globals!$D$2*1000)</f>
        <v>66.6666666666667</v>
      </c>
      <c r="H147" s="18" t="n">
        <f aca="false">MAX(IF(H82 = 1, _xlfn.CEILING.MATH(H$87/H82, Globals!$D$2*1000), MROUND(H$87/H82, Globals!$D$2*1000)), Globals!$D$2*1000)</f>
        <v>66.6666666666667</v>
      </c>
      <c r="I147" s="18" t="n">
        <f aca="false">MAX(IF(I82 = 1, _xlfn.CEILING.MATH(I$87/I82, Globals!$D$2*1000), MROUND(I$87/I82, Globals!$D$2*1000)), Globals!$D$2*1000)</f>
        <v>66.6666666666667</v>
      </c>
    </row>
    <row r="148" customFormat="false" ht="13.4" hidden="false" customHeight="false" outlineLevel="0" collapsed="false">
      <c r="A148" s="14" t="s">
        <v>35</v>
      </c>
      <c r="B148" s="14" t="s">
        <v>21</v>
      </c>
      <c r="C148" s="14" t="s">
        <v>32</v>
      </c>
      <c r="D148" s="18" t="n">
        <f aca="false">MAX(IF(D83 = 1, _xlfn.CEILING.MATH(D$87/D83, Globals!$D$2*1000), MROUND(D$87/D83, Globals!$D$2*1000)), Globals!$D$2*1000)</f>
        <v>133.333333333333</v>
      </c>
      <c r="E148" s="18" t="n">
        <f aca="false">MAX(IF(E83 = 1, _xlfn.CEILING.MATH(E$87/E83, Globals!$D$2*1000), MROUND(E$87/E83, Globals!$D$2*1000)), Globals!$D$2*1000)</f>
        <v>133.333333333333</v>
      </c>
      <c r="F148" s="18" t="n">
        <f aca="false">MAX(IF(F83 = 1, _xlfn.CEILING.MATH(F$87/F83, Globals!$D$2*1000), MROUND(F$87/F83, Globals!$D$2*1000)), Globals!$D$2*1000)</f>
        <v>66.6666666666667</v>
      </c>
      <c r="G148" s="18" t="n">
        <f aca="false">MAX(IF(G83 = 1, _xlfn.CEILING.MATH(G$87/G83, Globals!$D$2*1000), MROUND(G$87/G83, Globals!$D$2*1000)), Globals!$D$2*1000)</f>
        <v>66.6666666666667</v>
      </c>
      <c r="H148" s="18" t="n">
        <f aca="false">MAX(IF(H83 = 1, _xlfn.CEILING.MATH(H$87/H83, Globals!$D$2*1000), MROUND(H$87/H83, Globals!$D$2*1000)), Globals!$D$2*1000)</f>
        <v>66.6666666666667</v>
      </c>
      <c r="I148" s="18" t="n">
        <f aca="false">MAX(IF(I83 = 1, _xlfn.CEILING.MATH(I$87/I83, Globals!$D$2*1000), MROUND(I$87/I83, Globals!$D$2*1000)), Globals!$D$2*1000)</f>
        <v>66.6666666666667</v>
      </c>
    </row>
    <row r="149" customFormat="false" ht="13.4" hidden="false" customHeight="false" outlineLevel="0" collapsed="false">
      <c r="A149" s="14" t="s">
        <v>35</v>
      </c>
      <c r="B149" s="14" t="s">
        <v>22</v>
      </c>
      <c r="C149" s="14" t="s">
        <v>32</v>
      </c>
      <c r="D149" s="18" t="n">
        <f aca="false">MAX(IF(D84 = 1, _xlfn.CEILING.MATH(D$87/D84, Globals!$D$2*1000), MROUND(D$87/D84, Globals!$D$2*1000)), Globals!$D$2*1000)</f>
        <v>66.6666666666667</v>
      </c>
      <c r="E149" s="18" t="n">
        <f aca="false">MAX(IF(E84 = 1, _xlfn.CEILING.MATH(E$87/E84, Globals!$D$2*1000), MROUND(E$87/E84, Globals!$D$2*1000)), Globals!$D$2*1000)</f>
        <v>66.6666666666667</v>
      </c>
      <c r="F149" s="18" t="n">
        <f aca="false">MAX(IF(F84 = 1, _xlfn.CEILING.MATH(F$87/F84, Globals!$D$2*1000), MROUND(F$87/F84, Globals!$D$2*1000)), Globals!$D$2*1000)</f>
        <v>66.6666666666667</v>
      </c>
      <c r="G149" s="18" t="n">
        <f aca="false">MAX(IF(G84 = 1, _xlfn.CEILING.MATH(G$87/G84, Globals!$D$2*1000), MROUND(G$87/G84, Globals!$D$2*1000)), Globals!$D$2*1000)</f>
        <v>66.6666666666667</v>
      </c>
      <c r="H149" s="18" t="n">
        <f aca="false">MAX(IF(H84 = 1, _xlfn.CEILING.MATH(H$87/H84, Globals!$D$2*1000), MROUND(H$87/H84, Globals!$D$2*1000)), Globals!$D$2*1000)</f>
        <v>66.6666666666667</v>
      </c>
      <c r="I149" s="18" t="n">
        <f aca="false">MAX(IF(I84 = 1, _xlfn.CEILING.MATH(I$87/I84, Globals!$D$2*1000), MROUND(I$87/I84, Globals!$D$2*1000)), Globals!$D$2*1000)</f>
        <v>66.6666666666667</v>
      </c>
    </row>
    <row r="150" customFormat="false" ht="13.4" hidden="false" customHeight="false" outlineLevel="0" collapsed="false">
      <c r="A150" s="13" t="s">
        <v>36</v>
      </c>
      <c r="B150" s="13" t="s">
        <v>37</v>
      </c>
      <c r="C150" s="13" t="s">
        <v>32</v>
      </c>
      <c r="D150" s="18" t="n">
        <f aca="false">MAX(IF(D85 = 1, _xlfn.CEILING.MATH(D$87/(D$76+D$70), Globals!$D$2*1000), MROUND(D$87/(D$76+D$70), Globals!$D$2*1000)), Globals!$D$2*1000)</f>
        <v>66.6666666666667</v>
      </c>
      <c r="E150" s="18" t="n">
        <f aca="false">MAX(IF(E85 = 1, _xlfn.CEILING.MATH(E$87/(E$76+E$70), Globals!$D$2*1000), MROUND(E$87/(E$76+E$70), Globals!$D$2*1000)), Globals!$D$2*1000)</f>
        <v>66.6666666666667</v>
      </c>
      <c r="F150" s="18" t="n">
        <f aca="false">MAX(IF(F85 = 1, _xlfn.CEILING.MATH(F$87/(F$76+F$70), Globals!$D$2*1000), MROUND(F$87/(F$76+F$70), Globals!$D$2*1000)), Globals!$D$2*1000)</f>
        <v>66.6666666666667</v>
      </c>
      <c r="G150" s="18" t="n">
        <f aca="false">MAX(IF(G85 = 1, _xlfn.CEILING.MATH(G$87/(G$76+G$70), Globals!$D$2*1000), MROUND(G$87/(G$76+G$70), Globals!$D$2*1000)), Globals!$D$2*1000)</f>
        <v>66.6666666666667</v>
      </c>
      <c r="H150" s="18" t="n">
        <f aca="false">MAX(IF(H85 = 1, _xlfn.CEILING.MATH(H$87/(H$76+H$70), Globals!$D$2*1000), MROUND(H$87/(H$76+H$70), Globals!$D$2*1000)), Globals!$D$2*1000)</f>
        <v>66.6666666666667</v>
      </c>
      <c r="I150" s="18" t="n">
        <f aca="false">MAX(IF(I85 = 1, _xlfn.CEILING.MATH(I$87/(I$76+I$70), Globals!$D$2*1000), MROUND(I$87/(I$76+I$70), Globals!$D$2*1000)), Globals!$D$2*1000)</f>
        <v>66.6666666666667</v>
      </c>
    </row>
    <row r="151" customFormat="false" ht="13.4" hidden="false" customHeight="false" outlineLevel="0" collapsed="false">
      <c r="A151" s="13" t="s">
        <v>36</v>
      </c>
      <c r="B151" s="13" t="s">
        <v>38</v>
      </c>
      <c r="C151" s="13" t="s">
        <v>32</v>
      </c>
      <c r="D151" s="18" t="n">
        <f aca="false">MAX(IF(D86 = 1, _xlfn.CEILING.MATH(D$87/(D$77+D$70), Globals!$D$2*1000), MROUND(D$87/(D$77+D$70), Globals!$D$2*1000)), Globals!$D$2*1000)</f>
        <v>66.6666666666667</v>
      </c>
      <c r="E151" s="18" t="n">
        <f aca="false">MAX(IF(E86 = 1, _xlfn.CEILING.MATH(E$87/(E$77+E$70), Globals!$D$2*1000), MROUND(E$87/(E$77+E$70), Globals!$D$2*1000)), Globals!$D$2*1000)</f>
        <v>66.6666666666667</v>
      </c>
      <c r="F151" s="18" t="n">
        <f aca="false">MAX(IF(F86 = 1, _xlfn.CEILING.MATH(F$87/(F$77+F$70), Globals!$D$2*1000), MROUND(F$87/(F$77+F$70), Globals!$D$2*1000)), Globals!$D$2*1000)</f>
        <v>66.6666666666667</v>
      </c>
      <c r="G151" s="18" t="n">
        <f aca="false">MAX(IF(G86 = 1, _xlfn.CEILING.MATH(G$87/(G$77+G$70), Globals!$D$2*1000), MROUND(G$87/(G$77+G$70), Globals!$D$2*1000)), Globals!$D$2*1000)</f>
        <v>66.6666666666667</v>
      </c>
      <c r="H151" s="18" t="n">
        <f aca="false">MAX(IF(H86 = 1, _xlfn.CEILING.MATH(H$87/(H$77+H$70), Globals!$D$2*1000), MROUND(H$87/(H$77+H$70), Globals!$D$2*1000)), Globals!$D$2*1000)</f>
        <v>66.6666666666667</v>
      </c>
      <c r="I151" s="18" t="n">
        <f aca="false">MAX(IF(I86 = 1, _xlfn.CEILING.MATH(I$87/(I$77+I$70), Globals!$D$2*1000), MROUND(I$87/(I$77+I$70), Globals!$D$2*1000)), Globals!$D$2*1000)</f>
        <v>66.6666666666667</v>
      </c>
    </row>
    <row r="152" customFormat="false" ht="13.4" hidden="false" customHeight="false" outlineLevel="0" collapsed="false">
      <c r="A152" s="13" t="s">
        <v>36</v>
      </c>
      <c r="B152" s="13" t="s">
        <v>39</v>
      </c>
      <c r="C152" s="13" t="s">
        <v>32</v>
      </c>
      <c r="D152" s="18" t="n">
        <f aca="false">MAX(IF(D87 = 1, _xlfn.CEILING.MATH(D$87/(D$78+D$70), Globals!$D$2*1000), MROUND(D$87/(D$78+D$70), Globals!$D$2*1000)), Globals!$D$2*1000)</f>
        <v>66.6666666666667</v>
      </c>
      <c r="E152" s="18" t="n">
        <f aca="false">MAX(IF(E87 = 1, _xlfn.CEILING.MATH(E$87/(E$78+E$70), Globals!$D$2*1000), MROUND(E$87/(E$78+E$70), Globals!$D$2*1000)), Globals!$D$2*1000)</f>
        <v>66.6666666666667</v>
      </c>
      <c r="F152" s="18" t="n">
        <f aca="false">MAX(IF(F87 = 1, _xlfn.CEILING.MATH(F$87/(F$78+F$70), Globals!$D$2*1000), MROUND(F$87/(F$78+F$70), Globals!$D$2*1000)), Globals!$D$2*1000)</f>
        <v>66.6666666666667</v>
      </c>
      <c r="G152" s="18" t="n">
        <f aca="false">MAX(IF(G87 = 1, _xlfn.CEILING.MATH(G$87/(G$78+G$70), Globals!$D$2*1000), MROUND(G$87/(G$78+G$70), Globals!$D$2*1000)), Globals!$D$2*1000)</f>
        <v>66.6666666666667</v>
      </c>
      <c r="H152" s="18" t="n">
        <f aca="false">MAX(IF(H87 = 1, _xlfn.CEILING.MATH(H$87/(H$78+H$70), Globals!$D$2*1000), MROUND(H$87/(H$78+H$70), Globals!$D$2*1000)), Globals!$D$2*1000)</f>
        <v>66.6666666666667</v>
      </c>
      <c r="I152" s="18" t="n">
        <f aca="false">MAX(IF(I87 = 1, _xlfn.CEILING.MATH(I$87/(I$78+I$70), Globals!$D$2*1000), MROUND(I$87/(I$78+I$70), Globals!$D$2*1000)), Globals!$D$2*1000)</f>
        <v>66.6666666666667</v>
      </c>
    </row>
    <row r="153" customFormat="false" ht="13.4" hidden="false" customHeight="false" outlineLevel="0" collapsed="false">
      <c r="A153" s="14" t="s">
        <v>36</v>
      </c>
      <c r="B153" s="14" t="s">
        <v>40</v>
      </c>
      <c r="C153" s="14" t="s">
        <v>32</v>
      </c>
      <c r="D153" s="18" t="n">
        <f aca="false">MAX(IF(D91 = 1, _xlfn.CEILING.MATH(D$87/(D$76+D$79), Globals!$D$2*1000), MROUND(D$87/(D$76+D$79), Globals!$D$2*1000)), Globals!$D$2*1000)</f>
        <v>66.6666666666667</v>
      </c>
      <c r="E153" s="18" t="n">
        <f aca="false">MAX(IF(E91 = 1, _xlfn.CEILING.MATH(E$87/(E$76+E$79), Globals!$D$2*1000), MROUND(E$87/(E$76+E$79), Globals!$D$2*1000)), Globals!$D$2*1000)</f>
        <v>66.6666666666667</v>
      </c>
      <c r="F153" s="18" t="n">
        <f aca="false">MAX(IF(F91 = 1, _xlfn.CEILING.MATH(F$87/(F$76+F$79), Globals!$D$2*1000), MROUND(F$87/(F$76+F$79), Globals!$D$2*1000)), Globals!$D$2*1000)</f>
        <v>66.6666666666667</v>
      </c>
      <c r="G153" s="18" t="n">
        <f aca="false">MAX(IF(G91 = 1, _xlfn.CEILING.MATH(G$87/(G$76+G$79), Globals!$D$2*1000), MROUND(G$87/(G$76+G$79), Globals!$D$2*1000)), Globals!$D$2*1000)</f>
        <v>66.6666666666667</v>
      </c>
      <c r="H153" s="18" t="n">
        <f aca="false">MAX(IF(H91 = 1, _xlfn.CEILING.MATH(H$87/(H$76+H$79), Globals!$D$2*1000), MROUND(H$87/(H$76+H$79), Globals!$D$2*1000)), Globals!$D$2*1000)</f>
        <v>66.6666666666667</v>
      </c>
      <c r="I153" s="18" t="n">
        <f aca="false">MAX(IF(I91 = 1, _xlfn.CEILING.MATH(I$87/(I$76+I$79), Globals!$D$2*1000), MROUND(I$87/(I$76+I$79), Globals!$D$2*1000)), Globals!$D$2*1000)</f>
        <v>66.6666666666667</v>
      </c>
    </row>
    <row r="154" customFormat="false" ht="13.4" hidden="false" customHeight="false" outlineLevel="0" collapsed="false">
      <c r="A154" s="14" t="s">
        <v>36</v>
      </c>
      <c r="B154" s="14" t="s">
        <v>41</v>
      </c>
      <c r="C154" s="14" t="s">
        <v>32</v>
      </c>
      <c r="D154" s="18" t="n">
        <f aca="false">MAX(IF(D92 = 1, _xlfn.CEILING.MATH(D$87/(D$77+D$79), Globals!$D$2*1000), MROUND(D$87/(D$77+D$79), Globals!$D$2*1000)), Globals!$D$2*1000)</f>
        <v>66.6666666666667</v>
      </c>
      <c r="E154" s="18" t="n">
        <f aca="false">MAX(IF(E92 = 1, _xlfn.CEILING.MATH(E$87/(E$77+E$79), Globals!$D$2*1000), MROUND(E$87/(E$77+E$79), Globals!$D$2*1000)), Globals!$D$2*1000)</f>
        <v>66.6666666666667</v>
      </c>
      <c r="F154" s="18" t="n">
        <f aca="false">MAX(IF(F92 = 1, _xlfn.CEILING.MATH(F$87/(F$77+F$79), Globals!$D$2*1000), MROUND(F$87/(F$77+F$79), Globals!$D$2*1000)), Globals!$D$2*1000)</f>
        <v>66.6666666666667</v>
      </c>
      <c r="G154" s="18" t="n">
        <f aca="false">MAX(IF(G92 = 1, _xlfn.CEILING.MATH(G$87/(G$77+G$79), Globals!$D$2*1000), MROUND(G$87/(G$77+G$79), Globals!$D$2*1000)), Globals!$D$2*1000)</f>
        <v>66.6666666666667</v>
      </c>
      <c r="H154" s="18" t="n">
        <f aca="false">MAX(IF(H92 = 1, _xlfn.CEILING.MATH(H$87/(H$77+H$79), Globals!$D$2*1000), MROUND(H$87/(H$77+H$79), Globals!$D$2*1000)), Globals!$D$2*1000)</f>
        <v>66.6666666666667</v>
      </c>
      <c r="I154" s="18" t="n">
        <f aca="false">MAX(IF(I92 = 1, _xlfn.CEILING.MATH(I$87/(I$77+I$79), Globals!$D$2*1000), MROUND(I$87/(I$77+I$79), Globals!$D$2*1000)), Globals!$D$2*1000)</f>
        <v>66.6666666666667</v>
      </c>
    </row>
    <row r="155" customFormat="false" ht="13.4" hidden="false" customHeight="false" outlineLevel="0" collapsed="false">
      <c r="A155" s="14" t="s">
        <v>36</v>
      </c>
      <c r="B155" s="14" t="s">
        <v>42</v>
      </c>
      <c r="C155" s="14" t="s">
        <v>32</v>
      </c>
      <c r="D155" s="18" t="n">
        <f aca="false">MAX(IF(D93 = 1, _xlfn.CEILING.MATH(D$87/(D$78+D$79), Globals!$D$2*1000), MROUND(D$87/(D$78+D$79), Globals!$D$2*1000)), Globals!$D$2*1000)</f>
        <v>66.6666666666667</v>
      </c>
      <c r="E155" s="18" t="n">
        <f aca="false">MAX(IF(E93 = 1, _xlfn.CEILING.MATH(E$87/(E$78+E$79), Globals!$D$2*1000), MROUND(E$87/(E$78+E$79), Globals!$D$2*1000)), Globals!$D$2*1000)</f>
        <v>66.6666666666667</v>
      </c>
      <c r="F155" s="18" t="n">
        <f aca="false">MAX(IF(F93 = 1, _xlfn.CEILING.MATH(F$87/(F$78+F$79), Globals!$D$2*1000), MROUND(F$87/(F$78+F$79), Globals!$D$2*1000)), Globals!$D$2*1000)</f>
        <v>66.6666666666667</v>
      </c>
      <c r="G155" s="18" t="n">
        <f aca="false">MAX(IF(G93 = 1, _xlfn.CEILING.MATH(G$87/(G$78+G$79), Globals!$D$2*1000), MROUND(G$87/(G$78+G$79), Globals!$D$2*1000)), Globals!$D$2*1000)</f>
        <v>66.6666666666667</v>
      </c>
      <c r="H155" s="18" t="n">
        <f aca="false">MAX(IF(H93 = 1, _xlfn.CEILING.MATH(H$87/(H$78+H$79), Globals!$D$2*1000), MROUND(H$87/(H$78+H$79), Globals!$D$2*1000)), Globals!$D$2*1000)</f>
        <v>66.6666666666667</v>
      </c>
      <c r="I155" s="18" t="n">
        <f aca="false">MAX(IF(I93 = 1, _xlfn.CEILING.MATH(I$87/(I$78+I$79), Globals!$D$2*1000), MROUND(I$87/(I$78+I$79), Globals!$D$2*1000)), Globals!$D$2*1000)</f>
        <v>66.6666666666667</v>
      </c>
    </row>
    <row r="156" customFormat="false" ht="13.4" hidden="false" customHeight="false" outlineLevel="0" collapsed="false">
      <c r="A156" s="13" t="s">
        <v>36</v>
      </c>
      <c r="B156" s="13" t="s">
        <v>43</v>
      </c>
      <c r="C156" s="13" t="s">
        <v>32</v>
      </c>
      <c r="D156" s="18" t="n">
        <f aca="false">MAX(IF(D94 = 1, _xlfn.CEILING.MATH(D$87/(D$76+D$72), Globals!$D$2*1000), MROUND(D$87/(D$76+D$72), Globals!$D$2*1000)), Globals!$D$2*1000)</f>
        <v>66.6666666666667</v>
      </c>
      <c r="E156" s="18" t="n">
        <f aca="false">MAX(IF(E94 = 1, _xlfn.CEILING.MATH(E$87/(E$76+E$72), Globals!$D$2*1000), MROUND(E$87/(E$76+E$72), Globals!$D$2*1000)), Globals!$D$2*1000)</f>
        <v>66.6666666666667</v>
      </c>
      <c r="F156" s="18" t="n">
        <f aca="false">MAX(IF(F94 = 1, _xlfn.CEILING.MATH(F$87/(F$76+F$72), Globals!$D$2*1000), MROUND(F$87/(F$76+F$72), Globals!$D$2*1000)), Globals!$D$2*1000)</f>
        <v>66.6666666666667</v>
      </c>
      <c r="G156" s="18" t="n">
        <f aca="false">MAX(IF(G94 = 1, _xlfn.CEILING.MATH(G$87/(G$76+G$72), Globals!$D$2*1000), MROUND(G$87/(G$76+G$72), Globals!$D$2*1000)), Globals!$D$2*1000)</f>
        <v>66.6666666666667</v>
      </c>
      <c r="H156" s="18" t="n">
        <f aca="false">MAX(IF(H94 = 1, _xlfn.CEILING.MATH(H$87/(H$76+H$72), Globals!$D$2*1000), MROUND(H$87/(H$76+H$72), Globals!$D$2*1000)), Globals!$D$2*1000)</f>
        <v>66.6666666666667</v>
      </c>
      <c r="I156" s="18" t="n">
        <f aca="false">MAX(IF(I94 = 1, _xlfn.CEILING.MATH(I$87/(I$76+I$72), Globals!$D$2*1000), MROUND(I$87/(I$76+I$72), Globals!$D$2*1000)), Globals!$D$2*1000)</f>
        <v>66.6666666666667</v>
      </c>
    </row>
    <row r="157" customFormat="false" ht="13.4" hidden="false" customHeight="false" outlineLevel="0" collapsed="false">
      <c r="A157" s="13" t="s">
        <v>36</v>
      </c>
      <c r="B157" s="13" t="s">
        <v>44</v>
      </c>
      <c r="C157" s="13" t="s">
        <v>32</v>
      </c>
      <c r="D157" s="18" t="n">
        <f aca="false">MAX(IF(D95 = 1, _xlfn.CEILING.MATH(D$87/(D$77+D$72), Globals!$D$2*1000), MROUND(D$87/(D$77+D$72), Globals!$D$2*1000)), Globals!$D$2*1000)</f>
        <v>66.6666666666667</v>
      </c>
      <c r="E157" s="18" t="n">
        <f aca="false">MAX(IF(E95 = 1, _xlfn.CEILING.MATH(E$87/(E$77+E$72), Globals!$D$2*1000), MROUND(E$87/(E$77+E$72), Globals!$D$2*1000)), Globals!$D$2*1000)</f>
        <v>66.6666666666667</v>
      </c>
      <c r="F157" s="18" t="n">
        <f aca="false">MAX(IF(F95 = 1, _xlfn.CEILING.MATH(F$87/(F$77+F$72), Globals!$D$2*1000), MROUND(F$87/(F$77+F$72), Globals!$D$2*1000)), Globals!$D$2*1000)</f>
        <v>66.6666666666667</v>
      </c>
      <c r="G157" s="18" t="n">
        <f aca="false">MAX(IF(G95 = 1, _xlfn.CEILING.MATH(G$87/(G$77+G$72), Globals!$D$2*1000), MROUND(G$87/(G$77+G$72), Globals!$D$2*1000)), Globals!$D$2*1000)</f>
        <v>66.6666666666667</v>
      </c>
      <c r="H157" s="18" t="n">
        <f aca="false">MAX(IF(H95 = 1, _xlfn.CEILING.MATH(H$87/(H$77+H$72), Globals!$D$2*1000), MROUND(H$87/(H$77+H$72), Globals!$D$2*1000)), Globals!$D$2*1000)</f>
        <v>66.6666666666667</v>
      </c>
      <c r="I157" s="18" t="n">
        <f aca="false">MAX(IF(I95 = 1, _xlfn.CEILING.MATH(I$87/(I$77+I$72), Globals!$D$2*1000), MROUND(I$87/(I$77+I$72), Globals!$D$2*1000)), Globals!$D$2*1000)</f>
        <v>66.6666666666667</v>
      </c>
    </row>
    <row r="158" customFormat="false" ht="13.4" hidden="false" customHeight="false" outlineLevel="0" collapsed="false">
      <c r="A158" s="13" t="s">
        <v>36</v>
      </c>
      <c r="B158" s="13" t="s">
        <v>45</v>
      </c>
      <c r="C158" s="13" t="s">
        <v>32</v>
      </c>
      <c r="D158" s="18" t="n">
        <f aca="false">MAX(IF(D96 = 1, _xlfn.CEILING.MATH(D$87/(D$78+D$72), Globals!$D$2*1000), MROUND(D$87/(D$78+D$72), Globals!$D$2*1000)), Globals!$D$2*1000)</f>
        <v>66.6666666666667</v>
      </c>
      <c r="E158" s="18" t="n">
        <f aca="false">MAX(IF(E96 = 1, _xlfn.CEILING.MATH(E$87/(E$78+E$72), Globals!$D$2*1000), MROUND(E$87/(E$78+E$72), Globals!$D$2*1000)), Globals!$D$2*1000)</f>
        <v>66.6666666666667</v>
      </c>
      <c r="F158" s="18" t="n">
        <f aca="false">MAX(IF(F96 = 1, _xlfn.CEILING.MATH(F$87/(F$78+F$72), Globals!$D$2*1000), MROUND(F$87/(F$78+F$72), Globals!$D$2*1000)), Globals!$D$2*1000)</f>
        <v>66.6666666666667</v>
      </c>
      <c r="G158" s="18" t="n">
        <f aca="false">MAX(IF(G96 = 1, _xlfn.CEILING.MATH(G$87/(G$78+G$72), Globals!$D$2*1000), MROUND(G$87/(G$78+G$72), Globals!$D$2*1000)), Globals!$D$2*1000)</f>
        <v>66.6666666666667</v>
      </c>
      <c r="H158" s="18" t="n">
        <f aca="false">MAX(IF(H96 = 1, _xlfn.CEILING.MATH(H$87/(H$78+H$72), Globals!$D$2*1000), MROUND(H$87/(H$78+H$72), Globals!$D$2*1000)), Globals!$D$2*1000)</f>
        <v>66.6666666666667</v>
      </c>
      <c r="I158" s="18" t="n">
        <f aca="false">MAX(IF(I96 = 1, _xlfn.CEILING.MATH(I$87/(I$78+I$72), Globals!$D$2*1000), MROUND(I$87/(I$78+I$72), Globals!$D$2*1000)), Globals!$D$2*1000)</f>
        <v>66.6666666666667</v>
      </c>
    </row>
    <row r="159" customFormat="false" ht="13.4" hidden="false" customHeight="false" outlineLevel="0" collapsed="false">
      <c r="A159" s="14" t="s">
        <v>36</v>
      </c>
      <c r="B159" s="14" t="s">
        <v>46</v>
      </c>
      <c r="C159" s="14" t="s">
        <v>32</v>
      </c>
      <c r="D159" s="18" t="n">
        <f aca="false">MAX(IF(D97 = 1, _xlfn.CEILING.MATH(D$87/(D$76+D$71), Globals!$D$2*1000), MROUND(D$87/(D$76+D$71), Globals!$D$2*1000)), Globals!$D$2*1000)</f>
        <v>66.6666666666667</v>
      </c>
      <c r="E159" s="18" t="n">
        <f aca="false">MAX(IF(E97 = 1, _xlfn.CEILING.MATH(E$87/(E$76+E$71), Globals!$D$2*1000), MROUND(E$87/(E$76+E$71), Globals!$D$2*1000)), Globals!$D$2*1000)</f>
        <v>66.6666666666667</v>
      </c>
      <c r="F159" s="18" t="n">
        <f aca="false">MAX(IF(F97 = 1, _xlfn.CEILING.MATH(F$87/(F$76+F$71), Globals!$D$2*1000), MROUND(F$87/(F$76+F$71), Globals!$D$2*1000)), Globals!$D$2*1000)</f>
        <v>66.6666666666667</v>
      </c>
      <c r="G159" s="18" t="n">
        <f aca="false">MAX(IF(G97 = 1, _xlfn.CEILING.MATH(G$87/(G$76+G$71), Globals!$D$2*1000), MROUND(G$87/(G$76+G$71), Globals!$D$2*1000)), Globals!$D$2*1000)</f>
        <v>66.6666666666667</v>
      </c>
      <c r="H159" s="18" t="n">
        <f aca="false">MAX(IF(H97 = 1, _xlfn.CEILING.MATH(H$87/(H$76+H$71), Globals!$D$2*1000), MROUND(H$87/(H$76+H$71), Globals!$D$2*1000)), Globals!$D$2*1000)</f>
        <v>66.6666666666667</v>
      </c>
      <c r="I159" s="18" t="n">
        <f aca="false">MAX(IF(I97 = 1, _xlfn.CEILING.MATH(I$87/(I$76+I$71), Globals!$D$2*1000), MROUND(I$87/(I$76+I$71), Globals!$D$2*1000)), Globals!$D$2*1000)</f>
        <v>66.6666666666667</v>
      </c>
    </row>
    <row r="160" customFormat="false" ht="13.4" hidden="false" customHeight="false" outlineLevel="0" collapsed="false">
      <c r="A160" s="14" t="s">
        <v>36</v>
      </c>
      <c r="B160" s="14" t="s">
        <v>47</v>
      </c>
      <c r="C160" s="14" t="s">
        <v>32</v>
      </c>
      <c r="D160" s="18" t="n">
        <f aca="false">MAX(IF(D98 = 1, _xlfn.CEILING.MATH(D$87/(D$77+D$71), Globals!$D$2*1000), MROUND(D$87/(D$77+D$71), Globals!$D$2*1000)), Globals!$D$2*1000)</f>
        <v>66.6666666666667</v>
      </c>
      <c r="E160" s="18" t="n">
        <f aca="false">MAX(IF(E98 = 1, _xlfn.CEILING.MATH(E$87/(E$77+E$71), Globals!$D$2*1000), MROUND(E$87/(E$77+E$71), Globals!$D$2*1000)), Globals!$D$2*1000)</f>
        <v>66.6666666666667</v>
      </c>
      <c r="F160" s="18" t="n">
        <f aca="false">MAX(IF(F98 = 1, _xlfn.CEILING.MATH(F$87/(F$77+F$71), Globals!$D$2*1000), MROUND(F$87/(F$77+F$71), Globals!$D$2*1000)), Globals!$D$2*1000)</f>
        <v>66.6666666666667</v>
      </c>
      <c r="G160" s="18" t="n">
        <f aca="false">MAX(IF(G98 = 1, _xlfn.CEILING.MATH(G$87/(G$77+G$71), Globals!$D$2*1000), MROUND(G$87/(G$77+G$71), Globals!$D$2*1000)), Globals!$D$2*1000)</f>
        <v>66.6666666666667</v>
      </c>
      <c r="H160" s="18" t="n">
        <f aca="false">MAX(IF(H98 = 1, _xlfn.CEILING.MATH(H$87/(H$77+H$71), Globals!$D$2*1000), MROUND(H$87/(H$77+H$71), Globals!$D$2*1000)), Globals!$D$2*1000)</f>
        <v>66.6666666666667</v>
      </c>
      <c r="I160" s="18" t="n">
        <f aca="false">MAX(IF(I98 = 1, _xlfn.CEILING.MATH(I$87/(I$77+I$71), Globals!$D$2*1000), MROUND(I$87/(I$77+I$71), Globals!$D$2*1000)), Globals!$D$2*1000)</f>
        <v>66.6666666666667</v>
      </c>
    </row>
    <row r="161" customFormat="false" ht="13.4" hidden="false" customHeight="false" outlineLevel="0" collapsed="false">
      <c r="A161" s="14" t="s">
        <v>36</v>
      </c>
      <c r="B161" s="14" t="s">
        <v>48</v>
      </c>
      <c r="C161" s="14" t="s">
        <v>32</v>
      </c>
      <c r="D161" s="18" t="n">
        <f aca="false">MAX(IF(D99 = 1, _xlfn.CEILING.MATH(D$87/(D$78+D$71), Globals!$D$2*1000), MROUND(D$87/(D$78+D$71), Globals!$D$2*1000)), Globals!$D$2*1000)</f>
        <v>66.6666666666667</v>
      </c>
      <c r="E161" s="18" t="n">
        <f aca="false">MAX(IF(E99 = 1, _xlfn.CEILING.MATH(E$87/(E$78+E$71), Globals!$D$2*1000), MROUND(E$87/(E$78+E$71), Globals!$D$2*1000)), Globals!$D$2*1000)</f>
        <v>66.6666666666667</v>
      </c>
      <c r="F161" s="18" t="n">
        <f aca="false">MAX(IF(F99 = 1, _xlfn.CEILING.MATH(F$87/(F$78+F$71), Globals!$D$2*1000), MROUND(F$87/(F$78+F$71), Globals!$D$2*1000)), Globals!$D$2*1000)</f>
        <v>66.6666666666667</v>
      </c>
      <c r="G161" s="18" t="n">
        <f aca="false">MAX(IF(G99 = 1, _xlfn.CEILING.MATH(G$87/(G$78+G$71), Globals!$D$2*1000), MROUND(G$87/(G$78+G$71), Globals!$D$2*1000)), Globals!$D$2*1000)</f>
        <v>66.6666666666667</v>
      </c>
      <c r="H161" s="18" t="n">
        <f aca="false">MAX(IF(H99 = 1, _xlfn.CEILING.MATH(H$87/(H$78+H$71), Globals!$D$2*1000), MROUND(H$87/(H$78+H$71), Globals!$D$2*1000)), Globals!$D$2*1000)</f>
        <v>66.6666666666667</v>
      </c>
      <c r="I161" s="18" t="n">
        <f aca="false">MAX(IF(I99 = 1, _xlfn.CEILING.MATH(I$87/(I$78+I$71), Globals!$D$2*1000), MROUND(I$87/(I$78+I$71), Globals!$D$2*1000)), Globals!$D$2*1000)</f>
        <v>66.6666666666667</v>
      </c>
    </row>
    <row r="162" customFormat="false" ht="13.4" hidden="false" customHeight="false" outlineLevel="0" collapsed="false">
      <c r="A162" s="13" t="s">
        <v>36</v>
      </c>
      <c r="B162" s="13" t="s">
        <v>49</v>
      </c>
      <c r="C162" s="13" t="s">
        <v>32</v>
      </c>
      <c r="D162" s="18" t="n">
        <f aca="false">MAX(IF(D100 = 1, _xlfn.CEILING.MATH(D$87/(D$76+D$75), Globals!$D$2*1000), MROUND(D$87/(D$76+D$75), Globals!$D$2*1000)), Globals!$D$2*1000)</f>
        <v>66.6666666666667</v>
      </c>
      <c r="E162" s="18" t="n">
        <f aca="false">MAX(IF(E100 = 1, _xlfn.CEILING.MATH(E$87/(E$76+E$75), Globals!$D$2*1000), MROUND(E$87/(E$76+E$75), Globals!$D$2*1000)), Globals!$D$2*1000)</f>
        <v>66.6666666666667</v>
      </c>
      <c r="F162" s="18" t="n">
        <f aca="false">MAX(IF(F100 = 1, _xlfn.CEILING.MATH(F$87/(F$76+F$75), Globals!$D$2*1000), MROUND(F$87/(F$76+F$75), Globals!$D$2*1000)), Globals!$D$2*1000)</f>
        <v>66.6666666666667</v>
      </c>
      <c r="G162" s="18" t="n">
        <f aca="false">MAX(IF(G100 = 1, _xlfn.CEILING.MATH(G$87/(G$76+G$75), Globals!$D$2*1000), MROUND(G$87/(G$76+G$75), Globals!$D$2*1000)), Globals!$D$2*1000)</f>
        <v>66.6666666666667</v>
      </c>
      <c r="H162" s="18" t="n">
        <f aca="false">MAX(IF(H100 = 1, _xlfn.CEILING.MATH(H$87/(H$76+H$75), Globals!$D$2*1000), MROUND(H$87/(H$76+H$75), Globals!$D$2*1000)), Globals!$D$2*1000)</f>
        <v>66.6666666666667</v>
      </c>
      <c r="I162" s="18" t="n">
        <f aca="false">MAX(IF(I100 = 1, _xlfn.CEILING.MATH(I$87/(I$76+I$75), Globals!$D$2*1000), MROUND(I$87/(I$76+I$75), Globals!$D$2*1000)), Globals!$D$2*1000)</f>
        <v>66.6666666666667</v>
      </c>
    </row>
    <row r="163" customFormat="false" ht="13.4" hidden="false" customHeight="false" outlineLevel="0" collapsed="false">
      <c r="A163" s="13" t="s">
        <v>36</v>
      </c>
      <c r="B163" s="13" t="s">
        <v>50</v>
      </c>
      <c r="C163" s="13" t="s">
        <v>32</v>
      </c>
      <c r="D163" s="18" t="n">
        <f aca="false">MAX(IF(D101 = 1, _xlfn.CEILING.MATH(D$87/(D$77+D$75), Globals!$D$2*1000), MROUND(D$87/(D$77+D$75), Globals!$D$2*1000)), Globals!$D$2*1000)</f>
        <v>66.6666666666667</v>
      </c>
      <c r="E163" s="18" t="n">
        <f aca="false">MAX(IF(E101 = 1, _xlfn.CEILING.MATH(E$87/(E$77+E$75), Globals!$D$2*1000), MROUND(E$87/(E$77+E$75), Globals!$D$2*1000)), Globals!$D$2*1000)</f>
        <v>66.6666666666667</v>
      </c>
      <c r="F163" s="18" t="n">
        <f aca="false">MAX(IF(F101 = 1, _xlfn.CEILING.MATH(F$87/(F$77+F$75), Globals!$D$2*1000), MROUND(F$87/(F$77+F$75), Globals!$D$2*1000)), Globals!$D$2*1000)</f>
        <v>66.6666666666667</v>
      </c>
      <c r="G163" s="18" t="n">
        <f aca="false">MAX(IF(G101 = 1, _xlfn.CEILING.MATH(G$87/(G$77+G$75), Globals!$D$2*1000), MROUND(G$87/(G$77+G$75), Globals!$D$2*1000)), Globals!$D$2*1000)</f>
        <v>66.6666666666667</v>
      </c>
      <c r="H163" s="18" t="n">
        <f aca="false">MAX(IF(H101 = 1, _xlfn.CEILING.MATH(H$87/(H$77+H$75), Globals!$D$2*1000), MROUND(H$87/(H$77+H$75), Globals!$D$2*1000)), Globals!$D$2*1000)</f>
        <v>66.6666666666667</v>
      </c>
      <c r="I163" s="18" t="n">
        <f aca="false">MAX(IF(I101 = 1, _xlfn.CEILING.MATH(I$87/(I$77+I$75), Globals!$D$2*1000), MROUND(I$87/(I$77+I$75), Globals!$D$2*1000)), Globals!$D$2*1000)</f>
        <v>66.6666666666667</v>
      </c>
    </row>
    <row r="164" customFormat="false" ht="13.4" hidden="false" customHeight="false" outlineLevel="0" collapsed="false">
      <c r="A164" s="13" t="s">
        <v>36</v>
      </c>
      <c r="B164" s="13" t="s">
        <v>51</v>
      </c>
      <c r="C164" s="13" t="s">
        <v>32</v>
      </c>
      <c r="D164" s="18" t="n">
        <f aca="false">MAX(IF(D102 = 1, _xlfn.CEILING.MATH(D$87/(D$78+D$75), Globals!$D$2*1000), MROUND(D$87/(D$78+D$75), Globals!$D$2*1000)), Globals!$D$2*1000)</f>
        <v>66.6666666666667</v>
      </c>
      <c r="E164" s="18" t="n">
        <f aca="false">MAX(IF(E102 = 1, _xlfn.CEILING.MATH(E$87/(E$78+E$75), Globals!$D$2*1000), MROUND(E$87/(E$78+E$75), Globals!$D$2*1000)), Globals!$D$2*1000)</f>
        <v>66.6666666666667</v>
      </c>
      <c r="F164" s="18" t="n">
        <f aca="false">MAX(IF(F102 = 1, _xlfn.CEILING.MATH(F$87/(F$78+F$75), Globals!$D$2*1000), MROUND(F$87/(F$78+F$75), Globals!$D$2*1000)), Globals!$D$2*1000)</f>
        <v>66.6666666666667</v>
      </c>
      <c r="G164" s="18" t="n">
        <f aca="false">MAX(IF(G102 = 1, _xlfn.CEILING.MATH(G$87/(G$78+G$75), Globals!$D$2*1000), MROUND(G$87/(G$78+G$75), Globals!$D$2*1000)), Globals!$D$2*1000)</f>
        <v>66.6666666666667</v>
      </c>
      <c r="H164" s="18" t="n">
        <f aca="false">MAX(IF(H102 = 1, _xlfn.CEILING.MATH(H$87/(H$78+H$75), Globals!$D$2*1000), MROUND(H$87/(H$78+H$75), Globals!$D$2*1000)), Globals!$D$2*1000)</f>
        <v>66.6666666666667</v>
      </c>
      <c r="I164" s="18" t="n">
        <f aca="false">MAX(IF(I102 = 1, _xlfn.CEILING.MATH(I$87/(I$78+I$75), Globals!$D$2*1000), MROUND(I$87/(I$78+I$75), Globals!$D$2*1000)), Globals!$D$2*1000)</f>
        <v>66.6666666666667</v>
      </c>
    </row>
    <row r="165" customFormat="false" ht="13.4" hidden="false" customHeight="false" outlineLevel="0" collapsed="false">
      <c r="A165" s="14" t="s">
        <v>36</v>
      </c>
      <c r="B165" s="14" t="s">
        <v>52</v>
      </c>
      <c r="C165" s="14" t="s">
        <v>32</v>
      </c>
      <c r="D165" s="18" t="n">
        <f aca="false">MAX(IF(D103 = 1, _xlfn.CEILING.MATH(D$87/(D$76+D$66+D$67+D$68), Globals!$D$2*1000), MROUND(D$87/(D$76+D$66+D$67+D$68), Globals!$D$2*1000)), Globals!$D$2*1000)</f>
        <v>66.6666666666667</v>
      </c>
      <c r="E165" s="18" t="n">
        <f aca="false">MAX(IF(E103 = 1, _xlfn.CEILING.MATH(E$87/(E$76+E$66+E$67+E$68), Globals!$D$2*1000), MROUND(E$87/(E$76+E$66+E$67+E$68), Globals!$D$2*1000)), Globals!$D$2*1000)</f>
        <v>66.6666666666667</v>
      </c>
      <c r="F165" s="18" t="n">
        <f aca="false">MAX(IF(F103 = 1, _xlfn.CEILING.MATH(F$87/(F$76+F$66+F$67+F$68), Globals!$D$2*1000), MROUND(F$87/(F$76+F$66+F$67+F$68), Globals!$D$2*1000)), Globals!$D$2*1000)</f>
        <v>66.6666666666667</v>
      </c>
      <c r="G165" s="18" t="n">
        <f aca="false">MAX(IF(G103 = 1, _xlfn.CEILING.MATH(G$87/(G$76+G$66+G$67+G$68), Globals!$D$2*1000), MROUND(G$87/(G$76+G$66+G$67+G$68), Globals!$D$2*1000)), Globals!$D$2*1000)</f>
        <v>66.6666666666667</v>
      </c>
      <c r="H165" s="18" t="n">
        <f aca="false">MAX(IF(H103 = 1, _xlfn.CEILING.MATH(H$87/(H$76+H$66+H$67+H$68), Globals!$D$2*1000), MROUND(H$87/(H$76+H$66+H$67+H$68), Globals!$D$2*1000)), Globals!$D$2*1000)</f>
        <v>66.6666666666667</v>
      </c>
      <c r="I165" s="18" t="n">
        <f aca="false">MAX(IF(I103 = 1, _xlfn.CEILING.MATH(I$87/(I$76+I$66+I$67+I$68), Globals!$D$2*1000), MROUND(I$87/(I$76+I$66+I$67+I$68), Globals!$D$2*1000)), Globals!$D$2*1000)</f>
        <v>66.6666666666667</v>
      </c>
    </row>
    <row r="166" customFormat="false" ht="13.4" hidden="false" customHeight="false" outlineLevel="0" collapsed="false">
      <c r="A166" s="14" t="s">
        <v>36</v>
      </c>
      <c r="B166" s="14" t="s">
        <v>53</v>
      </c>
      <c r="C166" s="14" t="s">
        <v>32</v>
      </c>
      <c r="D166" s="18" t="n">
        <f aca="false">MAX(IF(D104 = 1, _xlfn.CEILING.MATH(D$87/(D$77+D$66+D$67+D$68), Globals!$D$2*1000), MROUND(D$87/(D$77+D$66+D$67+D$68), Globals!$D$2*1000)), Globals!$D$2*1000)</f>
        <v>66.6666666666667</v>
      </c>
      <c r="E166" s="18" t="n">
        <f aca="false">MAX(IF(E104 = 1, _xlfn.CEILING.MATH(E$87/(E$77+E$66+E$67+E$68), Globals!$D$2*1000), MROUND(E$87/(E$77+E$66+E$67+E$68), Globals!$D$2*1000)), Globals!$D$2*1000)</f>
        <v>66.6666666666667</v>
      </c>
      <c r="F166" s="18" t="n">
        <f aca="false">MAX(IF(F104 = 1, _xlfn.CEILING.MATH(F$87/(F$77+F$66+F$67+F$68), Globals!$D$2*1000), MROUND(F$87/(F$77+F$66+F$67+F$68), Globals!$D$2*1000)), Globals!$D$2*1000)</f>
        <v>66.6666666666667</v>
      </c>
      <c r="G166" s="18" t="n">
        <f aca="false">MAX(IF(G104 = 1, _xlfn.CEILING.MATH(G$87/(G$77+G$66+G$67+G$68), Globals!$D$2*1000), MROUND(G$87/(G$77+G$66+G$67+G$68), Globals!$D$2*1000)), Globals!$D$2*1000)</f>
        <v>66.6666666666667</v>
      </c>
      <c r="H166" s="18" t="n">
        <f aca="false">MAX(IF(H104 = 1, _xlfn.CEILING.MATH(H$87/(H$77+H$66+H$67+H$68), Globals!$D$2*1000), MROUND(H$87/(H$77+H$66+H$67+H$68), Globals!$D$2*1000)), Globals!$D$2*1000)</f>
        <v>66.6666666666667</v>
      </c>
      <c r="I166" s="18" t="n">
        <f aca="false">MAX(IF(I104 = 1, _xlfn.CEILING.MATH(I$87/(I$77+I$66+I$67+I$68), Globals!$D$2*1000), MROUND(I$87/(I$77+I$66+I$67+I$68), Globals!$D$2*1000)), Globals!$D$2*1000)</f>
        <v>66.6666666666667</v>
      </c>
    </row>
    <row r="167" customFormat="false" ht="13.4" hidden="false" customHeight="false" outlineLevel="0" collapsed="false">
      <c r="A167" s="14" t="s">
        <v>36</v>
      </c>
      <c r="B167" s="14" t="s">
        <v>54</v>
      </c>
      <c r="C167" s="14" t="s">
        <v>32</v>
      </c>
      <c r="D167" s="18" t="n">
        <f aca="false">MAX(IF(D105 = 1, _xlfn.CEILING.MATH(D$87/(D$78+D$66+D$67+D$68), Globals!$D$2*1000), MROUND(D$87/(D$78+D$66+D$67+D$68), Globals!$D$2*1000)), Globals!$D$2*1000)</f>
        <v>66.6666666666667</v>
      </c>
      <c r="E167" s="18" t="n">
        <f aca="false">MAX(IF(E105 = 1, _xlfn.CEILING.MATH(E$87/(E$78+E$66+E$67+E$68), Globals!$D$2*1000), MROUND(E$87/(E$78+E$66+E$67+E$68), Globals!$D$2*1000)), Globals!$D$2*1000)</f>
        <v>66.6666666666667</v>
      </c>
      <c r="F167" s="18" t="n">
        <f aca="false">MAX(IF(F105 = 1, _xlfn.CEILING.MATH(F$87/(F$78+F$66+F$67+F$68), Globals!$D$2*1000), MROUND(F$87/(F$78+F$66+F$67+F$68), Globals!$D$2*1000)), Globals!$D$2*1000)</f>
        <v>66.6666666666667</v>
      </c>
      <c r="G167" s="18" t="n">
        <f aca="false">MAX(IF(G105 = 1, _xlfn.CEILING.MATH(G$87/(G$78+G$66+G$67+G$68), Globals!$D$2*1000), MROUND(G$87/(G$78+G$66+G$67+G$68), Globals!$D$2*1000)), Globals!$D$2*1000)</f>
        <v>66.6666666666667</v>
      </c>
      <c r="H167" s="18" t="n">
        <f aca="false">MAX(IF(H105 = 1, _xlfn.CEILING.MATH(H$87/(H$78+H$66+H$67+H$68), Globals!$D$2*1000), MROUND(H$87/(H$78+H$66+H$67+H$68), Globals!$D$2*1000)), Globals!$D$2*1000)</f>
        <v>66.6666666666667</v>
      </c>
      <c r="I167" s="18" t="n">
        <f aca="false">MAX(IF(I105 = 1, _xlfn.CEILING.MATH(I$87/(I$78+I$66+I$67+I$68), Globals!$D$2*1000), MROUND(I$87/(I$78+I$66+I$67+I$68), Globals!$D$2*1000)), 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12" t="s">
        <v>35</v>
      </c>
      <c r="B169" s="12" t="s">
        <v>2</v>
      </c>
      <c r="C169" s="12" t="s">
        <v>55</v>
      </c>
      <c r="D169" s="20" t="n">
        <f aca="false">D91*MAX(D$88, 1E-018) / ((MAX(D$88, 1E-018) * D130+D$89) / 1000)</f>
        <v>75</v>
      </c>
      <c r="E169" s="20" t="n">
        <f aca="false">E91*MAX(E$88, 1E-018) / ((MAX(E$88, 1E-018) * E130+E$89) / 1000)</f>
        <v>37.5</v>
      </c>
      <c r="F169" s="20" t="n">
        <f aca="false">F91*MAX(F$88, 1E-018) / ((MAX(F$88, 1E-018) * F130+F$89) / 1000)</f>
        <v>120</v>
      </c>
      <c r="G169" s="20" t="n">
        <f aca="false">G91*MAX(G$88, 1E-018) / ((MAX(G$88, 1E-018) * G130+G$89) / 1000)</f>
        <v>75</v>
      </c>
      <c r="H169" s="20" t="n">
        <f aca="false">H91*MAX(H$88, 1E-018) / ((MAX(H$88, 1E-018) * H130+H$89) / 1000)</f>
        <v>120</v>
      </c>
      <c r="I169" s="20" t="n">
        <f aca="false">I91*MAX(I$88, 1E-018) / ((MAX(I$88, 1E-018) * I130+I$89) / 1000)</f>
        <v>75</v>
      </c>
    </row>
    <row r="170" customFormat="false" ht="13.4" hidden="false" customHeight="false" outlineLevel="0" collapsed="false">
      <c r="A170" s="13" t="s">
        <v>35</v>
      </c>
      <c r="B170" s="13" t="s">
        <v>4</v>
      </c>
      <c r="C170" s="13" t="s">
        <v>55</v>
      </c>
      <c r="D170" s="20" t="n">
        <f aca="false">D92*MAX(D$88, 1E-018) / ((MAX(D$88, 1E-018) * D131+D$89) / 1000)</f>
        <v>150</v>
      </c>
      <c r="E170" s="20" t="n">
        <f aca="false">E92*MAX(E$88, 1E-018) / ((MAX(E$88, 1E-018) * E131+E$89) / 1000)</f>
        <v>75</v>
      </c>
      <c r="F170" s="20" t="n">
        <f aca="false">F92*MAX(F$88, 1E-018) / ((MAX(F$88, 1E-018) * F131+F$89) / 1000)</f>
        <v>120</v>
      </c>
      <c r="G170" s="20" t="n">
        <f aca="false">G92*MAX(G$88, 1E-018) / ((MAX(G$88, 1E-018) * G131+G$89) / 1000)</f>
        <v>75</v>
      </c>
      <c r="H170" s="20" t="n">
        <f aca="false">H92*MAX(H$88, 1E-018) / ((MAX(H$88, 1E-018) * H131+H$89) / 1000)</f>
        <v>120</v>
      </c>
      <c r="I170" s="20" t="n">
        <f aca="false">I92*MAX(I$88, 1E-018) / ((MAX(I$88, 1E-018) * I131+I$89) / 1000)</f>
        <v>75</v>
      </c>
    </row>
    <row r="171" customFormat="false" ht="13.4" hidden="false" customHeight="false" outlineLevel="0" collapsed="false">
      <c r="A171" s="13" t="s">
        <v>35</v>
      </c>
      <c r="B171" s="13" t="s">
        <v>5</v>
      </c>
      <c r="C171" s="13" t="s">
        <v>55</v>
      </c>
      <c r="D171" s="20" t="n">
        <f aca="false">D93*MAX(D$88, 1E-018) / ((MAX(D$88, 1E-018) * D132+D$89) / 1000)</f>
        <v>150</v>
      </c>
      <c r="E171" s="20" t="n">
        <f aca="false">E93*MAX(E$88, 1E-018) / ((MAX(E$88, 1E-018) * E132+E$89) / 1000)</f>
        <v>75</v>
      </c>
      <c r="F171" s="20" t="n">
        <f aca="false">F93*MAX(F$88, 1E-018) / ((MAX(F$88, 1E-018) * F132+F$89) / 1000)</f>
        <v>120</v>
      </c>
      <c r="G171" s="20" t="n">
        <f aca="false">G93*MAX(G$88, 1E-018) / ((MAX(G$88, 1E-018) * G132+G$89) / 1000)</f>
        <v>75</v>
      </c>
      <c r="H171" s="20" t="n">
        <f aca="false">H93*MAX(H$88, 1E-018) / ((MAX(H$88, 1E-018) * H132+H$89) / 1000)</f>
        <v>120</v>
      </c>
      <c r="I171" s="20" t="n">
        <f aca="false">I93*MAX(I$88, 1E-018) / ((MAX(I$88, 1E-018) * I132+I$89) / 1000)</f>
        <v>75</v>
      </c>
    </row>
    <row r="172" customFormat="false" ht="13.4" hidden="false" customHeight="false" outlineLevel="0" collapsed="false">
      <c r="A172" s="13" t="s">
        <v>35</v>
      </c>
      <c r="B172" s="13" t="s">
        <v>6</v>
      </c>
      <c r="C172" s="13" t="s">
        <v>55</v>
      </c>
      <c r="D172" s="20" t="n">
        <f aca="false">D94*MAX(D$88, 1E-018) / ((MAX(D$88, 1E-018) * D133+D$89) / 1000)</f>
        <v>150</v>
      </c>
      <c r="E172" s="20" t="n">
        <f aca="false">E94*MAX(E$88, 1E-018) / ((MAX(E$88, 1E-018) * E133+E$89) / 1000)</f>
        <v>75</v>
      </c>
      <c r="F172" s="20" t="n">
        <f aca="false">F94*MAX(F$88, 1E-018) / ((MAX(F$88, 1E-018) * F133+F$89) / 1000)</f>
        <v>120</v>
      </c>
      <c r="G172" s="20" t="n">
        <f aca="false">G94*MAX(G$88, 1E-018) / ((MAX(G$88, 1E-018) * G133+G$89) / 1000)</f>
        <v>75</v>
      </c>
      <c r="H172" s="20" t="n">
        <f aca="false">H94*MAX(H$88, 1E-018) / ((MAX(H$88, 1E-018) * H133+H$89) / 1000)</f>
        <v>120</v>
      </c>
      <c r="I172" s="20" t="n">
        <f aca="false">I94*MAX(I$88, 1E-018) / ((MAX(I$88, 1E-018) * I133+I$89) / 1000)</f>
        <v>75</v>
      </c>
    </row>
    <row r="173" customFormat="false" ht="13.4" hidden="false" customHeight="false" outlineLevel="0" collapsed="false">
      <c r="A173" s="13" t="s">
        <v>35</v>
      </c>
      <c r="B173" s="13" t="s">
        <v>7</v>
      </c>
      <c r="C173" s="13" t="s">
        <v>55</v>
      </c>
      <c r="D173" s="20" t="n">
        <f aca="false">D95*MAX(D$88, 1E-018) / ((MAX(D$88, 1E-018) * D134+D$89) / 1000)</f>
        <v>150</v>
      </c>
      <c r="E173" s="20" t="n">
        <f aca="false">E95*MAX(E$88, 1E-018) / ((MAX(E$88, 1E-018) * E134+E$89) / 1000)</f>
        <v>75</v>
      </c>
      <c r="F173" s="20" t="n">
        <f aca="false">F95*MAX(F$88, 1E-018) / ((MAX(F$88, 1E-018) * F134+F$89) / 1000)</f>
        <v>120</v>
      </c>
      <c r="G173" s="20" t="n">
        <f aca="false">G95*MAX(G$88, 1E-018) / ((MAX(G$88, 1E-018) * G134+G$89) / 1000)</f>
        <v>75</v>
      </c>
      <c r="H173" s="20" t="n">
        <f aca="false">H95*MAX(H$88, 1E-018) / ((MAX(H$88, 1E-018) * H134+H$89) / 1000)</f>
        <v>120</v>
      </c>
      <c r="I173" s="20" t="n">
        <f aca="false">I95*MAX(I$88, 1E-018) / ((MAX(I$88, 1E-018) * I134+I$89) / 1000)</f>
        <v>75</v>
      </c>
    </row>
    <row r="174" customFormat="false" ht="13.4" hidden="false" customHeight="false" outlineLevel="0" collapsed="false">
      <c r="A174" s="13" t="s">
        <v>35</v>
      </c>
      <c r="B174" s="13" t="s">
        <v>8</v>
      </c>
      <c r="C174" s="13" t="s">
        <v>55</v>
      </c>
      <c r="D174" s="20" t="n">
        <f aca="false">D96*MAX(D$88, 1E-018) / ((MAX(D$88, 1E-018) * D135+D$89) / 1000)</f>
        <v>150</v>
      </c>
      <c r="E174" s="20" t="n">
        <f aca="false">E96*MAX(E$88, 1E-018) / ((MAX(E$88, 1E-018) * E135+E$89) / 1000)</f>
        <v>75</v>
      </c>
      <c r="F174" s="20" t="n">
        <f aca="false">F96*MAX(F$88, 1E-018) / ((MAX(F$88, 1E-018) * F135+F$89) / 1000)</f>
        <v>120</v>
      </c>
      <c r="G174" s="20" t="n">
        <f aca="false">G96*MAX(G$88, 1E-018) / ((MAX(G$88, 1E-018) * G135+G$89) / 1000)</f>
        <v>75</v>
      </c>
      <c r="H174" s="20" t="n">
        <f aca="false">H96*MAX(H$88, 1E-018) / ((MAX(H$88, 1E-018) * H135+H$89) / 1000)</f>
        <v>120</v>
      </c>
      <c r="I174" s="20" t="n">
        <f aca="false">I96*MAX(I$88, 1E-018) / ((MAX(I$88, 1E-018) * I135+I$89) / 1000)</f>
        <v>75</v>
      </c>
    </row>
    <row r="175" customFormat="false" ht="13.4" hidden="false" customHeight="false" outlineLevel="0" collapsed="false">
      <c r="A175" s="14" t="s">
        <v>35</v>
      </c>
      <c r="B175" s="14" t="s">
        <v>9</v>
      </c>
      <c r="C175" s="14" t="s">
        <v>55</v>
      </c>
      <c r="D175" s="20" t="n">
        <f aca="false">D97*MAX(D$88, 1E-018) / ((MAX(D$88, 1E-018) * D136+D$89) / 1000)</f>
        <v>93.75</v>
      </c>
      <c r="E175" s="20" t="n">
        <f aca="false">E97*MAX(E$88, 1E-018) / ((MAX(E$88, 1E-018) * E136+E$89) / 1000)</f>
        <v>46.875</v>
      </c>
      <c r="F175" s="20" t="n">
        <f aca="false">F97*MAX(F$88, 1E-018) / ((MAX(F$88, 1E-018) * F136+F$89) / 1000)</f>
        <v>150</v>
      </c>
      <c r="G175" s="20" t="n">
        <f aca="false">G97*MAX(G$88, 1E-018) / ((MAX(G$88, 1E-018) * G136+G$89) / 1000)</f>
        <v>93.75</v>
      </c>
      <c r="H175" s="20" t="n">
        <f aca="false">H97*MAX(H$88, 1E-018) / ((MAX(H$88, 1E-018) * H136+H$89) / 1000)</f>
        <v>150</v>
      </c>
      <c r="I175" s="20" t="n">
        <f aca="false">I97*MAX(I$88, 1E-018) / ((MAX(I$88, 1E-018) * I136+I$89) / 1000)</f>
        <v>93.75</v>
      </c>
    </row>
    <row r="176" customFormat="false" ht="13.4" hidden="false" customHeight="false" outlineLevel="0" collapsed="false">
      <c r="A176" s="14" t="s">
        <v>35</v>
      </c>
      <c r="B176" s="14" t="s">
        <v>10</v>
      </c>
      <c r="C176" s="14" t="s">
        <v>55</v>
      </c>
      <c r="D176" s="20" t="n">
        <f aca="false">D98*MAX(D$88, 1E-018) / ((MAX(D$88, 1E-018) * D137+D$89) / 1000)</f>
        <v>150</v>
      </c>
      <c r="E176" s="20" t="n">
        <f aca="false">E98*MAX(E$88, 1E-018) / ((MAX(E$88, 1E-018) * E137+E$89) / 1000)</f>
        <v>75</v>
      </c>
      <c r="F176" s="20" t="n">
        <f aca="false">F98*MAX(F$88, 1E-018) / ((MAX(F$88, 1E-018) * F137+F$89) / 1000)</f>
        <v>120</v>
      </c>
      <c r="G176" s="20" t="n">
        <f aca="false">G98*MAX(G$88, 1E-018) / ((MAX(G$88, 1E-018) * G137+G$89) / 1000)</f>
        <v>75</v>
      </c>
      <c r="H176" s="20" t="n">
        <f aca="false">H98*MAX(H$88, 1E-018) / ((MAX(H$88, 1E-018) * H137+H$89) / 1000)</f>
        <v>120</v>
      </c>
      <c r="I176" s="20" t="n">
        <f aca="false">I98*MAX(I$88, 1E-018) / ((MAX(I$88, 1E-018) * I137+I$89) / 1000)</f>
        <v>75</v>
      </c>
    </row>
    <row r="177" customFormat="false" ht="13.4" hidden="false" customHeight="false" outlineLevel="0" collapsed="false">
      <c r="A177" s="13" t="s">
        <v>35</v>
      </c>
      <c r="B177" s="13" t="s">
        <v>11</v>
      </c>
      <c r="C177" s="13" t="s">
        <v>55</v>
      </c>
      <c r="D177" s="20" t="n">
        <f aca="false">D99*MAX(D$88, 1E-018) / ((MAX(D$88, 1E-018) * D138+D$89) / 1000)</f>
        <v>82.5</v>
      </c>
      <c r="E177" s="20" t="n">
        <f aca="false">E99*MAX(E$88, 1E-018) / ((MAX(E$88, 1E-018) * E138+E$89) / 1000)</f>
        <v>41.25</v>
      </c>
      <c r="F177" s="20" t="n">
        <f aca="false">F99*MAX(F$88, 1E-018) / ((MAX(F$88, 1E-018) * F138+F$89) / 1000)</f>
        <v>132</v>
      </c>
      <c r="G177" s="20" t="n">
        <f aca="false">G99*MAX(G$88, 1E-018) / ((MAX(G$88, 1E-018) * G138+G$89) / 1000)</f>
        <v>82.5</v>
      </c>
      <c r="H177" s="20" t="n">
        <f aca="false">H99*MAX(H$88, 1E-018) / ((MAX(H$88, 1E-018) * H138+H$89) / 1000)</f>
        <v>132</v>
      </c>
      <c r="I177" s="20" t="n">
        <f aca="false">I99*MAX(I$88, 1E-018) / ((MAX(I$88, 1E-018) * I138+I$89) / 1000)</f>
        <v>82.5</v>
      </c>
    </row>
    <row r="178" customFormat="false" ht="13.4" hidden="false" customHeight="false" outlineLevel="0" collapsed="false">
      <c r="A178" s="13" t="s">
        <v>35</v>
      </c>
      <c r="B178" s="13" t="s">
        <v>12</v>
      </c>
      <c r="C178" s="13" t="s">
        <v>55</v>
      </c>
      <c r="D178" s="20" t="n">
        <f aca="false">D100*MAX(D$88, 1E-018) / ((MAX(D$88, 1E-018) * D139+D$89) / 1000)</f>
        <v>90</v>
      </c>
      <c r="E178" s="20" t="n">
        <f aca="false">E100*MAX(E$88, 1E-018) / ((MAX(E$88, 1E-018) * E139+E$89) / 1000)</f>
        <v>45</v>
      </c>
      <c r="F178" s="20" t="n">
        <f aca="false">F100*MAX(F$88, 1E-018) / ((MAX(F$88, 1E-018) * F139+F$89) / 1000)</f>
        <v>144</v>
      </c>
      <c r="G178" s="20" t="n">
        <f aca="false">G100*MAX(G$88, 1E-018) / ((MAX(G$88, 1E-018) * G139+G$89) / 1000)</f>
        <v>90</v>
      </c>
      <c r="H178" s="20" t="n">
        <f aca="false">H100*MAX(H$88, 1E-018) / ((MAX(H$88, 1E-018) * H139+H$89) / 1000)</f>
        <v>144</v>
      </c>
      <c r="I178" s="20" t="n">
        <f aca="false">I100*MAX(I$88, 1E-018) / ((MAX(I$88, 1E-018) * I139+I$89) / 1000)</f>
        <v>90</v>
      </c>
    </row>
    <row r="179" customFormat="false" ht="13.4" hidden="false" customHeight="false" outlineLevel="0" collapsed="false">
      <c r="A179" s="13" t="s">
        <v>35</v>
      </c>
      <c r="B179" s="13" t="s">
        <v>13</v>
      </c>
      <c r="C179" s="13" t="s">
        <v>55</v>
      </c>
      <c r="D179" s="20" t="n">
        <f aca="false">D101*MAX(D$88, 1E-018) / ((MAX(D$88, 1E-018) * D140+D$89) / 1000)</f>
        <v>97.5</v>
      </c>
      <c r="E179" s="20" t="n">
        <f aca="false">E101*MAX(E$88, 1E-018) / ((MAX(E$88, 1E-018) * E140+E$89) / 1000)</f>
        <v>48.75</v>
      </c>
      <c r="F179" s="20" t="n">
        <f aca="false">F101*MAX(F$88, 1E-018) / ((MAX(F$88, 1E-018) * F140+F$89) / 1000)</f>
        <v>156</v>
      </c>
      <c r="G179" s="20" t="n">
        <f aca="false">G101*MAX(G$88, 1E-018) / ((MAX(G$88, 1E-018) * G140+G$89) / 1000)</f>
        <v>97.5</v>
      </c>
      <c r="H179" s="20" t="n">
        <f aca="false">H101*MAX(H$88, 1E-018) / ((MAX(H$88, 1E-018) * H140+H$89) / 1000)</f>
        <v>156</v>
      </c>
      <c r="I179" s="20" t="n">
        <f aca="false">I101*MAX(I$88, 1E-018) / ((MAX(I$88, 1E-018) * I140+I$89) / 1000)</f>
        <v>97.5</v>
      </c>
    </row>
    <row r="180" customFormat="false" ht="13.4" hidden="false" customHeight="false" outlineLevel="0" collapsed="false">
      <c r="A180" s="15" t="s">
        <v>35</v>
      </c>
      <c r="B180" s="15" t="s">
        <v>14</v>
      </c>
      <c r="C180" s="15" t="s">
        <v>55</v>
      </c>
      <c r="D180" s="20" t="n">
        <f aca="false">D102*MAX(D$88, 1E-018) / ((MAX(D$88, 1E-018) * D141+D$89) / 1000)</f>
        <v>165</v>
      </c>
      <c r="E180" s="20" t="n">
        <f aca="false">E102*MAX(E$88, 1E-018) / ((MAX(E$88, 1E-018) * E141+E$89) / 1000)</f>
        <v>82.5</v>
      </c>
      <c r="F180" s="20" t="n">
        <f aca="false">F102*MAX(F$88, 1E-018) / ((MAX(F$88, 1E-018) * F141+F$89) / 1000)</f>
        <v>132</v>
      </c>
      <c r="G180" s="20" t="n">
        <f aca="false">G102*MAX(G$88, 1E-018) / ((MAX(G$88, 1E-018) * G141+G$89) / 1000)</f>
        <v>82.5</v>
      </c>
      <c r="H180" s="20" t="n">
        <f aca="false">H102*MAX(H$88, 1E-018) / ((MAX(H$88, 1E-018) * H141+H$89) / 1000)</f>
        <v>132</v>
      </c>
      <c r="I180" s="20" t="n">
        <f aca="false">I102*MAX(I$88, 1E-018) / ((MAX(I$88, 1E-018) * I141+I$89) / 1000)</f>
        <v>82.5</v>
      </c>
    </row>
    <row r="181" customFormat="false" ht="13.4" hidden="false" customHeight="false" outlineLevel="0" collapsed="false">
      <c r="A181" s="15" t="s">
        <v>35</v>
      </c>
      <c r="B181" s="16" t="s">
        <v>15</v>
      </c>
      <c r="C181" s="16" t="s">
        <v>55</v>
      </c>
      <c r="D181" s="20" t="n">
        <f aca="false">D103*MAX(D$88, 1E-018) / ((MAX(D$88, 1E-018) * D142+D$89) / 1000)</f>
        <v>180</v>
      </c>
      <c r="E181" s="20" t="n">
        <f aca="false">E103*MAX(E$88, 1E-018) / ((MAX(E$88, 1E-018) * E142+E$89) / 1000)</f>
        <v>90</v>
      </c>
      <c r="F181" s="20" t="n">
        <f aca="false">F103*MAX(F$88, 1E-018) / ((MAX(F$88, 1E-018) * F142+F$89) / 1000)</f>
        <v>144</v>
      </c>
      <c r="G181" s="20" t="n">
        <f aca="false">G103*MAX(G$88, 1E-018) / ((MAX(G$88, 1E-018) * G142+G$89) / 1000)</f>
        <v>90</v>
      </c>
      <c r="H181" s="20" t="n">
        <f aca="false">H103*MAX(H$88, 1E-018) / ((MAX(H$88, 1E-018) * H142+H$89) / 1000)</f>
        <v>144</v>
      </c>
      <c r="I181" s="20" t="n">
        <f aca="false">I103*MAX(I$88, 1E-018) / ((MAX(I$88, 1E-018) * I142+I$89) / 1000)</f>
        <v>90</v>
      </c>
    </row>
    <row r="182" customFormat="false" ht="13.4" hidden="false" customHeight="false" outlineLevel="0" collapsed="false">
      <c r="A182" s="15" t="s">
        <v>35</v>
      </c>
      <c r="B182" s="15" t="s">
        <v>16</v>
      </c>
      <c r="C182" s="15" t="s">
        <v>55</v>
      </c>
      <c r="D182" s="20" t="n">
        <f aca="false">D104*MAX(D$88, 1E-018) / ((MAX(D$88, 1E-018) * D143+D$89) / 1000)</f>
        <v>195</v>
      </c>
      <c r="E182" s="20" t="n">
        <f aca="false">E104*MAX(E$88, 1E-018) / ((MAX(E$88, 1E-018) * E143+E$89) / 1000)</f>
        <v>97.5</v>
      </c>
      <c r="F182" s="20" t="n">
        <f aca="false">F104*MAX(F$88, 1E-018) / ((MAX(F$88, 1E-018) * F143+F$89) / 1000)</f>
        <v>156</v>
      </c>
      <c r="G182" s="20" t="n">
        <f aca="false">G104*MAX(G$88, 1E-018) / ((MAX(G$88, 1E-018) * G143+G$89) / 1000)</f>
        <v>97.5</v>
      </c>
      <c r="H182" s="20" t="n">
        <f aca="false">H104*MAX(H$88, 1E-018) / ((MAX(H$88, 1E-018) * H143+H$89) / 1000)</f>
        <v>156</v>
      </c>
      <c r="I182" s="20" t="n">
        <f aca="false">I104*MAX(I$88, 1E-018) / ((MAX(I$88, 1E-018) * I143+I$89) / 1000)</f>
        <v>97.5</v>
      </c>
    </row>
    <row r="183" customFormat="false" ht="13.4" hidden="false" customHeight="false" outlineLevel="0" collapsed="false">
      <c r="A183" s="13" t="s">
        <v>35</v>
      </c>
      <c r="B183" s="13" t="s">
        <v>17</v>
      </c>
      <c r="C183" s="13" t="s">
        <v>55</v>
      </c>
      <c r="D183" s="20" t="n">
        <f aca="false">D105*MAX(D$88, 1E-018) / ((MAX(D$88, 1E-018) * D144+D$89) / 1000)</f>
        <v>90</v>
      </c>
      <c r="E183" s="20" t="n">
        <f aca="false">E105*MAX(E$88, 1E-018) / ((MAX(E$88, 1E-018) * E144+E$89) / 1000)</f>
        <v>45</v>
      </c>
      <c r="F183" s="20" t="n">
        <f aca="false">F105*MAX(F$88, 1E-018) / ((MAX(F$88, 1E-018) * F144+F$89) / 1000)</f>
        <v>144</v>
      </c>
      <c r="G183" s="20" t="n">
        <f aca="false">G105*MAX(G$88, 1E-018) / ((MAX(G$88, 1E-018) * G144+G$89) / 1000)</f>
        <v>90</v>
      </c>
      <c r="H183" s="20" t="n">
        <f aca="false">H105*MAX(H$88, 1E-018) / ((MAX(H$88, 1E-018) * H144+H$89) / 1000)</f>
        <v>144</v>
      </c>
      <c r="I183" s="20" t="n">
        <f aca="false">I105*MAX(I$88, 1E-018) / ((MAX(I$88, 1E-018) * I144+I$89) / 1000)</f>
        <v>90</v>
      </c>
    </row>
    <row r="184" customFormat="false" ht="13.4" hidden="false" customHeight="false" outlineLevel="0" collapsed="false">
      <c r="A184" s="13" t="s">
        <v>35</v>
      </c>
      <c r="B184" s="13" t="s">
        <v>18</v>
      </c>
      <c r="C184" s="13" t="s">
        <v>55</v>
      </c>
      <c r="D184" s="20" t="n">
        <f aca="false">D106*MAX(D$88, 1E-018) / ((MAX(D$88, 1E-018) * D145+D$89) / 1000)</f>
        <v>75</v>
      </c>
      <c r="E184" s="20" t="n">
        <f aca="false">E106*MAX(E$88, 1E-018) / ((MAX(E$88, 1E-018) * E145+E$89) / 1000)</f>
        <v>37.5</v>
      </c>
      <c r="F184" s="20" t="n">
        <f aca="false">F106*MAX(F$88, 1E-018) / ((MAX(F$88, 1E-018) * F145+F$89) / 1000)</f>
        <v>120</v>
      </c>
      <c r="G184" s="20" t="n">
        <f aca="false">G106*MAX(G$88, 1E-018) / ((MAX(G$88, 1E-018) * G145+G$89) / 1000)</f>
        <v>75</v>
      </c>
      <c r="H184" s="20" t="n">
        <f aca="false">H106*MAX(H$88, 1E-018) / ((MAX(H$88, 1E-018) * H145+H$89) / 1000)</f>
        <v>120</v>
      </c>
      <c r="I184" s="20" t="n">
        <f aca="false">I106*MAX(I$88, 1E-018) / ((MAX(I$88, 1E-018) * I145+I$89) / 1000)</f>
        <v>75</v>
      </c>
    </row>
    <row r="185" customFormat="false" ht="13.4" hidden="false" customHeight="false" outlineLevel="0" collapsed="false">
      <c r="A185" s="13" t="s">
        <v>35</v>
      </c>
      <c r="B185" s="13" t="s">
        <v>19</v>
      </c>
      <c r="C185" s="13" t="s">
        <v>55</v>
      </c>
      <c r="D185" s="20" t="n">
        <f aca="false">D107*MAX(D$88, 1E-018) / ((MAX(D$88, 1E-018) * D146+D$89) / 1000)</f>
        <v>75</v>
      </c>
      <c r="E185" s="20" t="n">
        <f aca="false">E107*MAX(E$88, 1E-018) / ((MAX(E$88, 1E-018) * E146+E$89) / 1000)</f>
        <v>37.5</v>
      </c>
      <c r="F185" s="20" t="n">
        <f aca="false">F107*MAX(F$88, 1E-018) / ((MAX(F$88, 1E-018) * F146+F$89) / 1000)</f>
        <v>120</v>
      </c>
      <c r="G185" s="20" t="n">
        <f aca="false">G107*MAX(G$88, 1E-018) / ((MAX(G$88, 1E-018) * G146+G$89) / 1000)</f>
        <v>75</v>
      </c>
      <c r="H185" s="20" t="n">
        <f aca="false">H107*MAX(H$88, 1E-018) / ((MAX(H$88, 1E-018) * H146+H$89) / 1000)</f>
        <v>120</v>
      </c>
      <c r="I185" s="20" t="n">
        <f aca="false">I107*MAX(I$88, 1E-018) / ((MAX(I$88, 1E-018) * I146+I$89) / 1000)</f>
        <v>75</v>
      </c>
    </row>
    <row r="186" customFormat="false" ht="13.4" hidden="false" customHeight="false" outlineLevel="0" collapsed="false">
      <c r="A186" s="14" t="s">
        <v>35</v>
      </c>
      <c r="B186" s="14" t="s">
        <v>20</v>
      </c>
      <c r="C186" s="14" t="s">
        <v>55</v>
      </c>
      <c r="D186" s="20" t="n">
        <f aca="false">D108*MAX(D$88, 1E-018) / ((MAX(D$88, 1E-018) * D147+D$89) / 1000)</f>
        <v>75</v>
      </c>
      <c r="E186" s="20" t="n">
        <f aca="false">E108*MAX(E$88, 1E-018) / ((MAX(E$88, 1E-018) * E147+E$89) / 1000)</f>
        <v>37.5</v>
      </c>
      <c r="F186" s="20" t="n">
        <f aca="false">F108*MAX(F$88, 1E-018) / ((MAX(F$88, 1E-018) * F147+F$89) / 1000)</f>
        <v>120</v>
      </c>
      <c r="G186" s="20" t="n">
        <f aca="false">G108*MAX(G$88, 1E-018) / ((MAX(G$88, 1E-018) * G147+G$89) / 1000)</f>
        <v>75</v>
      </c>
      <c r="H186" s="20" t="n">
        <f aca="false">H108*MAX(H$88, 1E-018) / ((MAX(H$88, 1E-018) * H147+H$89) / 1000)</f>
        <v>120</v>
      </c>
      <c r="I186" s="20" t="n">
        <f aca="false">I108*MAX(I$88, 1E-018) / ((MAX(I$88, 1E-018) * I147+I$89) / 1000)</f>
        <v>75</v>
      </c>
    </row>
    <row r="187" customFormat="false" ht="13.4" hidden="false" customHeight="false" outlineLevel="0" collapsed="false">
      <c r="A187" s="14" t="s">
        <v>35</v>
      </c>
      <c r="B187" s="14" t="s">
        <v>21</v>
      </c>
      <c r="C187" s="14" t="s">
        <v>55</v>
      </c>
      <c r="D187" s="20" t="n">
        <f aca="false">D109*MAX(D$88, 1E-018) / ((MAX(D$88, 1E-018) * D148+D$89) / 1000)</f>
        <v>75</v>
      </c>
      <c r="E187" s="20" t="n">
        <f aca="false">E109*MAX(E$88, 1E-018) / ((MAX(E$88, 1E-018) * E148+E$89) / 1000)</f>
        <v>37.5</v>
      </c>
      <c r="F187" s="20" t="n">
        <f aca="false">F109*MAX(F$88, 1E-018) / ((MAX(F$88, 1E-018) * F148+F$89) / 1000)</f>
        <v>120</v>
      </c>
      <c r="G187" s="20" t="n">
        <f aca="false">G109*MAX(G$88, 1E-018) / ((MAX(G$88, 1E-018) * G148+G$89) / 1000)</f>
        <v>75</v>
      </c>
      <c r="H187" s="20" t="n">
        <f aca="false">H109*MAX(H$88, 1E-018) / ((MAX(H$88, 1E-018) * H148+H$89) / 1000)</f>
        <v>120</v>
      </c>
      <c r="I187" s="20" t="n">
        <f aca="false">I109*MAX(I$88, 1E-018) / ((MAX(I$88, 1E-018) * I148+I$89) / 1000)</f>
        <v>75</v>
      </c>
    </row>
    <row r="188" customFormat="false" ht="13.4" hidden="false" customHeight="false" outlineLevel="0" collapsed="false">
      <c r="A188" s="14" t="s">
        <v>35</v>
      </c>
      <c r="B188" s="14" t="s">
        <v>22</v>
      </c>
      <c r="C188" s="14" t="s">
        <v>55</v>
      </c>
      <c r="D188" s="20" t="n">
        <f aca="false">D110*MAX(D$88, 1E-018) / ((MAX(D$88, 1E-018) * D149+D$89) / 1000)</f>
        <v>150</v>
      </c>
      <c r="E188" s="20" t="n">
        <f aca="false">E110*MAX(E$88, 1E-018) / ((MAX(E$88, 1E-018) * E149+E$89) / 1000)</f>
        <v>75</v>
      </c>
      <c r="F188" s="20" t="n">
        <f aca="false">F110*MAX(F$88, 1E-018) / ((MAX(F$88, 1E-018) * F149+F$89) / 1000)</f>
        <v>120</v>
      </c>
      <c r="G188" s="20" t="n">
        <f aca="false">G110*MAX(G$88, 1E-018) / ((MAX(G$88, 1E-018) * G149+G$89) / 1000)</f>
        <v>75</v>
      </c>
      <c r="H188" s="20" t="n">
        <f aca="false">H110*MAX(H$88, 1E-018) / ((MAX(H$88, 1E-018) * H149+H$89) / 1000)</f>
        <v>120</v>
      </c>
      <c r="I188" s="20" t="n">
        <f aca="false">I110*MAX(I$88, 1E-018) / ((MAX(I$88, 1E-018) * I149+I$89) / 1000)</f>
        <v>75</v>
      </c>
    </row>
    <row r="189" customFormat="false" ht="13.4" hidden="false" customHeight="false" outlineLevel="0" collapsed="false">
      <c r="A189" s="13" t="s">
        <v>36</v>
      </c>
      <c r="B189" s="13" t="s">
        <v>37</v>
      </c>
      <c r="C189" s="13" t="s">
        <v>55</v>
      </c>
      <c r="D189" s="20" t="n">
        <f aca="false">D111*MAX(D$88, 1E-018) / ((MAX(D$88, 1E-018) * D150+D$89) / 1000)</f>
        <v>315</v>
      </c>
      <c r="E189" s="20" t="n">
        <f aca="false">E111*MAX(E$88, 1E-018) / ((MAX(E$88, 1E-018) * E150+E$89) / 1000)</f>
        <v>157.5</v>
      </c>
      <c r="F189" s="20" t="n">
        <f aca="false">F111*MAX(F$88, 1E-018) / ((MAX(F$88, 1E-018) * F150+F$89) / 1000)</f>
        <v>252</v>
      </c>
      <c r="G189" s="20" t="n">
        <f aca="false">G111*MAX(G$88, 1E-018) / ((MAX(G$88, 1E-018) * G150+G$89) / 1000)</f>
        <v>157.5</v>
      </c>
      <c r="H189" s="20" t="n">
        <f aca="false">H111*MAX(H$88, 1E-018) / ((MAX(H$88, 1E-018) * H150+H$89) / 1000)</f>
        <v>252</v>
      </c>
      <c r="I189" s="20" t="n">
        <f aca="false">I111*MAX(I$88, 1E-018) / ((MAX(I$88, 1E-018) * I150+I$89) / 1000)</f>
        <v>157.5</v>
      </c>
    </row>
    <row r="190" customFormat="false" ht="13.4" hidden="false" customHeight="false" outlineLevel="0" collapsed="false">
      <c r="A190" s="13" t="s">
        <v>36</v>
      </c>
      <c r="B190" s="13" t="s">
        <v>38</v>
      </c>
      <c r="C190" s="13" t="s">
        <v>55</v>
      </c>
      <c r="D190" s="20" t="n">
        <f aca="false">D112*MAX(D$88, 1E-018) / ((MAX(D$88, 1E-018) * D151+D$89) / 1000)</f>
        <v>330</v>
      </c>
      <c r="E190" s="20" t="n">
        <f aca="false">E112*MAX(E$88, 1E-018) / ((MAX(E$88, 1E-018) * E151+E$89) / 1000)</f>
        <v>165</v>
      </c>
      <c r="F190" s="20" t="n">
        <f aca="false">F112*MAX(F$88, 1E-018) / ((MAX(F$88, 1E-018) * F151+F$89) / 1000)</f>
        <v>264</v>
      </c>
      <c r="G190" s="20" t="n">
        <f aca="false">G112*MAX(G$88, 1E-018) / ((MAX(G$88, 1E-018) * G151+G$89) / 1000)</f>
        <v>165</v>
      </c>
      <c r="H190" s="20" t="n">
        <f aca="false">H112*MAX(H$88, 1E-018) / ((MAX(H$88, 1E-018) * H151+H$89) / 1000)</f>
        <v>264</v>
      </c>
      <c r="I190" s="20" t="n">
        <f aca="false">I112*MAX(I$88, 1E-018) / ((MAX(I$88, 1E-018) * I151+I$89) / 1000)</f>
        <v>165</v>
      </c>
    </row>
    <row r="191" customFormat="false" ht="13.4" hidden="false" customHeight="false" outlineLevel="0" collapsed="false">
      <c r="A191" s="13" t="s">
        <v>36</v>
      </c>
      <c r="B191" s="13" t="s">
        <v>39</v>
      </c>
      <c r="C191" s="13" t="s">
        <v>55</v>
      </c>
      <c r="D191" s="20" t="n">
        <f aca="false">D113*MAX(D$88, 1E-018) / ((MAX(D$88, 1E-018) * D152+D$89) / 1000)</f>
        <v>345</v>
      </c>
      <c r="E191" s="20" t="n">
        <f aca="false">E113*MAX(E$88, 1E-018) / ((MAX(E$88, 1E-018) * E152+E$89) / 1000)</f>
        <v>172.5</v>
      </c>
      <c r="F191" s="20" t="n">
        <f aca="false">F113*MAX(F$88, 1E-018) / ((MAX(F$88, 1E-018) * F152+F$89) / 1000)</f>
        <v>276</v>
      </c>
      <c r="G191" s="20" t="n">
        <f aca="false">G113*MAX(G$88, 1E-018) / ((MAX(G$88, 1E-018) * G152+G$89) / 1000)</f>
        <v>172.5</v>
      </c>
      <c r="H191" s="20" t="n">
        <f aca="false">H113*MAX(H$88, 1E-018) / ((MAX(H$88, 1E-018) * H152+H$89) / 1000)</f>
        <v>276</v>
      </c>
      <c r="I191" s="20" t="n">
        <f aca="false">I113*MAX(I$88, 1E-018) / ((MAX(I$88, 1E-018) * I152+I$89) / 1000)</f>
        <v>172.5</v>
      </c>
    </row>
    <row r="192" customFormat="false" ht="13.4" hidden="false" customHeight="false" outlineLevel="0" collapsed="false">
      <c r="A192" s="14" t="s">
        <v>36</v>
      </c>
      <c r="B192" s="14" t="s">
        <v>40</v>
      </c>
      <c r="C192" s="14" t="s">
        <v>55</v>
      </c>
      <c r="D192" s="20" t="n">
        <f aca="false">D114*MAX(D$88, 1E-018) / ((MAX(D$88, 1E-018) * D153+D$89) / 1000)</f>
        <v>345</v>
      </c>
      <c r="E192" s="20" t="n">
        <f aca="false">E114*MAX(E$88, 1E-018) / ((MAX(E$88, 1E-018) * E153+E$89) / 1000)</f>
        <v>172.5</v>
      </c>
      <c r="F192" s="20" t="n">
        <f aca="false">F114*MAX(F$88, 1E-018) / ((MAX(F$88, 1E-018) * F153+F$89) / 1000)</f>
        <v>276</v>
      </c>
      <c r="G192" s="20" t="n">
        <f aca="false">G114*MAX(G$88, 1E-018) / ((MAX(G$88, 1E-018) * G153+G$89) / 1000)</f>
        <v>172.5</v>
      </c>
      <c r="H192" s="20" t="n">
        <f aca="false">H114*MAX(H$88, 1E-018) / ((MAX(H$88, 1E-018) * H153+H$89) / 1000)</f>
        <v>276</v>
      </c>
      <c r="I192" s="20" t="n">
        <f aca="false">I114*MAX(I$88, 1E-018) / ((MAX(I$88, 1E-018) * I153+I$89) / 1000)</f>
        <v>172.5</v>
      </c>
    </row>
    <row r="193" customFormat="false" ht="13.4" hidden="false" customHeight="false" outlineLevel="0" collapsed="false">
      <c r="A193" s="14" t="s">
        <v>36</v>
      </c>
      <c r="B193" s="14" t="s">
        <v>41</v>
      </c>
      <c r="C193" s="14" t="s">
        <v>55</v>
      </c>
      <c r="D193" s="20" t="n">
        <f aca="false">D115*MAX(D$88, 1E-018) / ((MAX(D$88, 1E-018) * D154+D$89) / 1000)</f>
        <v>360</v>
      </c>
      <c r="E193" s="20" t="n">
        <f aca="false">E115*MAX(E$88, 1E-018) / ((MAX(E$88, 1E-018) * E154+E$89) / 1000)</f>
        <v>180</v>
      </c>
      <c r="F193" s="20" t="n">
        <f aca="false">F115*MAX(F$88, 1E-018) / ((MAX(F$88, 1E-018) * F154+F$89) / 1000)</f>
        <v>288</v>
      </c>
      <c r="G193" s="20" t="n">
        <f aca="false">G115*MAX(G$88, 1E-018) / ((MAX(G$88, 1E-018) * G154+G$89) / 1000)</f>
        <v>180</v>
      </c>
      <c r="H193" s="20" t="n">
        <f aca="false">H115*MAX(H$88, 1E-018) / ((MAX(H$88, 1E-018) * H154+H$89) / 1000)</f>
        <v>288</v>
      </c>
      <c r="I193" s="20" t="n">
        <f aca="false">I115*MAX(I$88, 1E-018) / ((MAX(I$88, 1E-018) * I154+I$89) / 1000)</f>
        <v>180</v>
      </c>
    </row>
    <row r="194" customFormat="false" ht="13.4" hidden="false" customHeight="false" outlineLevel="0" collapsed="false">
      <c r="A194" s="14" t="s">
        <v>36</v>
      </c>
      <c r="B194" s="14" t="s">
        <v>42</v>
      </c>
      <c r="C194" s="14" t="s">
        <v>55</v>
      </c>
      <c r="D194" s="20" t="n">
        <f aca="false">D116*MAX(D$88, 1E-018) / ((MAX(D$88, 1E-018) * D155+D$89) / 1000)</f>
        <v>375</v>
      </c>
      <c r="E194" s="20" t="n">
        <f aca="false">E116*MAX(E$88, 1E-018) / ((MAX(E$88, 1E-018) * E155+E$89) / 1000)</f>
        <v>187.5</v>
      </c>
      <c r="F194" s="20" t="n">
        <f aca="false">F116*MAX(F$88, 1E-018) / ((MAX(F$88, 1E-018) * F155+F$89) / 1000)</f>
        <v>300</v>
      </c>
      <c r="G194" s="20" t="n">
        <f aca="false">G116*MAX(G$88, 1E-018) / ((MAX(G$88, 1E-018) * G155+G$89) / 1000)</f>
        <v>187.5</v>
      </c>
      <c r="H194" s="20" t="n">
        <f aca="false">H116*MAX(H$88, 1E-018) / ((MAX(H$88, 1E-018) * H155+H$89) / 1000)</f>
        <v>300</v>
      </c>
      <c r="I194" s="20" t="n">
        <f aca="false">I116*MAX(I$88, 1E-018) / ((MAX(I$88, 1E-018) * I155+I$89) / 1000)</f>
        <v>187.5</v>
      </c>
    </row>
    <row r="195" customFormat="false" ht="13.4" hidden="false" customHeight="false" outlineLevel="0" collapsed="false">
      <c r="A195" s="13" t="s">
        <v>36</v>
      </c>
      <c r="B195" s="13" t="s">
        <v>43</v>
      </c>
      <c r="C195" s="13" t="s">
        <v>55</v>
      </c>
      <c r="D195" s="20" t="n">
        <f aca="false">D117*MAX(D$88, 1E-018) / ((MAX(D$88, 1E-018) * D156+D$89) / 1000)</f>
        <v>315</v>
      </c>
      <c r="E195" s="20" t="n">
        <f aca="false">E117*MAX(E$88, 1E-018) / ((MAX(E$88, 1E-018) * E156+E$89) / 1000)</f>
        <v>157.5</v>
      </c>
      <c r="F195" s="20" t="n">
        <f aca="false">F117*MAX(F$88, 1E-018) / ((MAX(F$88, 1E-018) * F156+F$89) / 1000)</f>
        <v>252</v>
      </c>
      <c r="G195" s="20" t="n">
        <f aca="false">G117*MAX(G$88, 1E-018) / ((MAX(G$88, 1E-018) * G156+G$89) / 1000)</f>
        <v>157.5</v>
      </c>
      <c r="H195" s="20" t="n">
        <f aca="false">H117*MAX(H$88, 1E-018) / ((MAX(H$88, 1E-018) * H156+H$89) / 1000)</f>
        <v>252</v>
      </c>
      <c r="I195" s="20" t="n">
        <f aca="false">I117*MAX(I$88, 1E-018) / ((MAX(I$88, 1E-018) * I156+I$89) / 1000)</f>
        <v>157.5</v>
      </c>
    </row>
    <row r="196" customFormat="false" ht="13.4" hidden="false" customHeight="false" outlineLevel="0" collapsed="false">
      <c r="A196" s="13" t="s">
        <v>36</v>
      </c>
      <c r="B196" s="13" t="s">
        <v>44</v>
      </c>
      <c r="C196" s="13" t="s">
        <v>55</v>
      </c>
      <c r="D196" s="20" t="n">
        <f aca="false">D118*MAX(D$88, 1E-018) / ((MAX(D$88, 1E-018) * D157+D$89) / 1000)</f>
        <v>330</v>
      </c>
      <c r="E196" s="20" t="n">
        <f aca="false">E118*MAX(E$88, 1E-018) / ((MAX(E$88, 1E-018) * E157+E$89) / 1000)</f>
        <v>165</v>
      </c>
      <c r="F196" s="20" t="n">
        <f aca="false">F118*MAX(F$88, 1E-018) / ((MAX(F$88, 1E-018) * F157+F$89) / 1000)</f>
        <v>264</v>
      </c>
      <c r="G196" s="20" t="n">
        <f aca="false">G118*MAX(G$88, 1E-018) / ((MAX(G$88, 1E-018) * G157+G$89) / 1000)</f>
        <v>165</v>
      </c>
      <c r="H196" s="20" t="n">
        <f aca="false">H118*MAX(H$88, 1E-018) / ((MAX(H$88, 1E-018) * H157+H$89) / 1000)</f>
        <v>264</v>
      </c>
      <c r="I196" s="20" t="n">
        <f aca="false">I118*MAX(I$88, 1E-018) / ((MAX(I$88, 1E-018) * I157+I$89) / 1000)</f>
        <v>165</v>
      </c>
    </row>
    <row r="197" customFormat="false" ht="13.4" hidden="false" customHeight="false" outlineLevel="0" collapsed="false">
      <c r="A197" s="13" t="s">
        <v>36</v>
      </c>
      <c r="B197" s="13" t="s">
        <v>45</v>
      </c>
      <c r="C197" s="13" t="s">
        <v>55</v>
      </c>
      <c r="D197" s="20" t="n">
        <f aca="false">D119*MAX(D$88, 1E-018) / ((MAX(D$88, 1E-018) * D158+D$89) / 1000)</f>
        <v>345</v>
      </c>
      <c r="E197" s="20" t="n">
        <f aca="false">E119*MAX(E$88, 1E-018) / ((MAX(E$88, 1E-018) * E158+E$89) / 1000)</f>
        <v>172.5</v>
      </c>
      <c r="F197" s="20" t="n">
        <f aca="false">F119*MAX(F$88, 1E-018) / ((MAX(F$88, 1E-018) * F158+F$89) / 1000)</f>
        <v>276</v>
      </c>
      <c r="G197" s="20" t="n">
        <f aca="false">G119*MAX(G$88, 1E-018) / ((MAX(G$88, 1E-018) * G158+G$89) / 1000)</f>
        <v>172.5</v>
      </c>
      <c r="H197" s="20" t="n">
        <f aca="false">H119*MAX(H$88, 1E-018) / ((MAX(H$88, 1E-018) * H158+H$89) / 1000)</f>
        <v>276</v>
      </c>
      <c r="I197" s="20" t="n">
        <f aca="false">I119*MAX(I$88, 1E-018) / ((MAX(I$88, 1E-018) * I158+I$89) / 1000)</f>
        <v>172.5</v>
      </c>
    </row>
    <row r="198" customFormat="false" ht="13.4" hidden="false" customHeight="false" outlineLevel="0" collapsed="false">
      <c r="A198" s="14" t="s">
        <v>36</v>
      </c>
      <c r="B198" s="14" t="s">
        <v>46</v>
      </c>
      <c r="C198" s="14" t="s">
        <v>55</v>
      </c>
      <c r="D198" s="20" t="n">
        <f aca="false">D120*MAX(D$88, 1E-018) / ((MAX(D$88, 1E-018) * D159+D$89) / 1000)</f>
        <v>352.5</v>
      </c>
      <c r="E198" s="20" t="n">
        <f aca="false">E120*MAX(E$88, 1E-018) / ((MAX(E$88, 1E-018) * E159+E$89) / 1000)</f>
        <v>176.25</v>
      </c>
      <c r="F198" s="20" t="n">
        <f aca="false">F120*MAX(F$88, 1E-018) / ((MAX(F$88, 1E-018) * F159+F$89) / 1000)</f>
        <v>282</v>
      </c>
      <c r="G198" s="20" t="n">
        <f aca="false">G120*MAX(G$88, 1E-018) / ((MAX(G$88, 1E-018) * G159+G$89) / 1000)</f>
        <v>176.25</v>
      </c>
      <c r="H198" s="20" t="n">
        <f aca="false">H120*MAX(H$88, 1E-018) / ((MAX(H$88, 1E-018) * H159+H$89) / 1000)</f>
        <v>282</v>
      </c>
      <c r="I198" s="20" t="n">
        <f aca="false">I120*MAX(I$88, 1E-018) / ((MAX(I$88, 1E-018) * I159+I$89) / 1000)</f>
        <v>176.25</v>
      </c>
    </row>
    <row r="199" customFormat="false" ht="13.4" hidden="false" customHeight="false" outlineLevel="0" collapsed="false">
      <c r="A199" s="14" t="s">
        <v>36</v>
      </c>
      <c r="B199" s="14" t="s">
        <v>47</v>
      </c>
      <c r="C199" s="14" t="s">
        <v>55</v>
      </c>
      <c r="D199" s="20" t="n">
        <f aca="false">D121*MAX(D$88, 1E-018) / ((MAX(D$88, 1E-018) * D160+D$89) / 1000)</f>
        <v>367.5</v>
      </c>
      <c r="E199" s="20" t="n">
        <f aca="false">E121*MAX(E$88, 1E-018) / ((MAX(E$88, 1E-018) * E160+E$89) / 1000)</f>
        <v>183.75</v>
      </c>
      <c r="F199" s="20" t="n">
        <f aca="false">F121*MAX(F$88, 1E-018) / ((MAX(F$88, 1E-018) * F160+F$89) / 1000)</f>
        <v>294</v>
      </c>
      <c r="G199" s="20" t="n">
        <f aca="false">G121*MAX(G$88, 1E-018) / ((MAX(G$88, 1E-018) * G160+G$89) / 1000)</f>
        <v>183.75</v>
      </c>
      <c r="H199" s="20" t="n">
        <f aca="false">H121*MAX(H$88, 1E-018) / ((MAX(H$88, 1E-018) * H160+H$89) / 1000)</f>
        <v>294</v>
      </c>
      <c r="I199" s="20" t="n">
        <f aca="false">I121*MAX(I$88, 1E-018) / ((MAX(I$88, 1E-018) * I160+I$89) / 1000)</f>
        <v>183.75</v>
      </c>
    </row>
    <row r="200" customFormat="false" ht="13.4" hidden="false" customHeight="false" outlineLevel="0" collapsed="false">
      <c r="A200" s="14" t="s">
        <v>36</v>
      </c>
      <c r="B200" s="14" t="s">
        <v>48</v>
      </c>
      <c r="C200" s="14" t="s">
        <v>55</v>
      </c>
      <c r="D200" s="20" t="n">
        <f aca="false">D122*MAX(D$88, 1E-018) / ((MAX(D$88, 1E-018) * D161+D$89) / 1000)</f>
        <v>382.5</v>
      </c>
      <c r="E200" s="20" t="n">
        <f aca="false">E122*MAX(E$88, 1E-018) / ((MAX(E$88, 1E-018) * E161+E$89) / 1000)</f>
        <v>191.25</v>
      </c>
      <c r="F200" s="20" t="n">
        <f aca="false">F122*MAX(F$88, 1E-018) / ((MAX(F$88, 1E-018) * F161+F$89) / 1000)</f>
        <v>306</v>
      </c>
      <c r="G200" s="20" t="n">
        <f aca="false">G122*MAX(G$88, 1E-018) / ((MAX(G$88, 1E-018) * G161+G$89) / 1000)</f>
        <v>191.25</v>
      </c>
      <c r="H200" s="20" t="n">
        <f aca="false">H122*MAX(H$88, 1E-018) / ((MAX(H$88, 1E-018) * H161+H$89) / 1000)</f>
        <v>306</v>
      </c>
      <c r="I200" s="20" t="n">
        <f aca="false">I122*MAX(I$88, 1E-018) / ((MAX(I$88, 1E-018) * I161+I$89) / 1000)</f>
        <v>191.25</v>
      </c>
    </row>
    <row r="201" customFormat="false" ht="13.4" hidden="false" customHeight="false" outlineLevel="0" collapsed="false">
      <c r="A201" s="13" t="s">
        <v>36</v>
      </c>
      <c r="B201" s="13" t="s">
        <v>49</v>
      </c>
      <c r="C201" s="13" t="s">
        <v>55</v>
      </c>
      <c r="D201" s="20" t="n">
        <f aca="false">D123*MAX(D$88, 1E-018) / ((MAX(D$88, 1E-018) * D162+D$89) / 1000)</f>
        <v>360</v>
      </c>
      <c r="E201" s="20" t="n">
        <f aca="false">E123*MAX(E$88, 1E-018) / ((MAX(E$88, 1E-018) * E162+E$89) / 1000)</f>
        <v>180</v>
      </c>
      <c r="F201" s="20" t="n">
        <f aca="false">F123*MAX(F$88, 1E-018) / ((MAX(F$88, 1E-018) * F162+F$89) / 1000)</f>
        <v>288</v>
      </c>
      <c r="G201" s="20" t="n">
        <f aca="false">G123*MAX(G$88, 1E-018) / ((MAX(G$88, 1E-018) * G162+G$89) / 1000)</f>
        <v>180</v>
      </c>
      <c r="H201" s="20" t="n">
        <f aca="false">H123*MAX(H$88, 1E-018) / ((MAX(H$88, 1E-018) * H162+H$89) / 1000)</f>
        <v>288</v>
      </c>
      <c r="I201" s="20" t="n">
        <f aca="false">I123*MAX(I$88, 1E-018) / ((MAX(I$88, 1E-018) * I162+I$89) / 1000)</f>
        <v>180</v>
      </c>
    </row>
    <row r="202" customFormat="false" ht="13.4" hidden="false" customHeight="false" outlineLevel="0" collapsed="false">
      <c r="A202" s="13" t="s">
        <v>36</v>
      </c>
      <c r="B202" s="13" t="s">
        <v>50</v>
      </c>
      <c r="C202" s="13" t="s">
        <v>55</v>
      </c>
      <c r="D202" s="20" t="n">
        <f aca="false">D124*MAX(D$88, 1E-018) / ((MAX(D$88, 1E-018) * D163+D$89) / 1000)</f>
        <v>375</v>
      </c>
      <c r="E202" s="20" t="n">
        <f aca="false">E124*MAX(E$88, 1E-018) / ((MAX(E$88, 1E-018) * E163+E$89) / 1000)</f>
        <v>187.5</v>
      </c>
      <c r="F202" s="20" t="n">
        <f aca="false">F124*MAX(F$88, 1E-018) / ((MAX(F$88, 1E-018) * F163+F$89) / 1000)</f>
        <v>300</v>
      </c>
      <c r="G202" s="20" t="n">
        <f aca="false">G124*MAX(G$88, 1E-018) / ((MAX(G$88, 1E-018) * G163+G$89) / 1000)</f>
        <v>187.5</v>
      </c>
      <c r="H202" s="20" t="n">
        <f aca="false">H124*MAX(H$88, 1E-018) / ((MAX(H$88, 1E-018) * H163+H$89) / 1000)</f>
        <v>300</v>
      </c>
      <c r="I202" s="20" t="n">
        <f aca="false">I124*MAX(I$88, 1E-018) / ((MAX(I$88, 1E-018) * I163+I$89) / 1000)</f>
        <v>187.5</v>
      </c>
    </row>
    <row r="203" customFormat="false" ht="13.4" hidden="false" customHeight="false" outlineLevel="0" collapsed="false">
      <c r="A203" s="13" t="s">
        <v>36</v>
      </c>
      <c r="B203" s="13" t="s">
        <v>51</v>
      </c>
      <c r="C203" s="13" t="s">
        <v>55</v>
      </c>
      <c r="D203" s="20" t="n">
        <f aca="false">D125*MAX(D$88, 1E-018) / ((MAX(D$88, 1E-018) * D164+D$89) / 1000)</f>
        <v>390</v>
      </c>
      <c r="E203" s="20" t="n">
        <f aca="false">E125*MAX(E$88, 1E-018) / ((MAX(E$88, 1E-018) * E164+E$89) / 1000)</f>
        <v>195</v>
      </c>
      <c r="F203" s="20" t="n">
        <f aca="false">F125*MAX(F$88, 1E-018) / ((MAX(F$88, 1E-018) * F164+F$89) / 1000)</f>
        <v>312</v>
      </c>
      <c r="G203" s="20" t="n">
        <f aca="false">G125*MAX(G$88, 1E-018) / ((MAX(G$88, 1E-018) * G164+G$89) / 1000)</f>
        <v>195</v>
      </c>
      <c r="H203" s="20" t="n">
        <f aca="false">H125*MAX(H$88, 1E-018) / ((MAX(H$88, 1E-018) * H164+H$89) / 1000)</f>
        <v>312</v>
      </c>
      <c r="I203" s="20" t="n">
        <f aca="false">I125*MAX(I$88, 1E-018) / ((MAX(I$88, 1E-018) * I164+I$89) / 1000)</f>
        <v>195</v>
      </c>
    </row>
    <row r="204" customFormat="false" ht="13.4" hidden="false" customHeight="false" outlineLevel="0" collapsed="false">
      <c r="A204" s="14" t="s">
        <v>36</v>
      </c>
      <c r="B204" s="14" t="s">
        <v>52</v>
      </c>
      <c r="C204" s="14" t="s">
        <v>55</v>
      </c>
      <c r="D204" s="20" t="n">
        <f aca="false">D126*MAX(D$88, 1E-018) / ((MAX(D$88, 1E-018) * D165+D$89) / 1000)</f>
        <v>615</v>
      </c>
      <c r="E204" s="20" t="n">
        <f aca="false">E126*MAX(E$88, 1E-018) / ((MAX(E$88, 1E-018) * E165+E$89) / 1000)</f>
        <v>307.5</v>
      </c>
      <c r="F204" s="20" t="n">
        <f aca="false">F126*MAX(F$88, 1E-018) / ((MAX(F$88, 1E-018) * F165+F$89) / 1000)</f>
        <v>492</v>
      </c>
      <c r="G204" s="20" t="n">
        <f aca="false">G126*MAX(G$88, 1E-018) / ((MAX(G$88, 1E-018) * G165+G$89) / 1000)</f>
        <v>307.5</v>
      </c>
      <c r="H204" s="20" t="n">
        <f aca="false">H126*MAX(H$88, 1E-018) / ((MAX(H$88, 1E-018) * H165+H$89) / 1000)</f>
        <v>492</v>
      </c>
      <c r="I204" s="20" t="n">
        <f aca="false">I126*MAX(I$88, 1E-018) / ((MAX(I$88, 1E-018) * I165+I$89) / 1000)</f>
        <v>307.5</v>
      </c>
    </row>
    <row r="205" customFormat="false" ht="13.4" hidden="false" customHeight="false" outlineLevel="0" collapsed="false">
      <c r="A205" s="14" t="s">
        <v>36</v>
      </c>
      <c r="B205" s="14" t="s">
        <v>53</v>
      </c>
      <c r="C205" s="14" t="s">
        <v>55</v>
      </c>
      <c r="D205" s="20" t="n">
        <f aca="false">D127*MAX(D$88, 1E-018) / ((MAX(D$88, 1E-018) * D166+D$89) / 1000)</f>
        <v>630</v>
      </c>
      <c r="E205" s="20" t="n">
        <f aca="false">E127*MAX(E$88, 1E-018) / ((MAX(E$88, 1E-018) * E166+E$89) / 1000)</f>
        <v>315</v>
      </c>
      <c r="F205" s="20" t="n">
        <f aca="false">F127*MAX(F$88, 1E-018) / ((MAX(F$88, 1E-018) * F166+F$89) / 1000)</f>
        <v>504</v>
      </c>
      <c r="G205" s="20" t="n">
        <f aca="false">G127*MAX(G$88, 1E-018) / ((MAX(G$88, 1E-018) * G166+G$89) / 1000)</f>
        <v>315</v>
      </c>
      <c r="H205" s="20" t="n">
        <f aca="false">H127*MAX(H$88, 1E-018) / ((MAX(H$88, 1E-018) * H166+H$89) / 1000)</f>
        <v>504</v>
      </c>
      <c r="I205" s="20" t="n">
        <f aca="false">I127*MAX(I$88, 1E-018) / ((MAX(I$88, 1E-018) * I166+I$89) / 1000)</f>
        <v>315</v>
      </c>
    </row>
    <row r="206" customFormat="false" ht="13.4" hidden="false" customHeight="false" outlineLevel="0" collapsed="false">
      <c r="A206" s="14" t="s">
        <v>36</v>
      </c>
      <c r="B206" s="14" t="s">
        <v>54</v>
      </c>
      <c r="C206" s="14" t="s">
        <v>55</v>
      </c>
      <c r="D206" s="20" t="n">
        <f aca="false">D128*MAX(D$88, 1E-018) / ((MAX(D$88, 1E-018) * D167+D$89) / 1000)</f>
        <v>645</v>
      </c>
      <c r="E206" s="20" t="n">
        <f aca="false">E128*MAX(E$88, 1E-018) / ((MAX(E$88, 1E-018) * E167+E$89) / 1000)</f>
        <v>322.5</v>
      </c>
      <c r="F206" s="20" t="n">
        <f aca="false">F128*MAX(F$88, 1E-018) / ((MAX(F$88, 1E-018) * F167+F$89) / 1000)</f>
        <v>516</v>
      </c>
      <c r="G206" s="20" t="n">
        <f aca="false">G128*MAX(G$88, 1E-018) / ((MAX(G$88, 1E-018) * G167+G$89) / 1000)</f>
        <v>322.5</v>
      </c>
      <c r="H206" s="20" t="n">
        <f aca="false">H128*MAX(H$88, 1E-018) / ((MAX(H$88, 1E-018) * H167+H$89) / 1000)</f>
        <v>516</v>
      </c>
      <c r="I206" s="20" t="n">
        <f aca="false">I128*MAX(I$88, 1E-018) / ((MAX(I$88, 1E-018) * I167+I$89) / 1000)</f>
        <v>322.5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12" t="s">
        <v>35</v>
      </c>
      <c r="B208" s="12" t="s">
        <v>2</v>
      </c>
      <c r="C208" s="12" t="s">
        <v>56</v>
      </c>
      <c r="D208" s="21" t="n">
        <f aca="false">(D169 / MAX(D$169, 1E-018))-1</f>
        <v>0</v>
      </c>
      <c r="E208" s="21" t="n">
        <f aca="false">(E169 / MAX(E$169, 1E-018))-1</f>
        <v>0</v>
      </c>
      <c r="F208" s="21" t="n">
        <f aca="false">(F169 / MAX(F$169, 1E-018))-1</f>
        <v>0</v>
      </c>
      <c r="G208" s="21" t="n">
        <f aca="false">(G169 / MAX(G$169, 1E-018))-1</f>
        <v>0</v>
      </c>
      <c r="H208" s="21" t="n">
        <f aca="false">(H169 / MAX(H$169, 1E-018))-1</f>
        <v>0</v>
      </c>
      <c r="I208" s="21" t="n">
        <f aca="false">(I169 / MAX(I$169, 1E-018))-1</f>
        <v>0</v>
      </c>
    </row>
    <row r="209" customFormat="false" ht="13.4" hidden="false" customHeight="false" outlineLevel="0" collapsed="false">
      <c r="A209" s="13" t="s">
        <v>35</v>
      </c>
      <c r="B209" s="13" t="s">
        <v>4</v>
      </c>
      <c r="C209" s="13" t="s">
        <v>56</v>
      </c>
      <c r="D209" s="21" t="n">
        <f aca="false">(D170 / MAX(D$169, 1E-018))-1</f>
        <v>1</v>
      </c>
      <c r="E209" s="21" t="n">
        <f aca="false">(E170 / MAX(E$169, 1E-018))-1</f>
        <v>1</v>
      </c>
      <c r="F209" s="21" t="n">
        <f aca="false">(F170 / MAX(F$169, 1E-018))-1</f>
        <v>0</v>
      </c>
      <c r="G209" s="21" t="n">
        <f aca="false">(G170 / MAX(G$169, 1E-018))-1</f>
        <v>0</v>
      </c>
      <c r="H209" s="21" t="n">
        <f aca="false">(H170 / MAX(H$169, 1E-018))-1</f>
        <v>0</v>
      </c>
      <c r="I209" s="21" t="n">
        <f aca="false">(I170 / MAX(I$169, 1E-018))-1</f>
        <v>0</v>
      </c>
    </row>
    <row r="210" customFormat="false" ht="13.4" hidden="false" customHeight="false" outlineLevel="0" collapsed="false">
      <c r="A210" s="13" t="s">
        <v>35</v>
      </c>
      <c r="B210" s="13" t="s">
        <v>5</v>
      </c>
      <c r="C210" s="13" t="s">
        <v>56</v>
      </c>
      <c r="D210" s="21" t="n">
        <f aca="false">(D171 / MAX(D$169, 1E-018))-1</f>
        <v>1</v>
      </c>
      <c r="E210" s="21" t="n">
        <f aca="false">(E171 / MAX(E$169, 1E-018))-1</f>
        <v>1</v>
      </c>
      <c r="F210" s="21" t="n">
        <f aca="false">(F171 / MAX(F$169, 1E-018))-1</f>
        <v>0</v>
      </c>
      <c r="G210" s="21" t="n">
        <f aca="false">(G171 / MAX(G$169, 1E-018))-1</f>
        <v>0</v>
      </c>
      <c r="H210" s="21" t="n">
        <f aca="false">(H171 / MAX(H$169, 1E-018))-1</f>
        <v>0</v>
      </c>
      <c r="I210" s="21" t="n">
        <f aca="false">(I171 / MAX(I$169, 1E-018))-1</f>
        <v>0</v>
      </c>
    </row>
    <row r="211" customFormat="false" ht="13.4" hidden="false" customHeight="false" outlineLevel="0" collapsed="false">
      <c r="A211" s="13" t="s">
        <v>35</v>
      </c>
      <c r="B211" s="13" t="s">
        <v>6</v>
      </c>
      <c r="C211" s="13" t="s">
        <v>56</v>
      </c>
      <c r="D211" s="21" t="n">
        <f aca="false">(D172 / MAX(D$169, 1E-018))-1</f>
        <v>1</v>
      </c>
      <c r="E211" s="21" t="n">
        <f aca="false">(E172 / MAX(E$169, 1E-018))-1</f>
        <v>1</v>
      </c>
      <c r="F211" s="21" t="n">
        <f aca="false">(F172 / MAX(F$169, 1E-018))-1</f>
        <v>0</v>
      </c>
      <c r="G211" s="21" t="n">
        <f aca="false">(G172 / MAX(G$169, 1E-018))-1</f>
        <v>0</v>
      </c>
      <c r="H211" s="21" t="n">
        <f aca="false">(H172 / MAX(H$169, 1E-018))-1</f>
        <v>0</v>
      </c>
      <c r="I211" s="21" t="n">
        <f aca="false">(I172 / MAX(I$169, 1E-018))-1</f>
        <v>0</v>
      </c>
    </row>
    <row r="212" customFormat="false" ht="13.4" hidden="false" customHeight="false" outlineLevel="0" collapsed="false">
      <c r="A212" s="13" t="s">
        <v>35</v>
      </c>
      <c r="B212" s="13" t="s">
        <v>7</v>
      </c>
      <c r="C212" s="13" t="s">
        <v>56</v>
      </c>
      <c r="D212" s="21" t="n">
        <f aca="false">(D173 / MAX(D$169, 1E-018))-1</f>
        <v>1</v>
      </c>
      <c r="E212" s="21" t="n">
        <f aca="false">(E173 / MAX(E$169, 1E-018))-1</f>
        <v>1</v>
      </c>
      <c r="F212" s="21" t="n">
        <f aca="false">(F173 / MAX(F$169, 1E-018))-1</f>
        <v>0</v>
      </c>
      <c r="G212" s="21" t="n">
        <f aca="false">(G173 / MAX(G$169, 1E-018))-1</f>
        <v>0</v>
      </c>
      <c r="H212" s="21" t="n">
        <f aca="false">(H173 / MAX(H$169, 1E-018))-1</f>
        <v>0</v>
      </c>
      <c r="I212" s="21" t="n">
        <f aca="false">(I173 / MAX(I$169, 1E-018))-1</f>
        <v>0</v>
      </c>
    </row>
    <row r="213" customFormat="false" ht="13.4" hidden="false" customHeight="false" outlineLevel="0" collapsed="false">
      <c r="A213" s="13" t="s">
        <v>35</v>
      </c>
      <c r="B213" s="13" t="s">
        <v>8</v>
      </c>
      <c r="C213" s="13" t="s">
        <v>56</v>
      </c>
      <c r="D213" s="21" t="n">
        <f aca="false">(D174 / MAX(D$169, 1E-018))-1</f>
        <v>1</v>
      </c>
      <c r="E213" s="21" t="n">
        <f aca="false">(E174 / MAX(E$169, 1E-018))-1</f>
        <v>1</v>
      </c>
      <c r="F213" s="21" t="n">
        <f aca="false">(F174 / MAX(F$169, 1E-018))-1</f>
        <v>0</v>
      </c>
      <c r="G213" s="21" t="n">
        <f aca="false">(G174 / MAX(G$169, 1E-018))-1</f>
        <v>0</v>
      </c>
      <c r="H213" s="21" t="n">
        <f aca="false">(H174 / MAX(H$169, 1E-018))-1</f>
        <v>0</v>
      </c>
      <c r="I213" s="21" t="n">
        <f aca="false">(I174 / MAX(I$169, 1E-018))-1</f>
        <v>0</v>
      </c>
    </row>
    <row r="214" customFormat="false" ht="13.4" hidden="false" customHeight="false" outlineLevel="0" collapsed="false">
      <c r="A214" s="14" t="s">
        <v>35</v>
      </c>
      <c r="B214" s="14" t="s">
        <v>9</v>
      </c>
      <c r="C214" s="14" t="s">
        <v>56</v>
      </c>
      <c r="D214" s="21" t="n">
        <f aca="false">(D175 / MAX(D$169, 1E-018))-1</f>
        <v>0.25</v>
      </c>
      <c r="E214" s="21" t="n">
        <f aca="false">(E175 / MAX(E$169, 1E-018))-1</f>
        <v>0.25</v>
      </c>
      <c r="F214" s="21" t="n">
        <f aca="false">(F175 / MAX(F$169, 1E-018))-1</f>
        <v>0.25</v>
      </c>
      <c r="G214" s="21" t="n">
        <f aca="false">(G175 / MAX(G$169, 1E-018))-1</f>
        <v>0.25</v>
      </c>
      <c r="H214" s="21" t="n">
        <f aca="false">(H175 / MAX(H$169, 1E-018))-1</f>
        <v>0.25</v>
      </c>
      <c r="I214" s="21" t="n">
        <f aca="false">(I175 / MAX(I$169, 1E-018))-1</f>
        <v>0.25</v>
      </c>
    </row>
    <row r="215" customFormat="false" ht="13.4" hidden="false" customHeight="false" outlineLevel="0" collapsed="false">
      <c r="A215" s="14" t="s">
        <v>35</v>
      </c>
      <c r="B215" s="14" t="s">
        <v>10</v>
      </c>
      <c r="C215" s="14" t="s">
        <v>56</v>
      </c>
      <c r="D215" s="21" t="n">
        <f aca="false">(D176 / MAX(D$169, 1E-018))-1</f>
        <v>1</v>
      </c>
      <c r="E215" s="21" t="n">
        <f aca="false">(E176 / MAX(E$169, 1E-018))-1</f>
        <v>1</v>
      </c>
      <c r="F215" s="21" t="n">
        <f aca="false">(F176 / MAX(F$169, 1E-018))-1</f>
        <v>0</v>
      </c>
      <c r="G215" s="21" t="n">
        <f aca="false">(G176 / MAX(G$169, 1E-018))-1</f>
        <v>0</v>
      </c>
      <c r="H215" s="21" t="n">
        <f aca="false">(H176 / MAX(H$169, 1E-018))-1</f>
        <v>0</v>
      </c>
      <c r="I215" s="21" t="n">
        <f aca="false">(I176 / MAX(I$169, 1E-018))-1</f>
        <v>0</v>
      </c>
    </row>
    <row r="216" customFormat="false" ht="13.4" hidden="false" customHeight="false" outlineLevel="0" collapsed="false">
      <c r="A216" s="13" t="s">
        <v>35</v>
      </c>
      <c r="B216" s="13" t="s">
        <v>11</v>
      </c>
      <c r="C216" s="13" t="s">
        <v>56</v>
      </c>
      <c r="D216" s="21" t="n">
        <f aca="false">(D177 / MAX(D$169, 1E-018))-1</f>
        <v>0.0999999999999999</v>
      </c>
      <c r="E216" s="21" t="n">
        <f aca="false">(E177 / MAX(E$169, 1E-018))-1</f>
        <v>0.0999999999999999</v>
      </c>
      <c r="F216" s="21" t="n">
        <f aca="false">(F177 / MAX(F$169, 1E-018))-1</f>
        <v>0.1</v>
      </c>
      <c r="G216" s="21" t="n">
        <f aca="false">(G177 / MAX(G$169, 1E-018))-1</f>
        <v>0.0999999999999999</v>
      </c>
      <c r="H216" s="21" t="n">
        <f aca="false">(H177 / MAX(H$169, 1E-018))-1</f>
        <v>0.1</v>
      </c>
      <c r="I216" s="21" t="n">
        <f aca="false">(I177 / MAX(I$169, 1E-018))-1</f>
        <v>0.0999999999999999</v>
      </c>
    </row>
    <row r="217" customFormat="false" ht="13.4" hidden="false" customHeight="false" outlineLevel="0" collapsed="false">
      <c r="A217" s="13" t="s">
        <v>35</v>
      </c>
      <c r="B217" s="13" t="s">
        <v>12</v>
      </c>
      <c r="C217" s="13" t="s">
        <v>56</v>
      </c>
      <c r="D217" s="21" t="n">
        <f aca="false">(D178 / MAX(D$169, 1E-018))-1</f>
        <v>0.2</v>
      </c>
      <c r="E217" s="21" t="n">
        <f aca="false">(E178 / MAX(E$169, 1E-018))-1</f>
        <v>0.2</v>
      </c>
      <c r="F217" s="21" t="n">
        <f aca="false">(F178 / MAX(F$169, 1E-018))-1</f>
        <v>0.2</v>
      </c>
      <c r="G217" s="21" t="n">
        <f aca="false">(G178 / MAX(G$169, 1E-018))-1</f>
        <v>0.2</v>
      </c>
      <c r="H217" s="21" t="n">
        <f aca="false">(H178 / MAX(H$169, 1E-018))-1</f>
        <v>0.2</v>
      </c>
      <c r="I217" s="21" t="n">
        <f aca="false">(I178 / MAX(I$169, 1E-018))-1</f>
        <v>0.2</v>
      </c>
    </row>
    <row r="218" customFormat="false" ht="13.4" hidden="false" customHeight="false" outlineLevel="0" collapsed="false">
      <c r="A218" s="13" t="s">
        <v>35</v>
      </c>
      <c r="B218" s="13" t="s">
        <v>13</v>
      </c>
      <c r="C218" s="13" t="s">
        <v>56</v>
      </c>
      <c r="D218" s="21" t="n">
        <f aca="false">(D179 / MAX(D$169, 1E-018))-1</f>
        <v>0.3</v>
      </c>
      <c r="E218" s="21" t="n">
        <f aca="false">(E179 / MAX(E$169, 1E-018))-1</f>
        <v>0.3</v>
      </c>
      <c r="F218" s="21" t="n">
        <f aca="false">(F179 / MAX(F$169, 1E-018))-1</f>
        <v>0.3</v>
      </c>
      <c r="G218" s="21" t="n">
        <f aca="false">(G179 / MAX(G$169, 1E-018))-1</f>
        <v>0.3</v>
      </c>
      <c r="H218" s="21" t="n">
        <f aca="false">(H179 / MAX(H$169, 1E-018))-1</f>
        <v>0.3</v>
      </c>
      <c r="I218" s="21" t="n">
        <f aca="false">(I179 / MAX(I$169, 1E-018))-1</f>
        <v>0.3</v>
      </c>
    </row>
    <row r="219" customFormat="false" ht="13.4" hidden="false" customHeight="false" outlineLevel="0" collapsed="false">
      <c r="A219" s="15" t="s">
        <v>35</v>
      </c>
      <c r="B219" s="15" t="s">
        <v>14</v>
      </c>
      <c r="C219" s="15" t="s">
        <v>56</v>
      </c>
      <c r="D219" s="21" t="n">
        <f aca="false">(D180 / MAX(D$169, 1E-018))-1</f>
        <v>1.2</v>
      </c>
      <c r="E219" s="21" t="n">
        <f aca="false">(E180 / MAX(E$169, 1E-018))-1</f>
        <v>1.2</v>
      </c>
      <c r="F219" s="21" t="n">
        <f aca="false">(F180 / MAX(F$169, 1E-018))-1</f>
        <v>0.1</v>
      </c>
      <c r="G219" s="21" t="n">
        <f aca="false">(G180 / MAX(G$169, 1E-018))-1</f>
        <v>0.0999999999999999</v>
      </c>
      <c r="H219" s="21" t="n">
        <f aca="false">(H180 / MAX(H$169, 1E-018))-1</f>
        <v>0.1</v>
      </c>
      <c r="I219" s="21" t="n">
        <f aca="false">(I180 / MAX(I$169, 1E-018))-1</f>
        <v>0.0999999999999999</v>
      </c>
    </row>
    <row r="220" customFormat="false" ht="13.4" hidden="false" customHeight="false" outlineLevel="0" collapsed="false">
      <c r="A220" s="15" t="s">
        <v>35</v>
      </c>
      <c r="B220" s="16" t="s">
        <v>15</v>
      </c>
      <c r="C220" s="16" t="s">
        <v>56</v>
      </c>
      <c r="D220" s="21" t="n">
        <f aca="false">(D181 / MAX(D$169, 1E-018))-1</f>
        <v>1.4</v>
      </c>
      <c r="E220" s="21" t="n">
        <f aca="false">(E181 / MAX(E$169, 1E-018))-1</f>
        <v>1.4</v>
      </c>
      <c r="F220" s="21" t="n">
        <f aca="false">(F181 / MAX(F$169, 1E-018))-1</f>
        <v>0.2</v>
      </c>
      <c r="G220" s="21" t="n">
        <f aca="false">(G181 / MAX(G$169, 1E-018))-1</f>
        <v>0.2</v>
      </c>
      <c r="H220" s="21" t="n">
        <f aca="false">(H181 / MAX(H$169, 1E-018))-1</f>
        <v>0.2</v>
      </c>
      <c r="I220" s="21" t="n">
        <f aca="false">(I181 / MAX(I$169, 1E-018))-1</f>
        <v>0.2</v>
      </c>
    </row>
    <row r="221" customFormat="false" ht="13.4" hidden="false" customHeight="false" outlineLevel="0" collapsed="false">
      <c r="A221" s="15" t="s">
        <v>35</v>
      </c>
      <c r="B221" s="15" t="s">
        <v>16</v>
      </c>
      <c r="C221" s="15" t="s">
        <v>56</v>
      </c>
      <c r="D221" s="21" t="n">
        <f aca="false">(D182 / MAX(D$169, 1E-018))-1</f>
        <v>1.6</v>
      </c>
      <c r="E221" s="21" t="n">
        <f aca="false">(E182 / MAX(E$169, 1E-018))-1</f>
        <v>1.6</v>
      </c>
      <c r="F221" s="21" t="n">
        <f aca="false">(F182 / MAX(F$169, 1E-018))-1</f>
        <v>0.3</v>
      </c>
      <c r="G221" s="21" t="n">
        <f aca="false">(G182 / MAX(G$169, 1E-018))-1</f>
        <v>0.3</v>
      </c>
      <c r="H221" s="21" t="n">
        <f aca="false">(H182 / MAX(H$169, 1E-018))-1</f>
        <v>0.3</v>
      </c>
      <c r="I221" s="21" t="n">
        <f aca="false">(I182 / MAX(I$169, 1E-018))-1</f>
        <v>0.3</v>
      </c>
    </row>
    <row r="222" customFormat="false" ht="13.4" hidden="false" customHeight="false" outlineLevel="0" collapsed="false">
      <c r="A222" s="13" t="s">
        <v>35</v>
      </c>
      <c r="B222" s="13" t="s">
        <v>17</v>
      </c>
      <c r="C222" s="13" t="s">
        <v>56</v>
      </c>
      <c r="D222" s="21" t="n">
        <f aca="false">(D183 / MAX(D$169, 1E-018))-1</f>
        <v>0.2</v>
      </c>
      <c r="E222" s="21" t="n">
        <f aca="false">(E183 / MAX(E$169, 1E-018))-1</f>
        <v>0.2</v>
      </c>
      <c r="F222" s="21" t="n">
        <f aca="false">(F183 / MAX(F$169, 1E-018))-1</f>
        <v>0.2</v>
      </c>
      <c r="G222" s="21" t="n">
        <f aca="false">(G183 / MAX(G$169, 1E-018))-1</f>
        <v>0.2</v>
      </c>
      <c r="H222" s="21" t="n">
        <f aca="false">(H183 / MAX(H$169, 1E-018))-1</f>
        <v>0.2</v>
      </c>
      <c r="I222" s="21" t="n">
        <f aca="false">(I183 / MAX(I$169, 1E-018))-1</f>
        <v>0.2</v>
      </c>
    </row>
    <row r="223" customFormat="false" ht="13.4" hidden="false" customHeight="false" outlineLevel="0" collapsed="false">
      <c r="A223" s="13" t="s">
        <v>35</v>
      </c>
      <c r="B223" s="13" t="s">
        <v>18</v>
      </c>
      <c r="C223" s="13" t="s">
        <v>56</v>
      </c>
      <c r="D223" s="21" t="n">
        <f aca="false">(D184 / MAX(D$169, 1E-018))-1</f>
        <v>0</v>
      </c>
      <c r="E223" s="21" t="n">
        <f aca="false">(E184 / MAX(E$169, 1E-018))-1</f>
        <v>0</v>
      </c>
      <c r="F223" s="21" t="n">
        <f aca="false">(F184 / MAX(F$169, 1E-018))-1</f>
        <v>0</v>
      </c>
      <c r="G223" s="21" t="n">
        <f aca="false">(G184 / MAX(G$169, 1E-018))-1</f>
        <v>0</v>
      </c>
      <c r="H223" s="21" t="n">
        <f aca="false">(H184 / MAX(H$169, 1E-018))-1</f>
        <v>0</v>
      </c>
      <c r="I223" s="21" t="n">
        <f aca="false">(I184 / MAX(I$169, 1E-018))-1</f>
        <v>0</v>
      </c>
    </row>
    <row r="224" customFormat="false" ht="13.4" hidden="false" customHeight="false" outlineLevel="0" collapsed="false">
      <c r="A224" s="13" t="s">
        <v>35</v>
      </c>
      <c r="B224" s="13" t="s">
        <v>19</v>
      </c>
      <c r="C224" s="13" t="s">
        <v>56</v>
      </c>
      <c r="D224" s="21" t="n">
        <f aca="false">(D185 / MAX(D$169, 1E-018))-1</f>
        <v>0</v>
      </c>
      <c r="E224" s="21" t="n">
        <f aca="false">(E185 / MAX(E$169, 1E-018))-1</f>
        <v>0</v>
      </c>
      <c r="F224" s="21" t="n">
        <f aca="false">(F185 / MAX(F$169, 1E-018))-1</f>
        <v>0</v>
      </c>
      <c r="G224" s="21" t="n">
        <f aca="false">(G185 / MAX(G$169, 1E-018))-1</f>
        <v>0</v>
      </c>
      <c r="H224" s="21" t="n">
        <f aca="false">(H185 / MAX(H$169, 1E-018))-1</f>
        <v>0</v>
      </c>
      <c r="I224" s="21" t="n">
        <f aca="false">(I185 / MAX(I$169, 1E-018))-1</f>
        <v>0</v>
      </c>
    </row>
    <row r="225" customFormat="false" ht="13.4" hidden="false" customHeight="false" outlineLevel="0" collapsed="false">
      <c r="A225" s="14" t="s">
        <v>35</v>
      </c>
      <c r="B225" s="14" t="s">
        <v>20</v>
      </c>
      <c r="C225" s="14" t="s">
        <v>56</v>
      </c>
      <c r="D225" s="21" t="n">
        <f aca="false">(D186 / MAX(D$169, 1E-018))-1</f>
        <v>0</v>
      </c>
      <c r="E225" s="21" t="n">
        <f aca="false">(E186 / MAX(E$169, 1E-018))-1</f>
        <v>0</v>
      </c>
      <c r="F225" s="21" t="n">
        <f aca="false">(F186 / MAX(F$169, 1E-018))-1</f>
        <v>0</v>
      </c>
      <c r="G225" s="21" t="n">
        <f aca="false">(G186 / MAX(G$169, 1E-018))-1</f>
        <v>0</v>
      </c>
      <c r="H225" s="21" t="n">
        <f aca="false">(H186 / MAX(H$169, 1E-018))-1</f>
        <v>0</v>
      </c>
      <c r="I225" s="21" t="n">
        <f aca="false">(I186 / MAX(I$169, 1E-018))-1</f>
        <v>0</v>
      </c>
    </row>
    <row r="226" customFormat="false" ht="13.4" hidden="false" customHeight="false" outlineLevel="0" collapsed="false">
      <c r="A226" s="14" t="s">
        <v>35</v>
      </c>
      <c r="B226" s="14" t="s">
        <v>21</v>
      </c>
      <c r="C226" s="14" t="s">
        <v>56</v>
      </c>
      <c r="D226" s="21" t="n">
        <f aca="false">(D187 / MAX(D$169, 1E-018))-1</f>
        <v>0</v>
      </c>
      <c r="E226" s="21" t="n">
        <f aca="false">(E187 / MAX(E$169, 1E-018))-1</f>
        <v>0</v>
      </c>
      <c r="F226" s="21" t="n">
        <f aca="false">(F187 / MAX(F$169, 1E-018))-1</f>
        <v>0</v>
      </c>
      <c r="G226" s="21" t="n">
        <f aca="false">(G187 / MAX(G$169, 1E-018))-1</f>
        <v>0</v>
      </c>
      <c r="H226" s="21" t="n">
        <f aca="false">(H187 / MAX(H$169, 1E-018))-1</f>
        <v>0</v>
      </c>
      <c r="I226" s="21" t="n">
        <f aca="false">(I187 / MAX(I$169, 1E-018))-1</f>
        <v>0</v>
      </c>
    </row>
    <row r="227" customFormat="false" ht="13.4" hidden="false" customHeight="false" outlineLevel="0" collapsed="false">
      <c r="A227" s="14" t="s">
        <v>35</v>
      </c>
      <c r="B227" s="14" t="s">
        <v>22</v>
      </c>
      <c r="C227" s="14" t="s">
        <v>56</v>
      </c>
      <c r="D227" s="21" t="n">
        <f aca="false">(D188 / MAX(D$169, 1E-018))-1</f>
        <v>1</v>
      </c>
      <c r="E227" s="21" t="n">
        <f aca="false">(E188 / MAX(E$169, 1E-018))-1</f>
        <v>1</v>
      </c>
      <c r="F227" s="21" t="n">
        <f aca="false">(F188 / MAX(F$169, 1E-018))-1</f>
        <v>0</v>
      </c>
      <c r="G227" s="21" t="n">
        <f aca="false">(G188 / MAX(G$169, 1E-018))-1</f>
        <v>0</v>
      </c>
      <c r="H227" s="21" t="n">
        <f aca="false">(H188 / MAX(H$169, 1E-018))-1</f>
        <v>0</v>
      </c>
      <c r="I227" s="21" t="n">
        <f aca="false">(I188 / MAX(I$169, 1E-018))-1</f>
        <v>0</v>
      </c>
    </row>
    <row r="228" customFormat="false" ht="13.4" hidden="false" customHeight="false" outlineLevel="0" collapsed="false">
      <c r="A228" s="13" t="s">
        <v>36</v>
      </c>
      <c r="B228" s="13" t="s">
        <v>37</v>
      </c>
      <c r="C228" s="13" t="s">
        <v>56</v>
      </c>
      <c r="D228" s="21" t="n">
        <f aca="false">(D189 / MAX(D$169, 1E-018))-1</f>
        <v>3.2</v>
      </c>
      <c r="E228" s="21" t="n">
        <f aca="false">(E189 / MAX(E$169, 1E-018))-1</f>
        <v>3.2</v>
      </c>
      <c r="F228" s="21" t="n">
        <f aca="false">(F189 / MAX(F$169, 1E-018))-1</f>
        <v>1.1</v>
      </c>
      <c r="G228" s="21" t="n">
        <f aca="false">(G189 / MAX(G$169, 1E-018))-1</f>
        <v>1.1</v>
      </c>
      <c r="H228" s="21" t="n">
        <f aca="false">(H189 / MAX(H$169, 1E-018))-1</f>
        <v>1.1</v>
      </c>
      <c r="I228" s="21" t="n">
        <f aca="false">(I189 / MAX(I$169, 1E-018))-1</f>
        <v>1.1</v>
      </c>
    </row>
    <row r="229" customFormat="false" ht="13.4" hidden="false" customHeight="false" outlineLevel="0" collapsed="false">
      <c r="A229" s="13" t="s">
        <v>36</v>
      </c>
      <c r="B229" s="13" t="s">
        <v>38</v>
      </c>
      <c r="C229" s="13" t="s">
        <v>56</v>
      </c>
      <c r="D229" s="21" t="n">
        <f aca="false">(D190 / MAX(D$169, 1E-018))-1</f>
        <v>3.4</v>
      </c>
      <c r="E229" s="21" t="n">
        <f aca="false">(E190 / MAX(E$169, 1E-018))-1</f>
        <v>3.4</v>
      </c>
      <c r="F229" s="21" t="n">
        <f aca="false">(F190 / MAX(F$169, 1E-018))-1</f>
        <v>1.2</v>
      </c>
      <c r="G229" s="21" t="n">
        <f aca="false">(G190 / MAX(G$169, 1E-018))-1</f>
        <v>1.2</v>
      </c>
      <c r="H229" s="21" t="n">
        <f aca="false">(H190 / MAX(H$169, 1E-018))-1</f>
        <v>1.2</v>
      </c>
      <c r="I229" s="21" t="n">
        <f aca="false">(I190 / MAX(I$169, 1E-018))-1</f>
        <v>1.2</v>
      </c>
    </row>
    <row r="230" customFormat="false" ht="13.4" hidden="false" customHeight="false" outlineLevel="0" collapsed="false">
      <c r="A230" s="13" t="s">
        <v>36</v>
      </c>
      <c r="B230" s="13" t="s">
        <v>39</v>
      </c>
      <c r="C230" s="13" t="s">
        <v>56</v>
      </c>
      <c r="D230" s="21" t="n">
        <f aca="false">(D191 / MAX(D$169, 1E-018))-1</f>
        <v>3.6</v>
      </c>
      <c r="E230" s="21" t="n">
        <f aca="false">(E191 / MAX(E$169, 1E-018))-1</f>
        <v>3.6</v>
      </c>
      <c r="F230" s="21" t="n">
        <f aca="false">(F191 / MAX(F$169, 1E-018))-1</f>
        <v>1.3</v>
      </c>
      <c r="G230" s="21" t="n">
        <f aca="false">(G191 / MAX(G$169, 1E-018))-1</f>
        <v>1.3</v>
      </c>
      <c r="H230" s="21" t="n">
        <f aca="false">(H191 / MAX(H$169, 1E-018))-1</f>
        <v>1.3</v>
      </c>
      <c r="I230" s="21" t="n">
        <f aca="false">(I191 / MAX(I$169, 1E-018))-1</f>
        <v>1.3</v>
      </c>
    </row>
    <row r="231" customFormat="false" ht="13.4" hidden="false" customHeight="false" outlineLevel="0" collapsed="false">
      <c r="A231" s="14" t="s">
        <v>36</v>
      </c>
      <c r="B231" s="14" t="s">
        <v>40</v>
      </c>
      <c r="C231" s="14" t="s">
        <v>56</v>
      </c>
      <c r="D231" s="21" t="n">
        <f aca="false">(D192 / MAX(D$169, 1E-018))-1</f>
        <v>3.6</v>
      </c>
      <c r="E231" s="21" t="n">
        <f aca="false">(E192 / MAX(E$169, 1E-018))-1</f>
        <v>3.6</v>
      </c>
      <c r="F231" s="21" t="n">
        <f aca="false">(F192 / MAX(F$169, 1E-018))-1</f>
        <v>1.3</v>
      </c>
      <c r="G231" s="21" t="n">
        <f aca="false">(G192 / MAX(G$169, 1E-018))-1</f>
        <v>1.3</v>
      </c>
      <c r="H231" s="21" t="n">
        <f aca="false">(H192 / MAX(H$169, 1E-018))-1</f>
        <v>1.3</v>
      </c>
      <c r="I231" s="21" t="n">
        <f aca="false">(I192 / MAX(I$169, 1E-018))-1</f>
        <v>1.3</v>
      </c>
    </row>
    <row r="232" customFormat="false" ht="13.4" hidden="false" customHeight="false" outlineLevel="0" collapsed="false">
      <c r="A232" s="14" t="s">
        <v>36</v>
      </c>
      <c r="B232" s="14" t="s">
        <v>41</v>
      </c>
      <c r="C232" s="14" t="s">
        <v>56</v>
      </c>
      <c r="D232" s="21" t="n">
        <f aca="false">(D193 / MAX(D$169, 1E-018))-1</f>
        <v>3.8</v>
      </c>
      <c r="E232" s="21" t="n">
        <f aca="false">(E193 / MAX(E$169, 1E-018))-1</f>
        <v>3.8</v>
      </c>
      <c r="F232" s="21" t="n">
        <f aca="false">(F193 / MAX(F$169, 1E-018))-1</f>
        <v>1.4</v>
      </c>
      <c r="G232" s="21" t="n">
        <f aca="false">(G193 / MAX(G$169, 1E-018))-1</f>
        <v>1.4</v>
      </c>
      <c r="H232" s="21" t="n">
        <f aca="false">(H193 / MAX(H$169, 1E-018))-1</f>
        <v>1.4</v>
      </c>
      <c r="I232" s="21" t="n">
        <f aca="false">(I193 / MAX(I$169, 1E-018))-1</f>
        <v>1.4</v>
      </c>
    </row>
    <row r="233" customFormat="false" ht="13.4" hidden="false" customHeight="false" outlineLevel="0" collapsed="false">
      <c r="A233" s="14" t="s">
        <v>36</v>
      </c>
      <c r="B233" s="14" t="s">
        <v>42</v>
      </c>
      <c r="C233" s="14" t="s">
        <v>56</v>
      </c>
      <c r="D233" s="21" t="n">
        <f aca="false">(D194 / MAX(D$169, 1E-018))-1</f>
        <v>4</v>
      </c>
      <c r="E233" s="21" t="n">
        <f aca="false">(E194 / MAX(E$169, 1E-018))-1</f>
        <v>4</v>
      </c>
      <c r="F233" s="21" t="n">
        <f aca="false">(F194 / MAX(F$169, 1E-018))-1</f>
        <v>1.5</v>
      </c>
      <c r="G233" s="21" t="n">
        <f aca="false">(G194 / MAX(G$169, 1E-018))-1</f>
        <v>1.5</v>
      </c>
      <c r="H233" s="21" t="n">
        <f aca="false">(H194 / MAX(H$169, 1E-018))-1</f>
        <v>1.5</v>
      </c>
      <c r="I233" s="21" t="n">
        <f aca="false">(I194 / MAX(I$169, 1E-018))-1</f>
        <v>1.5</v>
      </c>
    </row>
    <row r="234" customFormat="false" ht="13.4" hidden="false" customHeight="false" outlineLevel="0" collapsed="false">
      <c r="A234" s="13" t="s">
        <v>36</v>
      </c>
      <c r="B234" s="13" t="s">
        <v>43</v>
      </c>
      <c r="C234" s="13" t="s">
        <v>56</v>
      </c>
      <c r="D234" s="21" t="n">
        <f aca="false">(D195 / MAX(D$169, 1E-018))-1</f>
        <v>3.2</v>
      </c>
      <c r="E234" s="21" t="n">
        <f aca="false">(E195 / MAX(E$169, 1E-018))-1</f>
        <v>3.2</v>
      </c>
      <c r="F234" s="21" t="n">
        <f aca="false">(F195 / MAX(F$169, 1E-018))-1</f>
        <v>1.1</v>
      </c>
      <c r="G234" s="21" t="n">
        <f aca="false">(G195 / MAX(G$169, 1E-018))-1</f>
        <v>1.1</v>
      </c>
      <c r="H234" s="21" t="n">
        <f aca="false">(H195 / MAX(H$169, 1E-018))-1</f>
        <v>1.1</v>
      </c>
      <c r="I234" s="21" t="n">
        <f aca="false">(I195 / MAX(I$169, 1E-018))-1</f>
        <v>1.1</v>
      </c>
    </row>
    <row r="235" customFormat="false" ht="13.4" hidden="false" customHeight="false" outlineLevel="0" collapsed="false">
      <c r="A235" s="13" t="s">
        <v>36</v>
      </c>
      <c r="B235" s="13" t="s">
        <v>44</v>
      </c>
      <c r="C235" s="13" t="s">
        <v>56</v>
      </c>
      <c r="D235" s="21" t="n">
        <f aca="false">(D196 / MAX(D$169, 1E-018))-1</f>
        <v>3.4</v>
      </c>
      <c r="E235" s="21" t="n">
        <f aca="false">(E196 / MAX(E$169, 1E-018))-1</f>
        <v>3.4</v>
      </c>
      <c r="F235" s="21" t="n">
        <f aca="false">(F196 / MAX(F$169, 1E-018))-1</f>
        <v>1.2</v>
      </c>
      <c r="G235" s="21" t="n">
        <f aca="false">(G196 / MAX(G$169, 1E-018))-1</f>
        <v>1.2</v>
      </c>
      <c r="H235" s="21" t="n">
        <f aca="false">(H196 / MAX(H$169, 1E-018))-1</f>
        <v>1.2</v>
      </c>
      <c r="I235" s="21" t="n">
        <f aca="false">(I196 / MAX(I$169, 1E-018))-1</f>
        <v>1.2</v>
      </c>
    </row>
    <row r="236" customFormat="false" ht="13.4" hidden="false" customHeight="false" outlineLevel="0" collapsed="false">
      <c r="A236" s="13" t="s">
        <v>36</v>
      </c>
      <c r="B236" s="13" t="s">
        <v>45</v>
      </c>
      <c r="C236" s="13" t="s">
        <v>56</v>
      </c>
      <c r="D236" s="21" t="n">
        <f aca="false">(D197 / MAX(D$169, 1E-018))-1</f>
        <v>3.6</v>
      </c>
      <c r="E236" s="21" t="n">
        <f aca="false">(E197 / MAX(E$169, 1E-018))-1</f>
        <v>3.6</v>
      </c>
      <c r="F236" s="21" t="n">
        <f aca="false">(F197 / MAX(F$169, 1E-018))-1</f>
        <v>1.3</v>
      </c>
      <c r="G236" s="21" t="n">
        <f aca="false">(G197 / MAX(G$169, 1E-018))-1</f>
        <v>1.3</v>
      </c>
      <c r="H236" s="21" t="n">
        <f aca="false">(H197 / MAX(H$169, 1E-018))-1</f>
        <v>1.3</v>
      </c>
      <c r="I236" s="21" t="n">
        <f aca="false">(I197 / MAX(I$169, 1E-018))-1</f>
        <v>1.3</v>
      </c>
    </row>
    <row r="237" customFormat="false" ht="13.4" hidden="false" customHeight="false" outlineLevel="0" collapsed="false">
      <c r="A237" s="14" t="s">
        <v>36</v>
      </c>
      <c r="B237" s="14" t="s">
        <v>46</v>
      </c>
      <c r="C237" s="14" t="s">
        <v>56</v>
      </c>
      <c r="D237" s="21" t="n">
        <f aca="false">(D198 / MAX(D$169, 1E-018))-1</f>
        <v>3.7</v>
      </c>
      <c r="E237" s="21" t="n">
        <f aca="false">(E198 / MAX(E$169, 1E-018))-1</f>
        <v>3.7</v>
      </c>
      <c r="F237" s="21" t="n">
        <f aca="false">(F198 / MAX(F$169, 1E-018))-1</f>
        <v>1.35</v>
      </c>
      <c r="G237" s="21" t="n">
        <f aca="false">(G198 / MAX(G$169, 1E-018))-1</f>
        <v>1.35</v>
      </c>
      <c r="H237" s="21" t="n">
        <f aca="false">(H198 / MAX(H$169, 1E-018))-1</f>
        <v>1.35</v>
      </c>
      <c r="I237" s="21" t="n">
        <f aca="false">(I198 / MAX(I$169, 1E-018))-1</f>
        <v>1.35</v>
      </c>
    </row>
    <row r="238" customFormat="false" ht="13.4" hidden="false" customHeight="false" outlineLevel="0" collapsed="false">
      <c r="A238" s="14" t="s">
        <v>36</v>
      </c>
      <c r="B238" s="14" t="s">
        <v>47</v>
      </c>
      <c r="C238" s="14" t="s">
        <v>56</v>
      </c>
      <c r="D238" s="21" t="n">
        <f aca="false">(D199 / MAX(D$169, 1E-018))-1</f>
        <v>3.9</v>
      </c>
      <c r="E238" s="21" t="n">
        <f aca="false">(E199 / MAX(E$169, 1E-018))-1</f>
        <v>3.9</v>
      </c>
      <c r="F238" s="21" t="n">
        <f aca="false">(F199 / MAX(F$169, 1E-018))-1</f>
        <v>1.45</v>
      </c>
      <c r="G238" s="21" t="n">
        <f aca="false">(G199 / MAX(G$169, 1E-018))-1</f>
        <v>1.45</v>
      </c>
      <c r="H238" s="21" t="n">
        <f aca="false">(H199 / MAX(H$169, 1E-018))-1</f>
        <v>1.45</v>
      </c>
      <c r="I238" s="21" t="n">
        <f aca="false">(I199 / MAX(I$169, 1E-018))-1</f>
        <v>1.45</v>
      </c>
    </row>
    <row r="239" customFormat="false" ht="13.4" hidden="false" customHeight="false" outlineLevel="0" collapsed="false">
      <c r="A239" s="14" t="s">
        <v>36</v>
      </c>
      <c r="B239" s="14" t="s">
        <v>48</v>
      </c>
      <c r="C239" s="14" t="s">
        <v>56</v>
      </c>
      <c r="D239" s="21" t="n">
        <f aca="false">(D200 / MAX(D$169, 1E-018))-1</f>
        <v>4.1</v>
      </c>
      <c r="E239" s="21" t="n">
        <f aca="false">(E200 / MAX(E$169, 1E-018))-1</f>
        <v>4.1</v>
      </c>
      <c r="F239" s="21" t="n">
        <f aca="false">(F200 / MAX(F$169, 1E-018))-1</f>
        <v>1.55</v>
      </c>
      <c r="G239" s="21" t="n">
        <f aca="false">(G200 / MAX(G$169, 1E-018))-1</f>
        <v>1.55</v>
      </c>
      <c r="H239" s="21" t="n">
        <f aca="false">(H200 / MAX(H$169, 1E-018))-1</f>
        <v>1.55</v>
      </c>
      <c r="I239" s="21" t="n">
        <f aca="false">(I200 / MAX(I$169, 1E-018))-1</f>
        <v>1.55</v>
      </c>
    </row>
    <row r="240" customFormat="false" ht="13.4" hidden="false" customHeight="false" outlineLevel="0" collapsed="false">
      <c r="A240" s="13" t="s">
        <v>36</v>
      </c>
      <c r="B240" s="13" t="s">
        <v>49</v>
      </c>
      <c r="C240" s="13" t="s">
        <v>56</v>
      </c>
      <c r="D240" s="21" t="n">
        <f aca="false">(D201 / MAX(D$169, 1E-018))-1</f>
        <v>3.8</v>
      </c>
      <c r="E240" s="21" t="n">
        <f aca="false">(E201 / MAX(E$169, 1E-018))-1</f>
        <v>3.8</v>
      </c>
      <c r="F240" s="21" t="n">
        <f aca="false">(F201 / MAX(F$169, 1E-018))-1</f>
        <v>1.4</v>
      </c>
      <c r="G240" s="21" t="n">
        <f aca="false">(G201 / MAX(G$169, 1E-018))-1</f>
        <v>1.4</v>
      </c>
      <c r="H240" s="21" t="n">
        <f aca="false">(H201 / MAX(H$169, 1E-018))-1</f>
        <v>1.4</v>
      </c>
      <c r="I240" s="21" t="n">
        <f aca="false">(I201 / MAX(I$169, 1E-018))-1</f>
        <v>1.4</v>
      </c>
    </row>
    <row r="241" customFormat="false" ht="13.4" hidden="false" customHeight="false" outlineLevel="0" collapsed="false">
      <c r="A241" s="13" t="s">
        <v>36</v>
      </c>
      <c r="B241" s="13" t="s">
        <v>50</v>
      </c>
      <c r="C241" s="13" t="s">
        <v>56</v>
      </c>
      <c r="D241" s="21" t="n">
        <f aca="false">(D202 / MAX(D$169, 1E-018))-1</f>
        <v>4</v>
      </c>
      <c r="E241" s="21" t="n">
        <f aca="false">(E202 / MAX(E$169, 1E-018))-1</f>
        <v>4</v>
      </c>
      <c r="F241" s="21" t="n">
        <f aca="false">(F202 / MAX(F$169, 1E-018))-1</f>
        <v>1.5</v>
      </c>
      <c r="G241" s="21" t="n">
        <f aca="false">(G202 / MAX(G$169, 1E-018))-1</f>
        <v>1.5</v>
      </c>
      <c r="H241" s="21" t="n">
        <f aca="false">(H202 / MAX(H$169, 1E-018))-1</f>
        <v>1.5</v>
      </c>
      <c r="I241" s="21" t="n">
        <f aca="false">(I202 / MAX(I$169, 1E-018))-1</f>
        <v>1.5</v>
      </c>
    </row>
    <row r="242" customFormat="false" ht="13.4" hidden="false" customHeight="false" outlineLevel="0" collapsed="false">
      <c r="A242" s="13" t="s">
        <v>36</v>
      </c>
      <c r="B242" s="13" t="s">
        <v>51</v>
      </c>
      <c r="C242" s="13" t="s">
        <v>56</v>
      </c>
      <c r="D242" s="21" t="n">
        <f aca="false">(D203 / MAX(D$169, 1E-018))-1</f>
        <v>4.2</v>
      </c>
      <c r="E242" s="21" t="n">
        <f aca="false">(E203 / MAX(E$169, 1E-018))-1</f>
        <v>4.2</v>
      </c>
      <c r="F242" s="21" t="n">
        <f aca="false">(F203 / MAX(F$169, 1E-018))-1</f>
        <v>1.6</v>
      </c>
      <c r="G242" s="21" t="n">
        <f aca="false">(G203 / MAX(G$169, 1E-018))-1</f>
        <v>1.6</v>
      </c>
      <c r="H242" s="21" t="n">
        <f aca="false">(H203 / MAX(H$169, 1E-018))-1</f>
        <v>1.6</v>
      </c>
      <c r="I242" s="21" t="n">
        <f aca="false">(I203 / MAX(I$169, 1E-018))-1</f>
        <v>1.6</v>
      </c>
    </row>
    <row r="243" customFormat="false" ht="13.4" hidden="false" customHeight="false" outlineLevel="0" collapsed="false">
      <c r="A243" s="14" t="s">
        <v>36</v>
      </c>
      <c r="B243" s="14" t="s">
        <v>52</v>
      </c>
      <c r="C243" s="14" t="s">
        <v>56</v>
      </c>
      <c r="D243" s="21" t="n">
        <f aca="false">(D204 / MAX(D$169, 1E-018))-1</f>
        <v>7.2</v>
      </c>
      <c r="E243" s="21" t="n">
        <f aca="false">(E204 / MAX(E$169, 1E-018))-1</f>
        <v>7.2</v>
      </c>
      <c r="F243" s="21" t="n">
        <f aca="false">(F204 / MAX(F$169, 1E-018))-1</f>
        <v>3.1</v>
      </c>
      <c r="G243" s="21" t="n">
        <f aca="false">(G204 / MAX(G$169, 1E-018))-1</f>
        <v>3.1</v>
      </c>
      <c r="H243" s="21" t="n">
        <f aca="false">(H204 / MAX(H$169, 1E-018))-1</f>
        <v>3.1</v>
      </c>
      <c r="I243" s="21" t="n">
        <f aca="false">(I204 / MAX(I$169, 1E-018))-1</f>
        <v>3.1</v>
      </c>
    </row>
    <row r="244" customFormat="false" ht="13.4" hidden="false" customHeight="false" outlineLevel="0" collapsed="false">
      <c r="A244" s="14" t="s">
        <v>36</v>
      </c>
      <c r="B244" s="14" t="s">
        <v>53</v>
      </c>
      <c r="C244" s="14" t="s">
        <v>56</v>
      </c>
      <c r="D244" s="21" t="n">
        <f aca="false">(D205 / MAX(D$169, 1E-018))-1</f>
        <v>7.4</v>
      </c>
      <c r="E244" s="21" t="n">
        <f aca="false">(E205 / MAX(E$169, 1E-018))-1</f>
        <v>7.4</v>
      </c>
      <c r="F244" s="21" t="n">
        <f aca="false">(F205 / MAX(F$169, 1E-018))-1</f>
        <v>3.2</v>
      </c>
      <c r="G244" s="21" t="n">
        <f aca="false">(G205 / MAX(G$169, 1E-018))-1</f>
        <v>3.2</v>
      </c>
      <c r="H244" s="21" t="n">
        <f aca="false">(H205 / MAX(H$169, 1E-018))-1</f>
        <v>3.2</v>
      </c>
      <c r="I244" s="21" t="n">
        <f aca="false">(I205 / MAX(I$169, 1E-018))-1</f>
        <v>3.2</v>
      </c>
    </row>
    <row r="245" customFormat="false" ht="13.4" hidden="false" customHeight="false" outlineLevel="0" collapsed="false">
      <c r="A245" s="14" t="s">
        <v>36</v>
      </c>
      <c r="B245" s="14" t="s">
        <v>54</v>
      </c>
      <c r="C245" s="14" t="s">
        <v>56</v>
      </c>
      <c r="D245" s="21" t="n">
        <f aca="false">(D206 / MAX(D$169, 1E-018))-1</f>
        <v>7.6</v>
      </c>
      <c r="E245" s="21" t="n">
        <f aca="false">(E206 / MAX(E$169, 1E-018))-1</f>
        <v>7.6</v>
      </c>
      <c r="F245" s="21" t="n">
        <f aca="false">(F206 / MAX(F$169, 1E-018))-1</f>
        <v>3.3</v>
      </c>
      <c r="G245" s="21" t="n">
        <f aca="false">(G206 / MAX(G$169, 1E-018))-1</f>
        <v>3.3</v>
      </c>
      <c r="H245" s="21" t="n">
        <f aca="false">(H206 / MAX(H$169, 1E-018))-1</f>
        <v>3.3</v>
      </c>
      <c r="I245" s="21" t="n">
        <f aca="false">(I206 / MAX(I$169, 1E-018))-1</f>
        <v>3.3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12" t="s">
        <v>35</v>
      </c>
      <c r="B247" s="12" t="s">
        <v>2</v>
      </c>
      <c r="C247" s="12" t="s">
        <v>57</v>
      </c>
      <c r="D247" s="21" t="n">
        <f aca="false">(D169 / MAX($D$169, 1E-018))-1</f>
        <v>0</v>
      </c>
      <c r="E247" s="21" t="n">
        <f aca="false">(E169 / MAX($D$169, 1E-018))-1</f>
        <v>-0.5</v>
      </c>
      <c r="F247" s="21" t="n">
        <f aca="false">(F169 / MAX($D$169, 1E-018))-1</f>
        <v>0.6</v>
      </c>
      <c r="G247" s="21" t="n">
        <f aca="false">(G169 / MAX($D$169, 1E-018))-1</f>
        <v>0</v>
      </c>
      <c r="H247" s="21" t="n">
        <f aca="false">(H169 / MAX($D$169, 1E-018))-1</f>
        <v>0.6</v>
      </c>
      <c r="I247" s="21" t="n">
        <f aca="false">(I169 / MAX($D$169, 1E-018))-1</f>
        <v>0</v>
      </c>
    </row>
    <row r="248" customFormat="false" ht="13.4" hidden="false" customHeight="false" outlineLevel="0" collapsed="false">
      <c r="A248" s="13" t="s">
        <v>35</v>
      </c>
      <c r="B248" s="13" t="s">
        <v>4</v>
      </c>
      <c r="C248" s="13" t="s">
        <v>57</v>
      </c>
      <c r="D248" s="21" t="n">
        <f aca="false">(D170 / MAX($D$169, 1E-018))-1</f>
        <v>1</v>
      </c>
      <c r="E248" s="21" t="n">
        <f aca="false">(E170 / MAX($D$169, 1E-018))-1</f>
        <v>0</v>
      </c>
      <c r="F248" s="21" t="n">
        <f aca="false">(F170 / MAX($D$169, 1E-018))-1</f>
        <v>0.6</v>
      </c>
      <c r="G248" s="21" t="n">
        <f aca="false">(G170 / MAX($D$169, 1E-018))-1</f>
        <v>0</v>
      </c>
      <c r="H248" s="21" t="n">
        <f aca="false">(H170 / MAX($D$169, 1E-018))-1</f>
        <v>0.6</v>
      </c>
      <c r="I248" s="21" t="n">
        <f aca="false">(I170 / MAX($D$169, 1E-018))-1</f>
        <v>0</v>
      </c>
    </row>
    <row r="249" customFormat="false" ht="13.4" hidden="false" customHeight="false" outlineLevel="0" collapsed="false">
      <c r="A249" s="13" t="s">
        <v>35</v>
      </c>
      <c r="B249" s="13" t="s">
        <v>5</v>
      </c>
      <c r="C249" s="13" t="s">
        <v>57</v>
      </c>
      <c r="D249" s="21" t="n">
        <f aca="false">(D171 / MAX($D$169, 1E-018))-1</f>
        <v>1</v>
      </c>
      <c r="E249" s="21" t="n">
        <f aca="false">(E171 / MAX($D$169, 1E-018))-1</f>
        <v>0</v>
      </c>
      <c r="F249" s="21" t="n">
        <f aca="false">(F171 / MAX($D$169, 1E-018))-1</f>
        <v>0.6</v>
      </c>
      <c r="G249" s="21" t="n">
        <f aca="false">(G171 / MAX($D$169, 1E-018))-1</f>
        <v>0</v>
      </c>
      <c r="H249" s="21" t="n">
        <f aca="false">(H171 / MAX($D$169, 1E-018))-1</f>
        <v>0.6</v>
      </c>
      <c r="I249" s="21" t="n">
        <f aca="false">(I171 / MAX($D$169, 1E-018))-1</f>
        <v>0</v>
      </c>
    </row>
    <row r="250" customFormat="false" ht="13.4" hidden="false" customHeight="false" outlineLevel="0" collapsed="false">
      <c r="A250" s="13" t="s">
        <v>35</v>
      </c>
      <c r="B250" s="13" t="s">
        <v>6</v>
      </c>
      <c r="C250" s="13" t="s">
        <v>57</v>
      </c>
      <c r="D250" s="21" t="n">
        <f aca="false">(D172 / MAX($D$169, 1E-018))-1</f>
        <v>1</v>
      </c>
      <c r="E250" s="21" t="n">
        <f aca="false">(E172 / MAX($D$169, 1E-018))-1</f>
        <v>0</v>
      </c>
      <c r="F250" s="21" t="n">
        <f aca="false">(F172 / MAX($D$169, 1E-018))-1</f>
        <v>0.6</v>
      </c>
      <c r="G250" s="21" t="n">
        <f aca="false">(G172 / MAX($D$169, 1E-018))-1</f>
        <v>0</v>
      </c>
      <c r="H250" s="21" t="n">
        <f aca="false">(H172 / MAX($D$169, 1E-018))-1</f>
        <v>0.6</v>
      </c>
      <c r="I250" s="21" t="n">
        <f aca="false">(I172 / MAX($D$169, 1E-018))-1</f>
        <v>0</v>
      </c>
    </row>
    <row r="251" customFormat="false" ht="13.4" hidden="false" customHeight="false" outlineLevel="0" collapsed="false">
      <c r="A251" s="13" t="s">
        <v>35</v>
      </c>
      <c r="B251" s="13" t="s">
        <v>7</v>
      </c>
      <c r="C251" s="13" t="s">
        <v>57</v>
      </c>
      <c r="D251" s="21" t="n">
        <f aca="false">(D173 / MAX($D$169, 1E-018))-1</f>
        <v>1</v>
      </c>
      <c r="E251" s="21" t="n">
        <f aca="false">(E173 / MAX($D$169, 1E-018))-1</f>
        <v>0</v>
      </c>
      <c r="F251" s="21" t="n">
        <f aca="false">(F173 / MAX($D$169, 1E-018))-1</f>
        <v>0.6</v>
      </c>
      <c r="G251" s="21" t="n">
        <f aca="false">(G173 / MAX($D$169, 1E-018))-1</f>
        <v>0</v>
      </c>
      <c r="H251" s="21" t="n">
        <f aca="false">(H173 / MAX($D$169, 1E-018))-1</f>
        <v>0.6</v>
      </c>
      <c r="I251" s="21" t="n">
        <f aca="false">(I173 / MAX($D$169, 1E-018))-1</f>
        <v>0</v>
      </c>
    </row>
    <row r="252" customFormat="false" ht="13.4" hidden="false" customHeight="false" outlineLevel="0" collapsed="false">
      <c r="A252" s="13" t="s">
        <v>35</v>
      </c>
      <c r="B252" s="13" t="s">
        <v>8</v>
      </c>
      <c r="C252" s="13" t="s">
        <v>57</v>
      </c>
      <c r="D252" s="21" t="n">
        <f aca="false">(D174 / MAX($D$169, 1E-018))-1</f>
        <v>1</v>
      </c>
      <c r="E252" s="21" t="n">
        <f aca="false">(E174 / MAX($D$169, 1E-018))-1</f>
        <v>0</v>
      </c>
      <c r="F252" s="21" t="n">
        <f aca="false">(F174 / MAX($D$169, 1E-018))-1</f>
        <v>0.6</v>
      </c>
      <c r="G252" s="21" t="n">
        <f aca="false">(G174 / MAX($D$169, 1E-018))-1</f>
        <v>0</v>
      </c>
      <c r="H252" s="21" t="n">
        <f aca="false">(H174 / MAX($D$169, 1E-018))-1</f>
        <v>0.6</v>
      </c>
      <c r="I252" s="21" t="n">
        <f aca="false">(I174 / MAX($D$169, 1E-018))-1</f>
        <v>0</v>
      </c>
    </row>
    <row r="253" customFormat="false" ht="13.4" hidden="false" customHeight="false" outlineLevel="0" collapsed="false">
      <c r="A253" s="14" t="s">
        <v>35</v>
      </c>
      <c r="B253" s="14" t="s">
        <v>9</v>
      </c>
      <c r="C253" s="14" t="s">
        <v>57</v>
      </c>
      <c r="D253" s="21" t="n">
        <f aca="false">(D175 / MAX($D$169, 1E-018))-1</f>
        <v>0.25</v>
      </c>
      <c r="E253" s="21" t="n">
        <f aca="false">(E175 / MAX($D$169, 1E-018))-1</f>
        <v>-0.375</v>
      </c>
      <c r="F253" s="21" t="n">
        <f aca="false">(F175 / MAX($D$169, 1E-018))-1</f>
        <v>1</v>
      </c>
      <c r="G253" s="21" t="n">
        <f aca="false">(G175 / MAX($D$169, 1E-018))-1</f>
        <v>0.25</v>
      </c>
      <c r="H253" s="21" t="n">
        <f aca="false">(H175 / MAX($D$169, 1E-018))-1</f>
        <v>1</v>
      </c>
      <c r="I253" s="21" t="n">
        <f aca="false">(I175 / MAX($D$169, 1E-018))-1</f>
        <v>0.25</v>
      </c>
    </row>
    <row r="254" customFormat="false" ht="13.4" hidden="false" customHeight="false" outlineLevel="0" collapsed="false">
      <c r="A254" s="14" t="s">
        <v>35</v>
      </c>
      <c r="B254" s="14" t="s">
        <v>10</v>
      </c>
      <c r="C254" s="14" t="s">
        <v>57</v>
      </c>
      <c r="D254" s="21" t="n">
        <f aca="false">(D176 / MAX($D$169, 1E-018))-1</f>
        <v>1</v>
      </c>
      <c r="E254" s="21" t="n">
        <f aca="false">(E176 / MAX($D$169, 1E-018))-1</f>
        <v>0</v>
      </c>
      <c r="F254" s="21" t="n">
        <f aca="false">(F176 / MAX($D$169, 1E-018))-1</f>
        <v>0.6</v>
      </c>
      <c r="G254" s="21" t="n">
        <f aca="false">(G176 / MAX($D$169, 1E-018))-1</f>
        <v>0</v>
      </c>
      <c r="H254" s="21" t="n">
        <f aca="false">(H176 / MAX($D$169, 1E-018))-1</f>
        <v>0.6</v>
      </c>
      <c r="I254" s="21" t="n">
        <f aca="false">(I176 / MAX($D$169, 1E-018))-1</f>
        <v>0</v>
      </c>
    </row>
    <row r="255" customFormat="false" ht="13.4" hidden="false" customHeight="false" outlineLevel="0" collapsed="false">
      <c r="A255" s="13" t="s">
        <v>35</v>
      </c>
      <c r="B255" s="13" t="s">
        <v>11</v>
      </c>
      <c r="C255" s="13" t="s">
        <v>57</v>
      </c>
      <c r="D255" s="21" t="n">
        <f aca="false">(D177 / MAX($D$169, 1E-018))-1</f>
        <v>0.0999999999999999</v>
      </c>
      <c r="E255" s="21" t="n">
        <f aca="false">(E177 / MAX($D$169, 1E-018))-1</f>
        <v>-0.45</v>
      </c>
      <c r="F255" s="21" t="n">
        <f aca="false">(F177 / MAX($D$169, 1E-018))-1</f>
        <v>0.76</v>
      </c>
      <c r="G255" s="21" t="n">
        <f aca="false">(G177 / MAX($D$169, 1E-018))-1</f>
        <v>0.0999999999999999</v>
      </c>
      <c r="H255" s="21" t="n">
        <f aca="false">(H177 / MAX($D$169, 1E-018))-1</f>
        <v>0.76</v>
      </c>
      <c r="I255" s="21" t="n">
        <f aca="false">(I177 / MAX($D$169, 1E-018))-1</f>
        <v>0.0999999999999999</v>
      </c>
    </row>
    <row r="256" customFormat="false" ht="13.4" hidden="false" customHeight="false" outlineLevel="0" collapsed="false">
      <c r="A256" s="13" t="s">
        <v>35</v>
      </c>
      <c r="B256" s="13" t="s">
        <v>12</v>
      </c>
      <c r="C256" s="13" t="s">
        <v>57</v>
      </c>
      <c r="D256" s="21" t="n">
        <f aca="false">(D178 / MAX($D$169, 1E-018))-1</f>
        <v>0.2</v>
      </c>
      <c r="E256" s="21" t="n">
        <f aca="false">(E178 / MAX($D$169, 1E-018))-1</f>
        <v>-0.4</v>
      </c>
      <c r="F256" s="21" t="n">
        <f aca="false">(F178 / MAX($D$169, 1E-018))-1</f>
        <v>0.92</v>
      </c>
      <c r="G256" s="21" t="n">
        <f aca="false">(G178 / MAX($D$169, 1E-018))-1</f>
        <v>0.2</v>
      </c>
      <c r="H256" s="21" t="n">
        <f aca="false">(H178 / MAX($D$169, 1E-018))-1</f>
        <v>0.92</v>
      </c>
      <c r="I256" s="21" t="n">
        <f aca="false">(I178 / MAX($D$169, 1E-018))-1</f>
        <v>0.2</v>
      </c>
    </row>
    <row r="257" customFormat="false" ht="13.4" hidden="false" customHeight="false" outlineLevel="0" collapsed="false">
      <c r="A257" s="13" t="s">
        <v>35</v>
      </c>
      <c r="B257" s="13" t="s">
        <v>13</v>
      </c>
      <c r="C257" s="13" t="s">
        <v>57</v>
      </c>
      <c r="D257" s="21" t="n">
        <f aca="false">(D179 / MAX($D$169, 1E-018))-1</f>
        <v>0.3</v>
      </c>
      <c r="E257" s="21" t="n">
        <f aca="false">(E179 / MAX($D$169, 1E-018))-1</f>
        <v>-0.35</v>
      </c>
      <c r="F257" s="21" t="n">
        <f aca="false">(F179 / MAX($D$169, 1E-018))-1</f>
        <v>1.08</v>
      </c>
      <c r="G257" s="21" t="n">
        <f aca="false">(G179 / MAX($D$169, 1E-018))-1</f>
        <v>0.3</v>
      </c>
      <c r="H257" s="21" t="n">
        <f aca="false">(H179 / MAX($D$169, 1E-018))-1</f>
        <v>1.08</v>
      </c>
      <c r="I257" s="21" t="n">
        <f aca="false">(I179 / MAX($D$169, 1E-018))-1</f>
        <v>0.3</v>
      </c>
    </row>
    <row r="258" customFormat="false" ht="13.4" hidden="false" customHeight="false" outlineLevel="0" collapsed="false">
      <c r="A258" s="15" t="s">
        <v>35</v>
      </c>
      <c r="B258" s="15" t="s">
        <v>14</v>
      </c>
      <c r="C258" s="15" t="s">
        <v>57</v>
      </c>
      <c r="D258" s="21" t="n">
        <f aca="false">(D180 / MAX($D$169, 1E-018))-1</f>
        <v>1.2</v>
      </c>
      <c r="E258" s="21" t="n">
        <f aca="false">(E180 / MAX($D$169, 1E-018))-1</f>
        <v>0.0999999999999999</v>
      </c>
      <c r="F258" s="21" t="n">
        <f aca="false">(F180 / MAX($D$169, 1E-018))-1</f>
        <v>0.76</v>
      </c>
      <c r="G258" s="21" t="n">
        <f aca="false">(G180 / MAX($D$169, 1E-018))-1</f>
        <v>0.0999999999999999</v>
      </c>
      <c r="H258" s="21" t="n">
        <f aca="false">(H180 / MAX($D$169, 1E-018))-1</f>
        <v>0.76</v>
      </c>
      <c r="I258" s="21" t="n">
        <f aca="false">(I180 / MAX($D$169, 1E-018))-1</f>
        <v>0.0999999999999999</v>
      </c>
    </row>
    <row r="259" customFormat="false" ht="13.4" hidden="false" customHeight="false" outlineLevel="0" collapsed="false">
      <c r="A259" s="15" t="s">
        <v>35</v>
      </c>
      <c r="B259" s="16" t="s">
        <v>15</v>
      </c>
      <c r="C259" s="16" t="s">
        <v>57</v>
      </c>
      <c r="D259" s="21" t="n">
        <f aca="false">(D181 / MAX($D$169, 1E-018))-1</f>
        <v>1.4</v>
      </c>
      <c r="E259" s="21" t="n">
        <f aca="false">(E181 / MAX($D$169, 1E-018))-1</f>
        <v>0.2</v>
      </c>
      <c r="F259" s="21" t="n">
        <f aca="false">(F181 / MAX($D$169, 1E-018))-1</f>
        <v>0.92</v>
      </c>
      <c r="G259" s="21" t="n">
        <f aca="false">(G181 / MAX($D$169, 1E-018))-1</f>
        <v>0.2</v>
      </c>
      <c r="H259" s="21" t="n">
        <f aca="false">(H181 / MAX($D$169, 1E-018))-1</f>
        <v>0.92</v>
      </c>
      <c r="I259" s="21" t="n">
        <f aca="false">(I181 / MAX($D$169, 1E-018))-1</f>
        <v>0.2</v>
      </c>
    </row>
    <row r="260" customFormat="false" ht="13.4" hidden="false" customHeight="false" outlineLevel="0" collapsed="false">
      <c r="A260" s="15" t="s">
        <v>35</v>
      </c>
      <c r="B260" s="15" t="s">
        <v>16</v>
      </c>
      <c r="C260" s="15" t="s">
        <v>57</v>
      </c>
      <c r="D260" s="21" t="n">
        <f aca="false">(D182 / MAX($D$169, 1E-018))-1</f>
        <v>1.6</v>
      </c>
      <c r="E260" s="21" t="n">
        <f aca="false">(E182 / MAX($D$169, 1E-018))-1</f>
        <v>0.3</v>
      </c>
      <c r="F260" s="21" t="n">
        <f aca="false">(F182 / MAX($D$169, 1E-018))-1</f>
        <v>1.08</v>
      </c>
      <c r="G260" s="21" t="n">
        <f aca="false">(G182 / MAX($D$169, 1E-018))-1</f>
        <v>0.3</v>
      </c>
      <c r="H260" s="21" t="n">
        <f aca="false">(H182 / MAX($D$169, 1E-018))-1</f>
        <v>1.08</v>
      </c>
      <c r="I260" s="21" t="n">
        <f aca="false">(I182 / MAX($D$169, 1E-018))-1</f>
        <v>0.3</v>
      </c>
    </row>
    <row r="261" customFormat="false" ht="13.4" hidden="false" customHeight="false" outlineLevel="0" collapsed="false">
      <c r="A261" s="13" t="s">
        <v>35</v>
      </c>
      <c r="B261" s="13" t="s">
        <v>17</v>
      </c>
      <c r="C261" s="13" t="s">
        <v>57</v>
      </c>
      <c r="D261" s="21" t="n">
        <f aca="false">(D183 / MAX($D$169, 1E-018))-1</f>
        <v>0.2</v>
      </c>
      <c r="E261" s="21" t="n">
        <f aca="false">(E183 / MAX($D$169, 1E-018))-1</f>
        <v>-0.4</v>
      </c>
      <c r="F261" s="21" t="n">
        <f aca="false">(F183 / MAX($D$169, 1E-018))-1</f>
        <v>0.92</v>
      </c>
      <c r="G261" s="21" t="n">
        <f aca="false">(G183 / MAX($D$169, 1E-018))-1</f>
        <v>0.2</v>
      </c>
      <c r="H261" s="21" t="n">
        <f aca="false">(H183 / MAX($D$169, 1E-018))-1</f>
        <v>0.92</v>
      </c>
      <c r="I261" s="21" t="n">
        <f aca="false">(I183 / MAX($D$169, 1E-018))-1</f>
        <v>0.2</v>
      </c>
    </row>
    <row r="262" customFormat="false" ht="13.4" hidden="false" customHeight="false" outlineLevel="0" collapsed="false">
      <c r="A262" s="13" t="s">
        <v>35</v>
      </c>
      <c r="B262" s="13" t="s">
        <v>18</v>
      </c>
      <c r="C262" s="13" t="s">
        <v>57</v>
      </c>
      <c r="D262" s="21" t="n">
        <f aca="false">(D184 / MAX($D$169, 1E-018))-1</f>
        <v>0</v>
      </c>
      <c r="E262" s="21" t="n">
        <f aca="false">(E184 / MAX($D$169, 1E-018))-1</f>
        <v>-0.5</v>
      </c>
      <c r="F262" s="21" t="n">
        <f aca="false">(F184 / MAX($D$169, 1E-018))-1</f>
        <v>0.6</v>
      </c>
      <c r="G262" s="21" t="n">
        <f aca="false">(G184 / MAX($D$169, 1E-018))-1</f>
        <v>0</v>
      </c>
      <c r="H262" s="21" t="n">
        <f aca="false">(H184 / MAX($D$169, 1E-018))-1</f>
        <v>0.6</v>
      </c>
      <c r="I262" s="21" t="n">
        <f aca="false">(I184 / MAX($D$169, 1E-018))-1</f>
        <v>0</v>
      </c>
    </row>
    <row r="263" customFormat="false" ht="13.4" hidden="false" customHeight="false" outlineLevel="0" collapsed="false">
      <c r="A263" s="13" t="s">
        <v>35</v>
      </c>
      <c r="B263" s="13" t="s">
        <v>19</v>
      </c>
      <c r="C263" s="13" t="s">
        <v>57</v>
      </c>
      <c r="D263" s="21" t="n">
        <f aca="false">(D185 / MAX($D$169, 1E-018))-1</f>
        <v>0</v>
      </c>
      <c r="E263" s="21" t="n">
        <f aca="false">(E185 / MAX($D$169, 1E-018))-1</f>
        <v>-0.5</v>
      </c>
      <c r="F263" s="21" t="n">
        <f aca="false">(F185 / MAX($D$169, 1E-018))-1</f>
        <v>0.6</v>
      </c>
      <c r="G263" s="21" t="n">
        <f aca="false">(G185 / MAX($D$169, 1E-018))-1</f>
        <v>0</v>
      </c>
      <c r="H263" s="21" t="n">
        <f aca="false">(H185 / MAX($D$169, 1E-018))-1</f>
        <v>0.6</v>
      </c>
      <c r="I263" s="21" t="n">
        <f aca="false">(I185 / MAX($D$169, 1E-018))-1</f>
        <v>0</v>
      </c>
    </row>
    <row r="264" customFormat="false" ht="13.4" hidden="false" customHeight="false" outlineLevel="0" collapsed="false">
      <c r="A264" s="14" t="s">
        <v>35</v>
      </c>
      <c r="B264" s="14" t="s">
        <v>20</v>
      </c>
      <c r="C264" s="14" t="s">
        <v>57</v>
      </c>
      <c r="D264" s="21" t="n">
        <f aca="false">(D186 / MAX($D$169, 1E-018))-1</f>
        <v>0</v>
      </c>
      <c r="E264" s="21" t="n">
        <f aca="false">(E186 / MAX($D$169, 1E-018))-1</f>
        <v>-0.5</v>
      </c>
      <c r="F264" s="21" t="n">
        <f aca="false">(F186 / MAX($D$169, 1E-018))-1</f>
        <v>0.6</v>
      </c>
      <c r="G264" s="21" t="n">
        <f aca="false">(G186 / MAX($D$169, 1E-018))-1</f>
        <v>0</v>
      </c>
      <c r="H264" s="21" t="n">
        <f aca="false">(H186 / MAX($D$169, 1E-018))-1</f>
        <v>0.6</v>
      </c>
      <c r="I264" s="21" t="n">
        <f aca="false">(I186 / MAX($D$169, 1E-018))-1</f>
        <v>0</v>
      </c>
    </row>
    <row r="265" customFormat="false" ht="13.4" hidden="false" customHeight="false" outlineLevel="0" collapsed="false">
      <c r="A265" s="14" t="s">
        <v>35</v>
      </c>
      <c r="B265" s="14" t="s">
        <v>21</v>
      </c>
      <c r="C265" s="14" t="s">
        <v>57</v>
      </c>
      <c r="D265" s="21" t="n">
        <f aca="false">(D187 / MAX($D$169, 1E-018))-1</f>
        <v>0</v>
      </c>
      <c r="E265" s="21" t="n">
        <f aca="false">(E187 / MAX($D$169, 1E-018))-1</f>
        <v>-0.5</v>
      </c>
      <c r="F265" s="21" t="n">
        <f aca="false">(F187 / MAX($D$169, 1E-018))-1</f>
        <v>0.6</v>
      </c>
      <c r="G265" s="21" t="n">
        <f aca="false">(G187 / MAX($D$169, 1E-018))-1</f>
        <v>0</v>
      </c>
      <c r="H265" s="21" t="n">
        <f aca="false">(H187 / MAX($D$169, 1E-018))-1</f>
        <v>0.6</v>
      </c>
      <c r="I265" s="21" t="n">
        <f aca="false">(I187 / MAX($D$169, 1E-018))-1</f>
        <v>0</v>
      </c>
    </row>
    <row r="266" customFormat="false" ht="13.4" hidden="false" customHeight="false" outlineLevel="0" collapsed="false">
      <c r="A266" s="14" t="s">
        <v>35</v>
      </c>
      <c r="B266" s="14" t="s">
        <v>22</v>
      </c>
      <c r="C266" s="14" t="s">
        <v>57</v>
      </c>
      <c r="D266" s="21" t="n">
        <f aca="false">(D188 / MAX($D$169, 1E-018))-1</f>
        <v>1</v>
      </c>
      <c r="E266" s="21" t="n">
        <f aca="false">(E188 / MAX($D$169, 1E-018))-1</f>
        <v>0</v>
      </c>
      <c r="F266" s="21" t="n">
        <f aca="false">(F188 / MAX($D$169, 1E-018))-1</f>
        <v>0.6</v>
      </c>
      <c r="G266" s="21" t="n">
        <f aca="false">(G188 / MAX($D$169, 1E-018))-1</f>
        <v>0</v>
      </c>
      <c r="H266" s="21" t="n">
        <f aca="false">(H188 / MAX($D$169, 1E-018))-1</f>
        <v>0.6</v>
      </c>
      <c r="I266" s="21" t="n">
        <f aca="false">(I188 / MAX($D$169, 1E-018))-1</f>
        <v>0</v>
      </c>
    </row>
    <row r="267" customFormat="false" ht="13.4" hidden="false" customHeight="false" outlineLevel="0" collapsed="false">
      <c r="A267" s="13" t="s">
        <v>36</v>
      </c>
      <c r="B267" s="13" t="s">
        <v>37</v>
      </c>
      <c r="C267" s="13" t="s">
        <v>57</v>
      </c>
      <c r="D267" s="21" t="n">
        <f aca="false">(D189 / MAX($D$169, 1E-018))-1</f>
        <v>3.2</v>
      </c>
      <c r="E267" s="21" t="n">
        <f aca="false">(E189 / MAX($D$169, 1E-018))-1</f>
        <v>1.1</v>
      </c>
      <c r="F267" s="21" t="n">
        <f aca="false">(F189 / MAX($D$169, 1E-018))-1</f>
        <v>2.36</v>
      </c>
      <c r="G267" s="21" t="n">
        <f aca="false">(G189 / MAX($D$169, 1E-018))-1</f>
        <v>1.1</v>
      </c>
      <c r="H267" s="21" t="n">
        <f aca="false">(H189 / MAX($D$169, 1E-018))-1</f>
        <v>2.36</v>
      </c>
      <c r="I267" s="21" t="n">
        <f aca="false">(I189 / MAX($D$169, 1E-018))-1</f>
        <v>1.1</v>
      </c>
    </row>
    <row r="268" customFormat="false" ht="13.4" hidden="false" customHeight="false" outlineLevel="0" collapsed="false">
      <c r="A268" s="13" t="s">
        <v>36</v>
      </c>
      <c r="B268" s="13" t="s">
        <v>38</v>
      </c>
      <c r="C268" s="13" t="s">
        <v>57</v>
      </c>
      <c r="D268" s="21" t="n">
        <f aca="false">(D190 / MAX($D$169, 1E-018))-1</f>
        <v>3.4</v>
      </c>
      <c r="E268" s="21" t="n">
        <f aca="false">(E190 / MAX($D$169, 1E-018))-1</f>
        <v>1.2</v>
      </c>
      <c r="F268" s="21" t="n">
        <f aca="false">(F190 / MAX($D$169, 1E-018))-1</f>
        <v>2.52</v>
      </c>
      <c r="G268" s="21" t="n">
        <f aca="false">(G190 / MAX($D$169, 1E-018))-1</f>
        <v>1.2</v>
      </c>
      <c r="H268" s="21" t="n">
        <f aca="false">(H190 / MAX($D$169, 1E-018))-1</f>
        <v>2.52</v>
      </c>
      <c r="I268" s="21" t="n">
        <f aca="false">(I190 / MAX($D$169, 1E-018))-1</f>
        <v>1.2</v>
      </c>
    </row>
    <row r="269" customFormat="false" ht="13.4" hidden="false" customHeight="false" outlineLevel="0" collapsed="false">
      <c r="A269" s="13" t="s">
        <v>36</v>
      </c>
      <c r="B269" s="13" t="s">
        <v>39</v>
      </c>
      <c r="C269" s="13" t="s">
        <v>57</v>
      </c>
      <c r="D269" s="21" t="n">
        <f aca="false">(D191 / MAX($D$169, 1E-018))-1</f>
        <v>3.6</v>
      </c>
      <c r="E269" s="21" t="n">
        <f aca="false">(E191 / MAX($D$169, 1E-018))-1</f>
        <v>1.3</v>
      </c>
      <c r="F269" s="21" t="n">
        <f aca="false">(F191 / MAX($D$169, 1E-018))-1</f>
        <v>2.68</v>
      </c>
      <c r="G269" s="21" t="n">
        <f aca="false">(G191 / MAX($D$169, 1E-018))-1</f>
        <v>1.3</v>
      </c>
      <c r="H269" s="21" t="n">
        <f aca="false">(H191 / MAX($D$169, 1E-018))-1</f>
        <v>2.68</v>
      </c>
      <c r="I269" s="21" t="n">
        <f aca="false">(I191 / MAX($D$169, 1E-018))-1</f>
        <v>1.3</v>
      </c>
    </row>
    <row r="270" customFormat="false" ht="13.4" hidden="false" customHeight="false" outlineLevel="0" collapsed="false">
      <c r="A270" s="14" t="s">
        <v>36</v>
      </c>
      <c r="B270" s="14" t="s">
        <v>40</v>
      </c>
      <c r="C270" s="14" t="s">
        <v>57</v>
      </c>
      <c r="D270" s="21" t="n">
        <f aca="false">(D192 / MAX($D$169, 1E-018))-1</f>
        <v>3.6</v>
      </c>
      <c r="E270" s="21" t="n">
        <f aca="false">(E192 / MAX($D$169, 1E-018))-1</f>
        <v>1.3</v>
      </c>
      <c r="F270" s="21" t="n">
        <f aca="false">(F192 / MAX($D$169, 1E-018))-1</f>
        <v>2.68</v>
      </c>
      <c r="G270" s="21" t="n">
        <f aca="false">(G192 / MAX($D$169, 1E-018))-1</f>
        <v>1.3</v>
      </c>
      <c r="H270" s="21" t="n">
        <f aca="false">(H192 / MAX($D$169, 1E-018))-1</f>
        <v>2.68</v>
      </c>
      <c r="I270" s="21" t="n">
        <f aca="false">(I192 / MAX($D$169, 1E-018))-1</f>
        <v>1.3</v>
      </c>
    </row>
    <row r="271" customFormat="false" ht="13.4" hidden="false" customHeight="false" outlineLevel="0" collapsed="false">
      <c r="A271" s="14" t="s">
        <v>36</v>
      </c>
      <c r="B271" s="14" t="s">
        <v>41</v>
      </c>
      <c r="C271" s="14" t="s">
        <v>57</v>
      </c>
      <c r="D271" s="21" t="n">
        <f aca="false">(D193 / MAX($D$169, 1E-018))-1</f>
        <v>3.8</v>
      </c>
      <c r="E271" s="21" t="n">
        <f aca="false">(E193 / MAX($D$169, 1E-018))-1</f>
        <v>1.4</v>
      </c>
      <c r="F271" s="21" t="n">
        <f aca="false">(F193 / MAX($D$169, 1E-018))-1</f>
        <v>2.84</v>
      </c>
      <c r="G271" s="21" t="n">
        <f aca="false">(G193 / MAX($D$169, 1E-018))-1</f>
        <v>1.4</v>
      </c>
      <c r="H271" s="21" t="n">
        <f aca="false">(H193 / MAX($D$169, 1E-018))-1</f>
        <v>2.84</v>
      </c>
      <c r="I271" s="21" t="n">
        <f aca="false">(I193 / MAX($D$169, 1E-018))-1</f>
        <v>1.4</v>
      </c>
    </row>
    <row r="272" customFormat="false" ht="13.4" hidden="false" customHeight="false" outlineLevel="0" collapsed="false">
      <c r="A272" s="14" t="s">
        <v>36</v>
      </c>
      <c r="B272" s="14" t="s">
        <v>42</v>
      </c>
      <c r="C272" s="14" t="s">
        <v>57</v>
      </c>
      <c r="D272" s="21" t="n">
        <f aca="false">(D194 / MAX($D$169, 1E-018))-1</f>
        <v>4</v>
      </c>
      <c r="E272" s="21" t="n">
        <f aca="false">(E194 / MAX($D$169, 1E-018))-1</f>
        <v>1.5</v>
      </c>
      <c r="F272" s="21" t="n">
        <f aca="false">(F194 / MAX($D$169, 1E-018))-1</f>
        <v>3</v>
      </c>
      <c r="G272" s="21" t="n">
        <f aca="false">(G194 / MAX($D$169, 1E-018))-1</f>
        <v>1.5</v>
      </c>
      <c r="H272" s="21" t="n">
        <f aca="false">(H194 / MAX($D$169, 1E-018))-1</f>
        <v>3</v>
      </c>
      <c r="I272" s="21" t="n">
        <f aca="false">(I194 / MAX($D$169, 1E-018))-1</f>
        <v>1.5</v>
      </c>
    </row>
    <row r="273" customFormat="false" ht="13.4" hidden="false" customHeight="false" outlineLevel="0" collapsed="false">
      <c r="A273" s="13" t="s">
        <v>36</v>
      </c>
      <c r="B273" s="13" t="s">
        <v>43</v>
      </c>
      <c r="C273" s="13" t="s">
        <v>57</v>
      </c>
      <c r="D273" s="21" t="n">
        <f aca="false">(D195 / MAX($D$169, 1E-018))-1</f>
        <v>3.2</v>
      </c>
      <c r="E273" s="21" t="n">
        <f aca="false">(E195 / MAX($D$169, 1E-018))-1</f>
        <v>1.1</v>
      </c>
      <c r="F273" s="21" t="n">
        <f aca="false">(F195 / MAX($D$169, 1E-018))-1</f>
        <v>2.36</v>
      </c>
      <c r="G273" s="21" t="n">
        <f aca="false">(G195 / MAX($D$169, 1E-018))-1</f>
        <v>1.1</v>
      </c>
      <c r="H273" s="21" t="n">
        <f aca="false">(H195 / MAX($D$169, 1E-018))-1</f>
        <v>2.36</v>
      </c>
      <c r="I273" s="21" t="n">
        <f aca="false">(I195 / MAX($D$169, 1E-018))-1</f>
        <v>1.1</v>
      </c>
    </row>
    <row r="274" customFormat="false" ht="13.4" hidden="false" customHeight="false" outlineLevel="0" collapsed="false">
      <c r="A274" s="13" t="s">
        <v>36</v>
      </c>
      <c r="B274" s="13" t="s">
        <v>44</v>
      </c>
      <c r="C274" s="13" t="s">
        <v>57</v>
      </c>
      <c r="D274" s="21" t="n">
        <f aca="false">(D196 / MAX($D$169, 1E-018))-1</f>
        <v>3.4</v>
      </c>
      <c r="E274" s="21" t="n">
        <f aca="false">(E196 / MAX($D$169, 1E-018))-1</f>
        <v>1.2</v>
      </c>
      <c r="F274" s="21" t="n">
        <f aca="false">(F196 / MAX($D$169, 1E-018))-1</f>
        <v>2.52</v>
      </c>
      <c r="G274" s="21" t="n">
        <f aca="false">(G196 / MAX($D$169, 1E-018))-1</f>
        <v>1.2</v>
      </c>
      <c r="H274" s="21" t="n">
        <f aca="false">(H196 / MAX($D$169, 1E-018))-1</f>
        <v>2.52</v>
      </c>
      <c r="I274" s="21" t="n">
        <f aca="false">(I196 / MAX($D$169, 1E-018))-1</f>
        <v>1.2</v>
      </c>
    </row>
    <row r="275" customFormat="false" ht="13.4" hidden="false" customHeight="false" outlineLevel="0" collapsed="false">
      <c r="A275" s="13" t="s">
        <v>36</v>
      </c>
      <c r="B275" s="13" t="s">
        <v>45</v>
      </c>
      <c r="C275" s="13" t="s">
        <v>57</v>
      </c>
      <c r="D275" s="21" t="n">
        <f aca="false">(D197 / MAX($D$169, 1E-018))-1</f>
        <v>3.6</v>
      </c>
      <c r="E275" s="21" t="n">
        <f aca="false">(E197 / MAX($D$169, 1E-018))-1</f>
        <v>1.3</v>
      </c>
      <c r="F275" s="21" t="n">
        <f aca="false">(F197 / MAX($D$169, 1E-018))-1</f>
        <v>2.68</v>
      </c>
      <c r="G275" s="21" t="n">
        <f aca="false">(G197 / MAX($D$169, 1E-018))-1</f>
        <v>1.3</v>
      </c>
      <c r="H275" s="21" t="n">
        <f aca="false">(H197 / MAX($D$169, 1E-018))-1</f>
        <v>2.68</v>
      </c>
      <c r="I275" s="21" t="n">
        <f aca="false">(I197 / MAX($D$169, 1E-018))-1</f>
        <v>1.3</v>
      </c>
    </row>
    <row r="276" customFormat="false" ht="13.4" hidden="false" customHeight="false" outlineLevel="0" collapsed="false">
      <c r="A276" s="14" t="s">
        <v>36</v>
      </c>
      <c r="B276" s="14" t="s">
        <v>46</v>
      </c>
      <c r="C276" s="14" t="s">
        <v>57</v>
      </c>
      <c r="D276" s="21" t="n">
        <f aca="false">(D198 / MAX($D$169, 1E-018))-1</f>
        <v>3.7</v>
      </c>
      <c r="E276" s="21" t="n">
        <f aca="false">(E198 / MAX($D$169, 1E-018))-1</f>
        <v>1.35</v>
      </c>
      <c r="F276" s="21" t="n">
        <f aca="false">(F198 / MAX($D$169, 1E-018))-1</f>
        <v>2.76</v>
      </c>
      <c r="G276" s="21" t="n">
        <f aca="false">(G198 / MAX($D$169, 1E-018))-1</f>
        <v>1.35</v>
      </c>
      <c r="H276" s="21" t="n">
        <f aca="false">(H198 / MAX($D$169, 1E-018))-1</f>
        <v>2.76</v>
      </c>
      <c r="I276" s="21" t="n">
        <f aca="false">(I198 / MAX($D$169, 1E-018))-1</f>
        <v>1.35</v>
      </c>
    </row>
    <row r="277" customFormat="false" ht="13.4" hidden="false" customHeight="false" outlineLevel="0" collapsed="false">
      <c r="A277" s="14" t="s">
        <v>36</v>
      </c>
      <c r="B277" s="14" t="s">
        <v>47</v>
      </c>
      <c r="C277" s="14" t="s">
        <v>57</v>
      </c>
      <c r="D277" s="21" t="n">
        <f aca="false">(D199 / MAX($D$169, 1E-018))-1</f>
        <v>3.9</v>
      </c>
      <c r="E277" s="21" t="n">
        <f aca="false">(E199 / MAX($D$169, 1E-018))-1</f>
        <v>1.45</v>
      </c>
      <c r="F277" s="21" t="n">
        <f aca="false">(F199 / MAX($D$169, 1E-018))-1</f>
        <v>2.92</v>
      </c>
      <c r="G277" s="21" t="n">
        <f aca="false">(G199 / MAX($D$169, 1E-018))-1</f>
        <v>1.45</v>
      </c>
      <c r="H277" s="21" t="n">
        <f aca="false">(H199 / MAX($D$169, 1E-018))-1</f>
        <v>2.92</v>
      </c>
      <c r="I277" s="21" t="n">
        <f aca="false">(I199 / MAX($D$169, 1E-018))-1</f>
        <v>1.45</v>
      </c>
    </row>
    <row r="278" customFormat="false" ht="13.4" hidden="false" customHeight="false" outlineLevel="0" collapsed="false">
      <c r="A278" s="14" t="s">
        <v>36</v>
      </c>
      <c r="B278" s="14" t="s">
        <v>48</v>
      </c>
      <c r="C278" s="14" t="s">
        <v>57</v>
      </c>
      <c r="D278" s="21" t="n">
        <f aca="false">(D200 / MAX($D$169, 1E-018))-1</f>
        <v>4.1</v>
      </c>
      <c r="E278" s="21" t="n">
        <f aca="false">(E200 / MAX($D$169, 1E-018))-1</f>
        <v>1.55</v>
      </c>
      <c r="F278" s="21" t="n">
        <f aca="false">(F200 / MAX($D$169, 1E-018))-1</f>
        <v>3.08</v>
      </c>
      <c r="G278" s="21" t="n">
        <f aca="false">(G200 / MAX($D$169, 1E-018))-1</f>
        <v>1.55</v>
      </c>
      <c r="H278" s="21" t="n">
        <f aca="false">(H200 / MAX($D$169, 1E-018))-1</f>
        <v>3.08</v>
      </c>
      <c r="I278" s="21" t="n">
        <f aca="false">(I200 / MAX($D$169, 1E-018))-1</f>
        <v>1.55</v>
      </c>
    </row>
    <row r="279" customFormat="false" ht="13.4" hidden="false" customHeight="false" outlineLevel="0" collapsed="false">
      <c r="A279" s="13" t="s">
        <v>36</v>
      </c>
      <c r="B279" s="13" t="s">
        <v>49</v>
      </c>
      <c r="C279" s="13" t="s">
        <v>57</v>
      </c>
      <c r="D279" s="21" t="n">
        <f aca="false">(D201 / MAX($D$169, 1E-018))-1</f>
        <v>3.8</v>
      </c>
      <c r="E279" s="21" t="n">
        <f aca="false">(E201 / MAX($D$169, 1E-018))-1</f>
        <v>1.4</v>
      </c>
      <c r="F279" s="21" t="n">
        <f aca="false">(F201 / MAX($D$169, 1E-018))-1</f>
        <v>2.84</v>
      </c>
      <c r="G279" s="21" t="n">
        <f aca="false">(G201 / MAX($D$169, 1E-018))-1</f>
        <v>1.4</v>
      </c>
      <c r="H279" s="21" t="n">
        <f aca="false">(H201 / MAX($D$169, 1E-018))-1</f>
        <v>2.84</v>
      </c>
      <c r="I279" s="21" t="n">
        <f aca="false">(I201 / MAX($D$169, 1E-018))-1</f>
        <v>1.4</v>
      </c>
    </row>
    <row r="280" customFormat="false" ht="13.4" hidden="false" customHeight="false" outlineLevel="0" collapsed="false">
      <c r="A280" s="13" t="s">
        <v>36</v>
      </c>
      <c r="B280" s="13" t="s">
        <v>50</v>
      </c>
      <c r="C280" s="13" t="s">
        <v>57</v>
      </c>
      <c r="D280" s="21" t="n">
        <f aca="false">(D202 / MAX($D$169, 1E-018))-1</f>
        <v>4</v>
      </c>
      <c r="E280" s="21" t="n">
        <f aca="false">(E202 / MAX($D$169, 1E-018))-1</f>
        <v>1.5</v>
      </c>
      <c r="F280" s="21" t="n">
        <f aca="false">(F202 / MAX($D$169, 1E-018))-1</f>
        <v>3</v>
      </c>
      <c r="G280" s="21" t="n">
        <f aca="false">(G202 / MAX($D$169, 1E-018))-1</f>
        <v>1.5</v>
      </c>
      <c r="H280" s="21" t="n">
        <f aca="false">(H202 / MAX($D$169, 1E-018))-1</f>
        <v>3</v>
      </c>
      <c r="I280" s="21" t="n">
        <f aca="false">(I202 / MAX($D$169, 1E-018))-1</f>
        <v>1.5</v>
      </c>
    </row>
    <row r="281" customFormat="false" ht="13.4" hidden="false" customHeight="false" outlineLevel="0" collapsed="false">
      <c r="A281" s="13" t="s">
        <v>36</v>
      </c>
      <c r="B281" s="13" t="s">
        <v>51</v>
      </c>
      <c r="C281" s="13" t="s">
        <v>57</v>
      </c>
      <c r="D281" s="21" t="n">
        <f aca="false">(D203 / MAX($D$169, 1E-018))-1</f>
        <v>4.2</v>
      </c>
      <c r="E281" s="21" t="n">
        <f aca="false">(E203 / MAX($D$169, 1E-018))-1</f>
        <v>1.6</v>
      </c>
      <c r="F281" s="21" t="n">
        <f aca="false">(F203 / MAX($D$169, 1E-018))-1</f>
        <v>3.16</v>
      </c>
      <c r="G281" s="21" t="n">
        <f aca="false">(G203 / MAX($D$169, 1E-018))-1</f>
        <v>1.6</v>
      </c>
      <c r="H281" s="21" t="n">
        <f aca="false">(H203 / MAX($D$169, 1E-018))-1</f>
        <v>3.16</v>
      </c>
      <c r="I281" s="21" t="n">
        <f aca="false">(I203 / MAX($D$169, 1E-018))-1</f>
        <v>1.6</v>
      </c>
    </row>
    <row r="282" customFormat="false" ht="13.4" hidden="false" customHeight="false" outlineLevel="0" collapsed="false">
      <c r="A282" s="14" t="s">
        <v>36</v>
      </c>
      <c r="B282" s="14" t="s">
        <v>52</v>
      </c>
      <c r="C282" s="14" t="s">
        <v>57</v>
      </c>
      <c r="D282" s="21" t="n">
        <f aca="false">(D204 / MAX($D$169, 1E-018))-1</f>
        <v>7.2</v>
      </c>
      <c r="E282" s="21" t="n">
        <f aca="false">(E204 / MAX($D$169, 1E-018))-1</f>
        <v>3.1</v>
      </c>
      <c r="F282" s="21" t="n">
        <f aca="false">(F204 / MAX($D$169, 1E-018))-1</f>
        <v>5.56</v>
      </c>
      <c r="G282" s="21" t="n">
        <f aca="false">(G204 / MAX($D$169, 1E-018))-1</f>
        <v>3.1</v>
      </c>
      <c r="H282" s="21" t="n">
        <f aca="false">(H204 / MAX($D$169, 1E-018))-1</f>
        <v>5.56</v>
      </c>
      <c r="I282" s="21" t="n">
        <f aca="false">(I204 / MAX($D$169, 1E-018))-1</f>
        <v>3.1</v>
      </c>
    </row>
    <row r="283" customFormat="false" ht="13.4" hidden="false" customHeight="false" outlineLevel="0" collapsed="false">
      <c r="A283" s="14" t="s">
        <v>36</v>
      </c>
      <c r="B283" s="14" t="s">
        <v>53</v>
      </c>
      <c r="C283" s="14" t="s">
        <v>57</v>
      </c>
      <c r="D283" s="21" t="n">
        <f aca="false">(D205 / MAX($D$169, 1E-018))-1</f>
        <v>7.4</v>
      </c>
      <c r="E283" s="21" t="n">
        <f aca="false">(E205 / MAX($D$169, 1E-018))-1</f>
        <v>3.2</v>
      </c>
      <c r="F283" s="21" t="n">
        <f aca="false">(F205 / MAX($D$169, 1E-018))-1</f>
        <v>5.72</v>
      </c>
      <c r="G283" s="21" t="n">
        <f aca="false">(G205 / MAX($D$169, 1E-018))-1</f>
        <v>3.2</v>
      </c>
      <c r="H283" s="21" t="n">
        <f aca="false">(H205 / MAX($D$169, 1E-018))-1</f>
        <v>5.72</v>
      </c>
      <c r="I283" s="21" t="n">
        <f aca="false">(I205 / MAX($D$169, 1E-018))-1</f>
        <v>3.2</v>
      </c>
    </row>
    <row r="284" customFormat="false" ht="13.4" hidden="false" customHeight="false" outlineLevel="0" collapsed="false">
      <c r="A284" s="14" t="s">
        <v>36</v>
      </c>
      <c r="B284" s="14" t="s">
        <v>54</v>
      </c>
      <c r="C284" s="14" t="s">
        <v>57</v>
      </c>
      <c r="D284" s="21" t="n">
        <f aca="false">(D206 / MAX($D$169, 1E-018))-1</f>
        <v>7.6</v>
      </c>
      <c r="E284" s="21" t="n">
        <f aca="false">(E206 / MAX($D$169, 1E-018))-1</f>
        <v>3.3</v>
      </c>
      <c r="F284" s="21" t="n">
        <f aca="false">(F206 / MAX($D$169, 1E-018))-1</f>
        <v>5.88</v>
      </c>
      <c r="G284" s="21" t="n">
        <f aca="false">(G206 / MAX($D$169, 1E-018))-1</f>
        <v>3.3</v>
      </c>
      <c r="H284" s="21" t="n">
        <f aca="false">(H206 / MAX($D$169, 1E-018))-1</f>
        <v>5.88</v>
      </c>
      <c r="I284" s="21" t="n">
        <f aca="false">(I206 / MAX($D$169, 1E-018))-1</f>
        <v>3.3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12" t="s">
        <v>35</v>
      </c>
      <c r="B286" s="12" t="s">
        <v>2</v>
      </c>
      <c r="C286" s="12" t="s">
        <v>58</v>
      </c>
      <c r="D286" s="21" t="n">
        <f aca="false">(D169 / MAX($E$169, 1E-018))-1</f>
        <v>1</v>
      </c>
      <c r="E286" s="21" t="n">
        <f aca="false">(E169 / MAX($E$169, 1E-018))-1</f>
        <v>0</v>
      </c>
      <c r="F286" s="21" t="n">
        <f aca="false">(F169 / MAX($E$169, 1E-018))-1</f>
        <v>2.2</v>
      </c>
      <c r="G286" s="21" t="n">
        <f aca="false">(G169 / MAX($E$169, 1E-018))-1</f>
        <v>1</v>
      </c>
      <c r="H286" s="21" t="n">
        <f aca="false">(H169 / MAX($E$169, 1E-018))-1</f>
        <v>2.2</v>
      </c>
      <c r="I286" s="21" t="n">
        <f aca="false">(I169 / MAX($E$169, 1E-018))-1</f>
        <v>1</v>
      </c>
    </row>
    <row r="287" customFormat="false" ht="13.4" hidden="false" customHeight="false" outlineLevel="0" collapsed="false">
      <c r="A287" s="13" t="s">
        <v>35</v>
      </c>
      <c r="B287" s="13" t="s">
        <v>4</v>
      </c>
      <c r="C287" s="13" t="s">
        <v>58</v>
      </c>
      <c r="D287" s="21" t="n">
        <f aca="false">(D170 / MAX($E$169, 1E-018))-1</f>
        <v>3</v>
      </c>
      <c r="E287" s="21" t="n">
        <f aca="false">(E170 / MAX($E$169, 1E-018))-1</f>
        <v>1</v>
      </c>
      <c r="F287" s="21" t="n">
        <f aca="false">(F170 / MAX($E$169, 1E-018))-1</f>
        <v>2.2</v>
      </c>
      <c r="G287" s="21" t="n">
        <f aca="false">(G170 / MAX($E$169, 1E-018))-1</f>
        <v>1</v>
      </c>
      <c r="H287" s="21" t="n">
        <f aca="false">(H170 / MAX($E$169, 1E-018))-1</f>
        <v>2.2</v>
      </c>
      <c r="I287" s="21" t="n">
        <f aca="false">(I170 / MAX($E$169, 1E-018))-1</f>
        <v>1</v>
      </c>
    </row>
    <row r="288" customFormat="false" ht="13.4" hidden="false" customHeight="false" outlineLevel="0" collapsed="false">
      <c r="A288" s="13" t="s">
        <v>35</v>
      </c>
      <c r="B288" s="13" t="s">
        <v>5</v>
      </c>
      <c r="C288" s="13" t="s">
        <v>58</v>
      </c>
      <c r="D288" s="21" t="n">
        <f aca="false">(D171 / MAX($E$169, 1E-018))-1</f>
        <v>3</v>
      </c>
      <c r="E288" s="21" t="n">
        <f aca="false">(E171 / MAX($E$169, 1E-018))-1</f>
        <v>1</v>
      </c>
      <c r="F288" s="21" t="n">
        <f aca="false">(F171 / MAX($E$169, 1E-018))-1</f>
        <v>2.2</v>
      </c>
      <c r="G288" s="21" t="n">
        <f aca="false">(G171 / MAX($E$169, 1E-018))-1</f>
        <v>1</v>
      </c>
      <c r="H288" s="21" t="n">
        <f aca="false">(H171 / MAX($E$169, 1E-018))-1</f>
        <v>2.2</v>
      </c>
      <c r="I288" s="21" t="n">
        <f aca="false">(I171 / MAX($E$169, 1E-018))-1</f>
        <v>1</v>
      </c>
    </row>
    <row r="289" customFormat="false" ht="13.4" hidden="false" customHeight="false" outlineLevel="0" collapsed="false">
      <c r="A289" s="13" t="s">
        <v>35</v>
      </c>
      <c r="B289" s="13" t="s">
        <v>6</v>
      </c>
      <c r="C289" s="13" t="s">
        <v>58</v>
      </c>
      <c r="D289" s="21" t="n">
        <f aca="false">(D172 / MAX($E$169, 1E-018))-1</f>
        <v>3</v>
      </c>
      <c r="E289" s="21" t="n">
        <f aca="false">(E172 / MAX($E$169, 1E-018))-1</f>
        <v>1</v>
      </c>
      <c r="F289" s="21" t="n">
        <f aca="false">(F172 / MAX($E$169, 1E-018))-1</f>
        <v>2.2</v>
      </c>
      <c r="G289" s="21" t="n">
        <f aca="false">(G172 / MAX($E$169, 1E-018))-1</f>
        <v>1</v>
      </c>
      <c r="H289" s="21" t="n">
        <f aca="false">(H172 / MAX($E$169, 1E-018))-1</f>
        <v>2.2</v>
      </c>
      <c r="I289" s="21" t="n">
        <f aca="false">(I172 / MAX($E$169, 1E-018))-1</f>
        <v>1</v>
      </c>
    </row>
    <row r="290" customFormat="false" ht="13.4" hidden="false" customHeight="false" outlineLevel="0" collapsed="false">
      <c r="A290" s="13" t="s">
        <v>35</v>
      </c>
      <c r="B290" s="13" t="s">
        <v>7</v>
      </c>
      <c r="C290" s="13" t="s">
        <v>58</v>
      </c>
      <c r="D290" s="21" t="n">
        <f aca="false">(D173 / MAX($E$169, 1E-018))-1</f>
        <v>3</v>
      </c>
      <c r="E290" s="21" t="n">
        <f aca="false">(E173 / MAX($E$169, 1E-018))-1</f>
        <v>1</v>
      </c>
      <c r="F290" s="21" t="n">
        <f aca="false">(F173 / MAX($E$169, 1E-018))-1</f>
        <v>2.2</v>
      </c>
      <c r="G290" s="21" t="n">
        <f aca="false">(G173 / MAX($E$169, 1E-018))-1</f>
        <v>1</v>
      </c>
      <c r="H290" s="21" t="n">
        <f aca="false">(H173 / MAX($E$169, 1E-018))-1</f>
        <v>2.2</v>
      </c>
      <c r="I290" s="21" t="n">
        <f aca="false">(I173 / MAX($E$169, 1E-018))-1</f>
        <v>1</v>
      </c>
    </row>
    <row r="291" customFormat="false" ht="13.4" hidden="false" customHeight="false" outlineLevel="0" collapsed="false">
      <c r="A291" s="13" t="s">
        <v>35</v>
      </c>
      <c r="B291" s="13" t="s">
        <v>8</v>
      </c>
      <c r="C291" s="13" t="s">
        <v>58</v>
      </c>
      <c r="D291" s="21" t="n">
        <f aca="false">(D174 / MAX($E$169, 1E-018))-1</f>
        <v>3</v>
      </c>
      <c r="E291" s="21" t="n">
        <f aca="false">(E174 / MAX($E$169, 1E-018))-1</f>
        <v>1</v>
      </c>
      <c r="F291" s="21" t="n">
        <f aca="false">(F174 / MAX($E$169, 1E-018))-1</f>
        <v>2.2</v>
      </c>
      <c r="G291" s="21" t="n">
        <f aca="false">(G174 / MAX($E$169, 1E-018))-1</f>
        <v>1</v>
      </c>
      <c r="H291" s="21" t="n">
        <f aca="false">(H174 / MAX($E$169, 1E-018))-1</f>
        <v>2.2</v>
      </c>
      <c r="I291" s="21" t="n">
        <f aca="false">(I174 / MAX($E$169, 1E-018))-1</f>
        <v>1</v>
      </c>
    </row>
    <row r="292" customFormat="false" ht="13.4" hidden="false" customHeight="false" outlineLevel="0" collapsed="false">
      <c r="A292" s="14" t="s">
        <v>35</v>
      </c>
      <c r="B292" s="14" t="s">
        <v>9</v>
      </c>
      <c r="C292" s="14" t="s">
        <v>58</v>
      </c>
      <c r="D292" s="21" t="n">
        <f aca="false">(D175 / MAX($E$169, 1E-018))-1</f>
        <v>1.5</v>
      </c>
      <c r="E292" s="21" t="n">
        <f aca="false">(E175 / MAX($E$169, 1E-018))-1</f>
        <v>0.25</v>
      </c>
      <c r="F292" s="21" t="n">
        <f aca="false">(F175 / MAX($E$169, 1E-018))-1</f>
        <v>3</v>
      </c>
      <c r="G292" s="21" t="n">
        <f aca="false">(G175 / MAX($E$169, 1E-018))-1</f>
        <v>1.5</v>
      </c>
      <c r="H292" s="21" t="n">
        <f aca="false">(H175 / MAX($E$169, 1E-018))-1</f>
        <v>3</v>
      </c>
      <c r="I292" s="21" t="n">
        <f aca="false">(I175 / MAX($E$169, 1E-018))-1</f>
        <v>1.5</v>
      </c>
    </row>
    <row r="293" customFormat="false" ht="13.4" hidden="false" customHeight="false" outlineLevel="0" collapsed="false">
      <c r="A293" s="14" t="s">
        <v>35</v>
      </c>
      <c r="B293" s="14" t="s">
        <v>10</v>
      </c>
      <c r="C293" s="14" t="s">
        <v>58</v>
      </c>
      <c r="D293" s="21" t="n">
        <f aca="false">(D176 / MAX($E$169, 1E-018))-1</f>
        <v>3</v>
      </c>
      <c r="E293" s="21" t="n">
        <f aca="false">(E176 / MAX($E$169, 1E-018))-1</f>
        <v>1</v>
      </c>
      <c r="F293" s="21" t="n">
        <f aca="false">(F176 / MAX($E$169, 1E-018))-1</f>
        <v>2.2</v>
      </c>
      <c r="G293" s="21" t="n">
        <f aca="false">(G176 / MAX($E$169, 1E-018))-1</f>
        <v>1</v>
      </c>
      <c r="H293" s="21" t="n">
        <f aca="false">(H176 / MAX($E$169, 1E-018))-1</f>
        <v>2.2</v>
      </c>
      <c r="I293" s="21" t="n">
        <f aca="false">(I176 / MAX($E$169, 1E-018))-1</f>
        <v>1</v>
      </c>
    </row>
    <row r="294" customFormat="false" ht="13.4" hidden="false" customHeight="false" outlineLevel="0" collapsed="false">
      <c r="A294" s="22" t="s">
        <v>35</v>
      </c>
      <c r="B294" s="22" t="s">
        <v>11</v>
      </c>
      <c r="C294" s="22" t="s">
        <v>58</v>
      </c>
      <c r="D294" s="21" t="n">
        <f aca="false">(D177 / MAX($E$169, 1E-018))-1</f>
        <v>1.2</v>
      </c>
      <c r="E294" s="21" t="n">
        <f aca="false">(E177 / MAX($E$169, 1E-018))-1</f>
        <v>0.0999999999999999</v>
      </c>
      <c r="F294" s="21" t="n">
        <f aca="false">(F177 / MAX($E$169, 1E-018))-1</f>
        <v>2.52</v>
      </c>
      <c r="G294" s="21" t="n">
        <f aca="false">(G177 / MAX($E$169, 1E-018))-1</f>
        <v>1.2</v>
      </c>
      <c r="H294" s="21" t="n">
        <f aca="false">(H177 / MAX($E$169, 1E-018))-1</f>
        <v>2.52</v>
      </c>
      <c r="I294" s="21" t="n">
        <f aca="false">(I177 / MAX($E$169, 1E-018))-1</f>
        <v>1.2</v>
      </c>
    </row>
    <row r="295" customFormat="false" ht="13.4" hidden="false" customHeight="false" outlineLevel="0" collapsed="false">
      <c r="A295" s="22" t="s">
        <v>35</v>
      </c>
      <c r="B295" s="13" t="s">
        <v>12</v>
      </c>
      <c r="C295" s="13" t="s">
        <v>58</v>
      </c>
      <c r="D295" s="21" t="n">
        <f aca="false">(D178 / MAX($E$169, 1E-018))-1</f>
        <v>1.4</v>
      </c>
      <c r="E295" s="21" t="n">
        <f aca="false">(E178 / MAX($E$169, 1E-018))-1</f>
        <v>0.2</v>
      </c>
      <c r="F295" s="21" t="n">
        <f aca="false">(F178 / MAX($E$169, 1E-018))-1</f>
        <v>2.84</v>
      </c>
      <c r="G295" s="21" t="n">
        <f aca="false">(G178 / MAX($E$169, 1E-018))-1</f>
        <v>1.4</v>
      </c>
      <c r="H295" s="21" t="n">
        <f aca="false">(H178 / MAX($E$169, 1E-018))-1</f>
        <v>2.84</v>
      </c>
      <c r="I295" s="21" t="n">
        <f aca="false">(I178 / MAX($E$169, 1E-018))-1</f>
        <v>1.4</v>
      </c>
    </row>
    <row r="296" customFormat="false" ht="13.4" hidden="false" customHeight="false" outlineLevel="0" collapsed="false">
      <c r="A296" s="22" t="s">
        <v>35</v>
      </c>
      <c r="B296" s="22" t="s">
        <v>13</v>
      </c>
      <c r="C296" s="22" t="s">
        <v>58</v>
      </c>
      <c r="D296" s="21" t="n">
        <f aca="false">(D179 / MAX($E$169, 1E-018))-1</f>
        <v>1.6</v>
      </c>
      <c r="E296" s="21" t="n">
        <f aca="false">(E179 / MAX($E$169, 1E-018))-1</f>
        <v>0.3</v>
      </c>
      <c r="F296" s="21" t="n">
        <f aca="false">(F179 / MAX($E$169, 1E-018))-1</f>
        <v>3.16</v>
      </c>
      <c r="G296" s="21" t="n">
        <f aca="false">(G179 / MAX($E$169, 1E-018))-1</f>
        <v>1.6</v>
      </c>
      <c r="H296" s="21" t="n">
        <f aca="false">(H179 / MAX($E$169, 1E-018))-1</f>
        <v>3.16</v>
      </c>
      <c r="I296" s="21" t="n">
        <f aca="false">(I179 / MAX($E$169, 1E-018))-1</f>
        <v>1.6</v>
      </c>
    </row>
    <row r="297" customFormat="false" ht="13.4" hidden="false" customHeight="false" outlineLevel="0" collapsed="false">
      <c r="A297" s="15" t="s">
        <v>35</v>
      </c>
      <c r="B297" s="15" t="s">
        <v>14</v>
      </c>
      <c r="C297" s="15" t="s">
        <v>58</v>
      </c>
      <c r="D297" s="21" t="n">
        <f aca="false">(D180 / MAX($E$169, 1E-018))-1</f>
        <v>3.4</v>
      </c>
      <c r="E297" s="21" t="n">
        <f aca="false">(E180 / MAX($E$169, 1E-018))-1</f>
        <v>1.2</v>
      </c>
      <c r="F297" s="21" t="n">
        <f aca="false">(F180 / MAX($E$169, 1E-018))-1</f>
        <v>2.52</v>
      </c>
      <c r="G297" s="21" t="n">
        <f aca="false">(G180 / MAX($E$169, 1E-018))-1</f>
        <v>1.2</v>
      </c>
      <c r="H297" s="21" t="n">
        <f aca="false">(H180 / MAX($E$169, 1E-018))-1</f>
        <v>2.52</v>
      </c>
      <c r="I297" s="21" t="n">
        <f aca="false">(I180 / MAX($E$169, 1E-018))-1</f>
        <v>1.2</v>
      </c>
    </row>
    <row r="298" customFormat="false" ht="13.4" hidden="false" customHeight="false" outlineLevel="0" collapsed="false">
      <c r="A298" s="15" t="s">
        <v>35</v>
      </c>
      <c r="B298" s="16" t="s">
        <v>15</v>
      </c>
      <c r="C298" s="16" t="s">
        <v>58</v>
      </c>
      <c r="D298" s="21" t="n">
        <f aca="false">(D181 / MAX($E$169, 1E-018))-1</f>
        <v>3.8</v>
      </c>
      <c r="E298" s="21" t="n">
        <f aca="false">(E181 / MAX($E$169, 1E-018))-1</f>
        <v>1.4</v>
      </c>
      <c r="F298" s="21" t="n">
        <f aca="false">(F181 / MAX($E$169, 1E-018))-1</f>
        <v>2.84</v>
      </c>
      <c r="G298" s="21" t="n">
        <f aca="false">(G181 / MAX($E$169, 1E-018))-1</f>
        <v>1.4</v>
      </c>
      <c r="H298" s="21" t="n">
        <f aca="false">(H181 / MAX($E$169, 1E-018))-1</f>
        <v>2.84</v>
      </c>
      <c r="I298" s="21" t="n">
        <f aca="false">(I181 / MAX($E$169, 1E-018))-1</f>
        <v>1.4</v>
      </c>
    </row>
    <row r="299" customFormat="false" ht="13.4" hidden="false" customHeight="false" outlineLevel="0" collapsed="false">
      <c r="A299" s="15" t="s">
        <v>35</v>
      </c>
      <c r="B299" s="15" t="s">
        <v>16</v>
      </c>
      <c r="C299" s="15" t="s">
        <v>58</v>
      </c>
      <c r="D299" s="21" t="n">
        <f aca="false">(D182 / MAX($E$169, 1E-018))-1</f>
        <v>4.2</v>
      </c>
      <c r="E299" s="21" t="n">
        <f aca="false">(E182 / MAX($E$169, 1E-018))-1</f>
        <v>1.6</v>
      </c>
      <c r="F299" s="21" t="n">
        <f aca="false">(F182 / MAX($E$169, 1E-018))-1</f>
        <v>3.16</v>
      </c>
      <c r="G299" s="21" t="n">
        <f aca="false">(G182 / MAX($E$169, 1E-018))-1</f>
        <v>1.6</v>
      </c>
      <c r="H299" s="21" t="n">
        <f aca="false">(H182 / MAX($E$169, 1E-018))-1</f>
        <v>3.16</v>
      </c>
      <c r="I299" s="21" t="n">
        <f aca="false">(I182 / MAX($E$169, 1E-018))-1</f>
        <v>1.6</v>
      </c>
    </row>
    <row r="300" customFormat="false" ht="13.4" hidden="false" customHeight="false" outlineLevel="0" collapsed="false">
      <c r="A300" s="22" t="s">
        <v>35</v>
      </c>
      <c r="B300" s="22" t="s">
        <v>17</v>
      </c>
      <c r="C300" s="22" t="s">
        <v>58</v>
      </c>
      <c r="D300" s="21" t="n">
        <f aca="false">(D183 / MAX($E$169, 1E-018))-1</f>
        <v>1.4</v>
      </c>
      <c r="E300" s="21" t="n">
        <f aca="false">(E183 / MAX($E$169, 1E-018))-1</f>
        <v>0.2</v>
      </c>
      <c r="F300" s="21" t="n">
        <f aca="false">(F183 / MAX($E$169, 1E-018))-1</f>
        <v>2.84</v>
      </c>
      <c r="G300" s="21" t="n">
        <f aca="false">(G183 / MAX($E$169, 1E-018))-1</f>
        <v>1.4</v>
      </c>
      <c r="H300" s="21" t="n">
        <f aca="false">(H183 / MAX($E$169, 1E-018))-1</f>
        <v>2.84</v>
      </c>
      <c r="I300" s="21" t="n">
        <f aca="false">(I183 / MAX($E$169, 1E-018))-1</f>
        <v>1.4</v>
      </c>
    </row>
    <row r="301" customFormat="false" ht="13.4" hidden="false" customHeight="false" outlineLevel="0" collapsed="false">
      <c r="A301" s="22" t="s">
        <v>35</v>
      </c>
      <c r="B301" s="13" t="s">
        <v>18</v>
      </c>
      <c r="C301" s="13" t="s">
        <v>58</v>
      </c>
      <c r="D301" s="21" t="n">
        <f aca="false">(D184 / MAX($E$169, 1E-018))-1</f>
        <v>1</v>
      </c>
      <c r="E301" s="21" t="n">
        <f aca="false">(E184 / MAX($E$169, 1E-018))-1</f>
        <v>0</v>
      </c>
      <c r="F301" s="21" t="n">
        <f aca="false">(F184 / MAX($E$169, 1E-018))-1</f>
        <v>2.2</v>
      </c>
      <c r="G301" s="21" t="n">
        <f aca="false">(G184 / MAX($E$169, 1E-018))-1</f>
        <v>1</v>
      </c>
      <c r="H301" s="21" t="n">
        <f aca="false">(H184 / MAX($E$169, 1E-018))-1</f>
        <v>2.2</v>
      </c>
      <c r="I301" s="21" t="n">
        <f aca="false">(I184 / MAX($E$169, 1E-018))-1</f>
        <v>1</v>
      </c>
    </row>
    <row r="302" customFormat="false" ht="13.4" hidden="false" customHeight="false" outlineLevel="0" collapsed="false">
      <c r="A302" s="22" t="s">
        <v>35</v>
      </c>
      <c r="B302" s="22" t="s">
        <v>19</v>
      </c>
      <c r="C302" s="22" t="s">
        <v>58</v>
      </c>
      <c r="D302" s="21" t="n">
        <f aca="false">(D185 / MAX($E$169, 1E-018))-1</f>
        <v>1</v>
      </c>
      <c r="E302" s="21" t="n">
        <f aca="false">(E185 / MAX($E$169, 1E-018))-1</f>
        <v>0</v>
      </c>
      <c r="F302" s="21" t="n">
        <f aca="false">(F185 / MAX($E$169, 1E-018))-1</f>
        <v>2.2</v>
      </c>
      <c r="G302" s="21" t="n">
        <f aca="false">(G185 / MAX($E$169, 1E-018))-1</f>
        <v>1</v>
      </c>
      <c r="H302" s="21" t="n">
        <f aca="false">(H185 / MAX($E$169, 1E-018))-1</f>
        <v>2.2</v>
      </c>
      <c r="I302" s="21" t="n">
        <f aca="false">(I185 / MAX($E$169, 1E-018))-1</f>
        <v>1</v>
      </c>
    </row>
    <row r="303" customFormat="false" ht="13.4" hidden="false" customHeight="false" outlineLevel="0" collapsed="false">
      <c r="A303" s="23" t="s">
        <v>35</v>
      </c>
      <c r="B303" s="23" t="s">
        <v>20</v>
      </c>
      <c r="C303" s="23" t="s">
        <v>58</v>
      </c>
      <c r="D303" s="21" t="n">
        <f aca="false">(D186 / MAX($E$169, 1E-018))-1</f>
        <v>1</v>
      </c>
      <c r="E303" s="21" t="n">
        <f aca="false">(E186 / MAX($E$169, 1E-018))-1</f>
        <v>0</v>
      </c>
      <c r="F303" s="21" t="n">
        <f aca="false">(F186 / MAX($E$169, 1E-018))-1</f>
        <v>2.2</v>
      </c>
      <c r="G303" s="21" t="n">
        <f aca="false">(G186 / MAX($E$169, 1E-018))-1</f>
        <v>1</v>
      </c>
      <c r="H303" s="21" t="n">
        <f aca="false">(H186 / MAX($E$169, 1E-018))-1</f>
        <v>2.2</v>
      </c>
      <c r="I303" s="21" t="n">
        <f aca="false">(I186 / MAX($E$169, 1E-018))-1</f>
        <v>1</v>
      </c>
    </row>
    <row r="304" customFormat="false" ht="13.4" hidden="false" customHeight="false" outlineLevel="0" collapsed="false">
      <c r="A304" s="23" t="s">
        <v>35</v>
      </c>
      <c r="B304" s="14" t="s">
        <v>21</v>
      </c>
      <c r="C304" s="14" t="s">
        <v>58</v>
      </c>
      <c r="D304" s="21" t="n">
        <f aca="false">(D187 / MAX($E$169, 1E-018))-1</f>
        <v>1</v>
      </c>
      <c r="E304" s="21" t="n">
        <f aca="false">(E187 / MAX($E$169, 1E-018))-1</f>
        <v>0</v>
      </c>
      <c r="F304" s="21" t="n">
        <f aca="false">(F187 / MAX($E$169, 1E-018))-1</f>
        <v>2.2</v>
      </c>
      <c r="G304" s="21" t="n">
        <f aca="false">(G187 / MAX($E$169, 1E-018))-1</f>
        <v>1</v>
      </c>
      <c r="H304" s="21" t="n">
        <f aca="false">(H187 / MAX($E$169, 1E-018))-1</f>
        <v>2.2</v>
      </c>
      <c r="I304" s="21" t="n">
        <f aca="false">(I187 / MAX($E$169, 1E-018))-1</f>
        <v>1</v>
      </c>
    </row>
    <row r="305" customFormat="false" ht="13.4" hidden="false" customHeight="false" outlineLevel="0" collapsed="false">
      <c r="A305" s="23" t="s">
        <v>35</v>
      </c>
      <c r="B305" s="23" t="s">
        <v>22</v>
      </c>
      <c r="C305" s="23" t="s">
        <v>58</v>
      </c>
      <c r="D305" s="21" t="n">
        <f aca="false">(D188 / MAX($E$169, 1E-018))-1</f>
        <v>3</v>
      </c>
      <c r="E305" s="21" t="n">
        <f aca="false">(E188 / MAX($E$169, 1E-018))-1</f>
        <v>1</v>
      </c>
      <c r="F305" s="21" t="n">
        <f aca="false">(F188 / MAX($E$169, 1E-018))-1</f>
        <v>2.2</v>
      </c>
      <c r="G305" s="21" t="n">
        <f aca="false">(G188 / MAX($E$169, 1E-018))-1</f>
        <v>1</v>
      </c>
      <c r="H305" s="21" t="n">
        <f aca="false">(H188 / MAX($E$169, 1E-018))-1</f>
        <v>2.2</v>
      </c>
      <c r="I305" s="21" t="n">
        <f aca="false">(I188 / MAX($E$169, 1E-018))-1</f>
        <v>1</v>
      </c>
    </row>
    <row r="306" customFormat="false" ht="13.4" hidden="false" customHeight="false" outlineLevel="0" collapsed="false">
      <c r="A306" s="22" t="s">
        <v>36</v>
      </c>
      <c r="B306" s="22" t="s">
        <v>37</v>
      </c>
      <c r="C306" s="22" t="s">
        <v>58</v>
      </c>
      <c r="D306" s="21" t="n">
        <f aca="false">(D189 / MAX($E$169, 1E-018))-1</f>
        <v>7.4</v>
      </c>
      <c r="E306" s="21" t="n">
        <f aca="false">(E189 / MAX($E$169, 1E-018))-1</f>
        <v>3.2</v>
      </c>
      <c r="F306" s="21" t="n">
        <f aca="false">(F189 / MAX($E$169, 1E-018))-1</f>
        <v>5.72</v>
      </c>
      <c r="G306" s="21" t="n">
        <f aca="false">(G189 / MAX($E$169, 1E-018))-1</f>
        <v>3.2</v>
      </c>
      <c r="H306" s="21" t="n">
        <f aca="false">(H189 / MAX($E$169, 1E-018))-1</f>
        <v>5.72</v>
      </c>
      <c r="I306" s="21" t="n">
        <f aca="false">(I189 / MAX($E$169, 1E-018))-1</f>
        <v>3.2</v>
      </c>
    </row>
    <row r="307" customFormat="false" ht="13.4" hidden="false" customHeight="false" outlineLevel="0" collapsed="false">
      <c r="A307" s="22" t="s">
        <v>36</v>
      </c>
      <c r="B307" s="13" t="s">
        <v>38</v>
      </c>
      <c r="C307" s="13" t="s">
        <v>58</v>
      </c>
      <c r="D307" s="21" t="n">
        <f aca="false">(D190 / MAX($E$169, 1E-018))-1</f>
        <v>7.8</v>
      </c>
      <c r="E307" s="21" t="n">
        <f aca="false">(E190 / MAX($E$169, 1E-018))-1</f>
        <v>3.4</v>
      </c>
      <c r="F307" s="21" t="n">
        <f aca="false">(F190 / MAX($E$169, 1E-018))-1</f>
        <v>6.04</v>
      </c>
      <c r="G307" s="21" t="n">
        <f aca="false">(G190 / MAX($E$169, 1E-018))-1</f>
        <v>3.4</v>
      </c>
      <c r="H307" s="21" t="n">
        <f aca="false">(H190 / MAX($E$169, 1E-018))-1</f>
        <v>6.04</v>
      </c>
      <c r="I307" s="21" t="n">
        <f aca="false">(I190 / MAX($E$169, 1E-018))-1</f>
        <v>3.4</v>
      </c>
    </row>
    <row r="308" customFormat="false" ht="13.4" hidden="false" customHeight="false" outlineLevel="0" collapsed="false">
      <c r="A308" s="22" t="s">
        <v>36</v>
      </c>
      <c r="B308" s="22" t="s">
        <v>39</v>
      </c>
      <c r="C308" s="22" t="s">
        <v>58</v>
      </c>
      <c r="D308" s="21" t="n">
        <f aca="false">(D191 / MAX($E$169, 1E-018))-1</f>
        <v>8.2</v>
      </c>
      <c r="E308" s="21" t="n">
        <f aca="false">(E191 / MAX($E$169, 1E-018))-1</f>
        <v>3.6</v>
      </c>
      <c r="F308" s="21" t="n">
        <f aca="false">(F191 / MAX($E$169, 1E-018))-1</f>
        <v>6.36</v>
      </c>
      <c r="G308" s="21" t="n">
        <f aca="false">(G191 / MAX($E$169, 1E-018))-1</f>
        <v>3.6</v>
      </c>
      <c r="H308" s="21" t="n">
        <f aca="false">(H191 / MAX($E$169, 1E-018))-1</f>
        <v>6.36</v>
      </c>
      <c r="I308" s="21" t="n">
        <f aca="false">(I191 / MAX($E$169, 1E-018))-1</f>
        <v>3.6</v>
      </c>
    </row>
    <row r="309" customFormat="false" ht="13.4" hidden="false" customHeight="false" outlineLevel="0" collapsed="false">
      <c r="A309" s="23" t="s">
        <v>36</v>
      </c>
      <c r="B309" s="23" t="s">
        <v>40</v>
      </c>
      <c r="C309" s="23" t="s">
        <v>58</v>
      </c>
      <c r="D309" s="21" t="n">
        <f aca="false">(D192 / MAX($E$169, 1E-018))-1</f>
        <v>8.2</v>
      </c>
      <c r="E309" s="21" t="n">
        <f aca="false">(E192 / MAX($E$169, 1E-018))-1</f>
        <v>3.6</v>
      </c>
      <c r="F309" s="21" t="n">
        <f aca="false">(F192 / MAX($E$169, 1E-018))-1</f>
        <v>6.36</v>
      </c>
      <c r="G309" s="21" t="n">
        <f aca="false">(G192 / MAX($E$169, 1E-018))-1</f>
        <v>3.6</v>
      </c>
      <c r="H309" s="21" t="n">
        <f aca="false">(H192 / MAX($E$169, 1E-018))-1</f>
        <v>6.36</v>
      </c>
      <c r="I309" s="21" t="n">
        <f aca="false">(I192 / MAX($E$169, 1E-018))-1</f>
        <v>3.6</v>
      </c>
    </row>
    <row r="310" customFormat="false" ht="13.4" hidden="false" customHeight="false" outlineLevel="0" collapsed="false">
      <c r="A310" s="23" t="s">
        <v>36</v>
      </c>
      <c r="B310" s="14" t="s">
        <v>41</v>
      </c>
      <c r="C310" s="14" t="s">
        <v>58</v>
      </c>
      <c r="D310" s="21" t="n">
        <f aca="false">(D193 / MAX($E$169, 1E-018))-1</f>
        <v>8.6</v>
      </c>
      <c r="E310" s="21" t="n">
        <f aca="false">(E193 / MAX($E$169, 1E-018))-1</f>
        <v>3.8</v>
      </c>
      <c r="F310" s="21" t="n">
        <f aca="false">(F193 / MAX($E$169, 1E-018))-1</f>
        <v>6.68</v>
      </c>
      <c r="G310" s="21" t="n">
        <f aca="false">(G193 / MAX($E$169, 1E-018))-1</f>
        <v>3.8</v>
      </c>
      <c r="H310" s="21" t="n">
        <f aca="false">(H193 / MAX($E$169, 1E-018))-1</f>
        <v>6.68</v>
      </c>
      <c r="I310" s="21" t="n">
        <f aca="false">(I193 / MAX($E$169, 1E-018))-1</f>
        <v>3.8</v>
      </c>
    </row>
    <row r="311" customFormat="false" ht="13.4" hidden="false" customHeight="false" outlineLevel="0" collapsed="false">
      <c r="A311" s="23" t="s">
        <v>36</v>
      </c>
      <c r="B311" s="23" t="s">
        <v>42</v>
      </c>
      <c r="C311" s="23" t="s">
        <v>58</v>
      </c>
      <c r="D311" s="21" t="n">
        <f aca="false">(D194 / MAX($E$169, 1E-018))-1</f>
        <v>9</v>
      </c>
      <c r="E311" s="21" t="n">
        <f aca="false">(E194 / MAX($E$169, 1E-018))-1</f>
        <v>4</v>
      </c>
      <c r="F311" s="21" t="n">
        <f aca="false">(F194 / MAX($E$169, 1E-018))-1</f>
        <v>7</v>
      </c>
      <c r="G311" s="21" t="n">
        <f aca="false">(G194 / MAX($E$169, 1E-018))-1</f>
        <v>4</v>
      </c>
      <c r="H311" s="21" t="n">
        <f aca="false">(H194 / MAX($E$169, 1E-018))-1</f>
        <v>7</v>
      </c>
      <c r="I311" s="21" t="n">
        <f aca="false">(I194 / MAX($E$169, 1E-018))-1</f>
        <v>4</v>
      </c>
    </row>
    <row r="312" customFormat="false" ht="13.4" hidden="false" customHeight="false" outlineLevel="0" collapsed="false">
      <c r="A312" s="22" t="s">
        <v>36</v>
      </c>
      <c r="B312" s="22" t="s">
        <v>43</v>
      </c>
      <c r="C312" s="22" t="s">
        <v>58</v>
      </c>
      <c r="D312" s="21" t="n">
        <f aca="false">(D195 / MAX($E$169, 1E-018))-1</f>
        <v>7.4</v>
      </c>
      <c r="E312" s="21" t="n">
        <f aca="false">(E195 / MAX($E$169, 1E-018))-1</f>
        <v>3.2</v>
      </c>
      <c r="F312" s="21" t="n">
        <f aca="false">(F195 / MAX($E$169, 1E-018))-1</f>
        <v>5.72</v>
      </c>
      <c r="G312" s="21" t="n">
        <f aca="false">(G195 / MAX($E$169, 1E-018))-1</f>
        <v>3.2</v>
      </c>
      <c r="H312" s="21" t="n">
        <f aca="false">(H195 / MAX($E$169, 1E-018))-1</f>
        <v>5.72</v>
      </c>
      <c r="I312" s="21" t="n">
        <f aca="false">(I195 / MAX($E$169, 1E-018))-1</f>
        <v>3.2</v>
      </c>
    </row>
    <row r="313" customFormat="false" ht="13.4" hidden="false" customHeight="false" outlineLevel="0" collapsed="false">
      <c r="A313" s="22" t="s">
        <v>36</v>
      </c>
      <c r="B313" s="13" t="s">
        <v>44</v>
      </c>
      <c r="C313" s="13" t="s">
        <v>58</v>
      </c>
      <c r="D313" s="21" t="n">
        <f aca="false">(D196 / MAX($E$169, 1E-018))-1</f>
        <v>7.8</v>
      </c>
      <c r="E313" s="21" t="n">
        <f aca="false">(E196 / MAX($E$169, 1E-018))-1</f>
        <v>3.4</v>
      </c>
      <c r="F313" s="21" t="n">
        <f aca="false">(F196 / MAX($E$169, 1E-018))-1</f>
        <v>6.04</v>
      </c>
      <c r="G313" s="21" t="n">
        <f aca="false">(G196 / MAX($E$169, 1E-018))-1</f>
        <v>3.4</v>
      </c>
      <c r="H313" s="21" t="n">
        <f aca="false">(H196 / MAX($E$169, 1E-018))-1</f>
        <v>6.04</v>
      </c>
      <c r="I313" s="21" t="n">
        <f aca="false">(I196 / MAX($E$169, 1E-018))-1</f>
        <v>3.4</v>
      </c>
    </row>
    <row r="314" customFormat="false" ht="13.4" hidden="false" customHeight="false" outlineLevel="0" collapsed="false">
      <c r="A314" s="22" t="s">
        <v>36</v>
      </c>
      <c r="B314" s="22" t="s">
        <v>45</v>
      </c>
      <c r="C314" s="22" t="s">
        <v>58</v>
      </c>
      <c r="D314" s="21" t="n">
        <f aca="false">(D197 / MAX($E$169, 1E-018))-1</f>
        <v>8.2</v>
      </c>
      <c r="E314" s="21" t="n">
        <f aca="false">(E197 / MAX($E$169, 1E-018))-1</f>
        <v>3.6</v>
      </c>
      <c r="F314" s="21" t="n">
        <f aca="false">(F197 / MAX($E$169, 1E-018))-1</f>
        <v>6.36</v>
      </c>
      <c r="G314" s="21" t="n">
        <f aca="false">(G197 / MAX($E$169, 1E-018))-1</f>
        <v>3.6</v>
      </c>
      <c r="H314" s="21" t="n">
        <f aca="false">(H197 / MAX($E$169, 1E-018))-1</f>
        <v>6.36</v>
      </c>
      <c r="I314" s="21" t="n">
        <f aca="false">(I197 / MAX($E$169, 1E-018))-1</f>
        <v>3.6</v>
      </c>
    </row>
    <row r="315" customFormat="false" ht="13.4" hidden="false" customHeight="false" outlineLevel="0" collapsed="false">
      <c r="A315" s="23" t="s">
        <v>36</v>
      </c>
      <c r="B315" s="23" t="s">
        <v>46</v>
      </c>
      <c r="C315" s="23" t="s">
        <v>58</v>
      </c>
      <c r="D315" s="21" t="n">
        <f aca="false">(D198 / MAX($E$169, 1E-018))-1</f>
        <v>8.4</v>
      </c>
      <c r="E315" s="21" t="n">
        <f aca="false">(E198 / MAX($E$169, 1E-018))-1</f>
        <v>3.7</v>
      </c>
      <c r="F315" s="21" t="n">
        <f aca="false">(F198 / MAX($E$169, 1E-018))-1</f>
        <v>6.52</v>
      </c>
      <c r="G315" s="21" t="n">
        <f aca="false">(G198 / MAX($E$169, 1E-018))-1</f>
        <v>3.7</v>
      </c>
      <c r="H315" s="21" t="n">
        <f aca="false">(H198 / MAX($E$169, 1E-018))-1</f>
        <v>6.52</v>
      </c>
      <c r="I315" s="21" t="n">
        <f aca="false">(I198 / MAX($E$169, 1E-018))-1</f>
        <v>3.7</v>
      </c>
    </row>
    <row r="316" customFormat="false" ht="13.4" hidden="false" customHeight="false" outlineLevel="0" collapsed="false">
      <c r="A316" s="23" t="s">
        <v>36</v>
      </c>
      <c r="B316" s="14" t="s">
        <v>47</v>
      </c>
      <c r="C316" s="14" t="s">
        <v>58</v>
      </c>
      <c r="D316" s="21" t="n">
        <f aca="false">(D199 / MAX($E$169, 1E-018))-1</f>
        <v>8.8</v>
      </c>
      <c r="E316" s="21" t="n">
        <f aca="false">(E199 / MAX($E$169, 1E-018))-1</f>
        <v>3.9</v>
      </c>
      <c r="F316" s="21" t="n">
        <f aca="false">(F199 / MAX($E$169, 1E-018))-1</f>
        <v>6.84</v>
      </c>
      <c r="G316" s="21" t="n">
        <f aca="false">(G199 / MAX($E$169, 1E-018))-1</f>
        <v>3.9</v>
      </c>
      <c r="H316" s="21" t="n">
        <f aca="false">(H199 / MAX($E$169, 1E-018))-1</f>
        <v>6.84</v>
      </c>
      <c r="I316" s="21" t="n">
        <f aca="false">(I199 / MAX($E$169, 1E-018))-1</f>
        <v>3.9</v>
      </c>
    </row>
    <row r="317" customFormat="false" ht="13.4" hidden="false" customHeight="false" outlineLevel="0" collapsed="false">
      <c r="A317" s="23" t="s">
        <v>36</v>
      </c>
      <c r="B317" s="23" t="s">
        <v>48</v>
      </c>
      <c r="C317" s="23" t="s">
        <v>58</v>
      </c>
      <c r="D317" s="21" t="n">
        <f aca="false">(D200 / MAX($E$169, 1E-018))-1</f>
        <v>9.2</v>
      </c>
      <c r="E317" s="21" t="n">
        <f aca="false">(E200 / MAX($E$169, 1E-018))-1</f>
        <v>4.1</v>
      </c>
      <c r="F317" s="21" t="n">
        <f aca="false">(F200 / MAX($E$169, 1E-018))-1</f>
        <v>7.16</v>
      </c>
      <c r="G317" s="21" t="n">
        <f aca="false">(G200 / MAX($E$169, 1E-018))-1</f>
        <v>4.1</v>
      </c>
      <c r="H317" s="21" t="n">
        <f aca="false">(H200 / MAX($E$169, 1E-018))-1</f>
        <v>7.16</v>
      </c>
      <c r="I317" s="21" t="n">
        <f aca="false">(I200 / MAX($E$169, 1E-018))-1</f>
        <v>4.1</v>
      </c>
    </row>
    <row r="318" customFormat="false" ht="13.4" hidden="false" customHeight="false" outlineLevel="0" collapsed="false">
      <c r="A318" s="22" t="s">
        <v>36</v>
      </c>
      <c r="B318" s="22" t="s">
        <v>49</v>
      </c>
      <c r="C318" s="22" t="s">
        <v>58</v>
      </c>
      <c r="D318" s="21" t="n">
        <f aca="false">(D201 / MAX($E$169, 1E-018))-1</f>
        <v>8.6</v>
      </c>
      <c r="E318" s="21" t="n">
        <f aca="false">(E201 / MAX($E$169, 1E-018))-1</f>
        <v>3.8</v>
      </c>
      <c r="F318" s="21" t="n">
        <f aca="false">(F201 / MAX($E$169, 1E-018))-1</f>
        <v>6.68</v>
      </c>
      <c r="G318" s="21" t="n">
        <f aca="false">(G201 / MAX($E$169, 1E-018))-1</f>
        <v>3.8</v>
      </c>
      <c r="H318" s="21" t="n">
        <f aca="false">(H201 / MAX($E$169, 1E-018))-1</f>
        <v>6.68</v>
      </c>
      <c r="I318" s="21" t="n">
        <f aca="false">(I201 / MAX($E$169, 1E-018))-1</f>
        <v>3.8</v>
      </c>
    </row>
    <row r="319" customFormat="false" ht="13.4" hidden="false" customHeight="false" outlineLevel="0" collapsed="false">
      <c r="A319" s="22" t="s">
        <v>36</v>
      </c>
      <c r="B319" s="13" t="s">
        <v>50</v>
      </c>
      <c r="C319" s="13" t="s">
        <v>58</v>
      </c>
      <c r="D319" s="21" t="n">
        <f aca="false">(D202 / MAX($E$169, 1E-018))-1</f>
        <v>9</v>
      </c>
      <c r="E319" s="21" t="n">
        <f aca="false">(E202 / MAX($E$169, 1E-018))-1</f>
        <v>4</v>
      </c>
      <c r="F319" s="21" t="n">
        <f aca="false">(F202 / MAX($E$169, 1E-018))-1</f>
        <v>7</v>
      </c>
      <c r="G319" s="21" t="n">
        <f aca="false">(G202 / MAX($E$169, 1E-018))-1</f>
        <v>4</v>
      </c>
      <c r="H319" s="21" t="n">
        <f aca="false">(H202 / MAX($E$169, 1E-018))-1</f>
        <v>7</v>
      </c>
      <c r="I319" s="21" t="n">
        <f aca="false">(I202 / MAX($E$169, 1E-018))-1</f>
        <v>4</v>
      </c>
    </row>
    <row r="320" customFormat="false" ht="13.4" hidden="false" customHeight="false" outlineLevel="0" collapsed="false">
      <c r="A320" s="22" t="s">
        <v>36</v>
      </c>
      <c r="B320" s="22" t="s">
        <v>51</v>
      </c>
      <c r="C320" s="22" t="s">
        <v>58</v>
      </c>
      <c r="D320" s="21" t="n">
        <f aca="false">(D203 / MAX($E$169, 1E-018))-1</f>
        <v>9.4</v>
      </c>
      <c r="E320" s="21" t="n">
        <f aca="false">(E203 / MAX($E$169, 1E-018))-1</f>
        <v>4.2</v>
      </c>
      <c r="F320" s="21" t="n">
        <f aca="false">(F203 / MAX($E$169, 1E-018))-1</f>
        <v>7.32</v>
      </c>
      <c r="G320" s="21" t="n">
        <f aca="false">(G203 / MAX($E$169, 1E-018))-1</f>
        <v>4.2</v>
      </c>
      <c r="H320" s="21" t="n">
        <f aca="false">(H203 / MAX($E$169, 1E-018))-1</f>
        <v>7.32</v>
      </c>
      <c r="I320" s="21" t="n">
        <f aca="false">(I203 / MAX($E$169, 1E-018))-1</f>
        <v>4.2</v>
      </c>
    </row>
    <row r="321" customFormat="false" ht="13.4" hidden="false" customHeight="false" outlineLevel="0" collapsed="false">
      <c r="A321" s="23" t="s">
        <v>36</v>
      </c>
      <c r="B321" s="23" t="s">
        <v>52</v>
      </c>
      <c r="C321" s="23" t="s">
        <v>58</v>
      </c>
      <c r="D321" s="21" t="n">
        <f aca="false">(D204 / MAX($E$169, 1E-018))-1</f>
        <v>15.4</v>
      </c>
      <c r="E321" s="21" t="n">
        <f aca="false">(E204 / MAX($E$169, 1E-018))-1</f>
        <v>7.2</v>
      </c>
      <c r="F321" s="21" t="n">
        <f aca="false">(F204 / MAX($E$169, 1E-018))-1</f>
        <v>12.12</v>
      </c>
      <c r="G321" s="21" t="n">
        <f aca="false">(G204 / MAX($E$169, 1E-018))-1</f>
        <v>7.2</v>
      </c>
      <c r="H321" s="21" t="n">
        <f aca="false">(H204 / MAX($E$169, 1E-018))-1</f>
        <v>12.12</v>
      </c>
      <c r="I321" s="21" t="n">
        <f aca="false">(I204 / MAX($E$169, 1E-018))-1</f>
        <v>7.2</v>
      </c>
    </row>
    <row r="322" customFormat="false" ht="13.4" hidden="false" customHeight="false" outlineLevel="0" collapsed="false">
      <c r="A322" s="23" t="s">
        <v>36</v>
      </c>
      <c r="B322" s="14" t="s">
        <v>53</v>
      </c>
      <c r="C322" s="14" t="s">
        <v>58</v>
      </c>
      <c r="D322" s="21" t="n">
        <f aca="false">(D205 / MAX($E$169, 1E-018))-1</f>
        <v>15.8</v>
      </c>
      <c r="E322" s="21" t="n">
        <f aca="false">(E205 / MAX($E$169, 1E-018))-1</f>
        <v>7.4</v>
      </c>
      <c r="F322" s="21" t="n">
        <f aca="false">(F205 / MAX($E$169, 1E-018))-1</f>
        <v>12.44</v>
      </c>
      <c r="G322" s="21" t="n">
        <f aca="false">(G205 / MAX($E$169, 1E-018))-1</f>
        <v>7.4</v>
      </c>
      <c r="H322" s="21" t="n">
        <f aca="false">(H205 / MAX($E$169, 1E-018))-1</f>
        <v>12.44</v>
      </c>
      <c r="I322" s="21" t="n">
        <f aca="false">(I205 / MAX($E$169, 1E-018))-1</f>
        <v>7.4</v>
      </c>
    </row>
    <row r="323" customFormat="false" ht="13.4" hidden="false" customHeight="false" outlineLevel="0" collapsed="false">
      <c r="A323" s="23" t="s">
        <v>36</v>
      </c>
      <c r="B323" s="23" t="s">
        <v>54</v>
      </c>
      <c r="C323" s="23" t="s">
        <v>58</v>
      </c>
      <c r="D323" s="21" t="n">
        <f aca="false">(D206 / MAX($E$169, 1E-018))-1</f>
        <v>16.2</v>
      </c>
      <c r="E323" s="21" t="n">
        <f aca="false">(E206 / MAX($E$169, 1E-018))-1</f>
        <v>7.6</v>
      </c>
      <c r="F323" s="21" t="n">
        <f aca="false">(F206 / MAX($E$169, 1E-018))-1</f>
        <v>12.76</v>
      </c>
      <c r="G323" s="21" t="n">
        <f aca="false">(G206 / MAX($E$169, 1E-018))-1</f>
        <v>7.6</v>
      </c>
      <c r="H323" s="21" t="n">
        <f aca="false">(H206 / MAX($E$169, 1E-018))-1</f>
        <v>12.76</v>
      </c>
      <c r="I323" s="21" t="n">
        <f aca="false">(I206 / MAX($E$169, 1E-018))-1</f>
        <v>7.6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89:I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5:I84">
    <cfRule type="colorScale" priority="15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conditionalFormatting sqref="D4:I43">
    <cfRule type="colorScale" priority="16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5.56"/>
    <col collapsed="false" customWidth="true" hidden="false" outlineLevel="0" max="3" min="2" style="7" width="23.35"/>
    <col collapsed="false" customWidth="false" hidden="false" outlineLevel="0" max="8" min="4" style="7" width="11.54"/>
    <col collapsed="false" customWidth="false" hidden="false" outlineLevel="0" max="1023" min="9" style="7" width="11.57"/>
  </cols>
  <sheetData>
    <row r="1" s="8" customFormat="true" ht="35.05" hidden="false" customHeight="false" outlineLevel="0" collapsed="false"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AMJ1" s="0"/>
    </row>
    <row r="2" customFormat="false" ht="12.85" hidden="false" customHeight="false" outlineLevel="0" collapsed="false">
      <c r="A2" s="1" t="s">
        <v>0</v>
      </c>
      <c r="B2" s="1"/>
      <c r="C2" s="1"/>
      <c r="D2" s="10"/>
      <c r="E2" s="10"/>
      <c r="F2" s="10"/>
      <c r="G2" s="10"/>
      <c r="H2" s="10"/>
      <c r="I2" s="10"/>
    </row>
    <row r="3" customFormat="false" ht="12.85" hidden="false" customHeight="false" outlineLevel="0" collapsed="false"/>
    <row r="4" customFormat="false" ht="13.4" hidden="false" customHeight="false" outlineLevel="0" collapsed="false">
      <c r="A4" s="1" t="s">
        <v>1</v>
      </c>
      <c r="B4" s="1" t="s">
        <v>2</v>
      </c>
      <c r="C4" s="1" t="s">
        <v>3</v>
      </c>
      <c r="D4" s="11"/>
      <c r="E4" s="11"/>
      <c r="F4" s="11"/>
      <c r="G4" s="11"/>
      <c r="H4" s="11"/>
      <c r="I4" s="11"/>
    </row>
    <row r="5" customFormat="false" ht="13.4" hidden="false" customHeight="false" outlineLevel="0" collapsed="false">
      <c r="A5" s="1" t="s">
        <v>1</v>
      </c>
      <c r="B5" s="1" t="s">
        <v>4</v>
      </c>
      <c r="C5" s="1" t="s">
        <v>3</v>
      </c>
      <c r="D5" s="11" t="n">
        <v>0.8</v>
      </c>
      <c r="E5" s="11"/>
      <c r="F5" s="11" t="n">
        <v>1.125</v>
      </c>
      <c r="G5" s="11"/>
      <c r="H5" s="11" t="n">
        <v>1.125</v>
      </c>
      <c r="I5" s="11"/>
    </row>
    <row r="6" customFormat="false" ht="13.4" hidden="false" customHeight="false" outlineLevel="0" collapsed="false">
      <c r="A6" s="1" t="s">
        <v>1</v>
      </c>
      <c r="B6" s="1" t="s">
        <v>5</v>
      </c>
      <c r="C6" s="1" t="s">
        <v>3</v>
      </c>
      <c r="D6" s="11" t="n">
        <v>0.8</v>
      </c>
      <c r="E6" s="11"/>
      <c r="F6" s="11" t="n">
        <v>1.125</v>
      </c>
      <c r="G6" s="11"/>
      <c r="H6" s="11" t="n">
        <v>1.125</v>
      </c>
      <c r="I6" s="11"/>
    </row>
    <row r="7" customFormat="false" ht="13.4" hidden="false" customHeight="false" outlineLevel="0" collapsed="false">
      <c r="A7" s="1" t="s">
        <v>1</v>
      </c>
      <c r="B7" s="1" t="s">
        <v>6</v>
      </c>
      <c r="C7" s="1" t="s">
        <v>3</v>
      </c>
      <c r="D7" s="11" t="n">
        <v>0.8</v>
      </c>
      <c r="E7" s="11"/>
      <c r="F7" s="11" t="n">
        <v>1.125</v>
      </c>
      <c r="G7" s="11"/>
      <c r="H7" s="11" t="n">
        <v>1.125</v>
      </c>
      <c r="I7" s="11"/>
    </row>
    <row r="8" customFormat="false" ht="13.4" hidden="false" customHeight="false" outlineLevel="0" collapsed="false">
      <c r="A8" s="1" t="s">
        <v>1</v>
      </c>
      <c r="B8" s="1" t="s">
        <v>7</v>
      </c>
      <c r="C8" s="1" t="s">
        <v>3</v>
      </c>
      <c r="D8" s="11" t="n">
        <v>0.8</v>
      </c>
      <c r="E8" s="11"/>
      <c r="F8" s="11" t="n">
        <v>1.125</v>
      </c>
      <c r="G8" s="11"/>
      <c r="H8" s="11" t="n">
        <v>1.125</v>
      </c>
      <c r="I8" s="11"/>
    </row>
    <row r="9" customFormat="false" ht="13.4" hidden="false" customHeight="false" outlineLevel="0" collapsed="false">
      <c r="A9" s="1" t="s">
        <v>1</v>
      </c>
      <c r="B9" s="1" t="s">
        <v>8</v>
      </c>
      <c r="C9" s="1" t="s">
        <v>3</v>
      </c>
      <c r="D9" s="11" t="n">
        <v>0.8</v>
      </c>
      <c r="E9" s="11"/>
      <c r="F9" s="11" t="n">
        <v>1.125</v>
      </c>
      <c r="G9" s="11"/>
      <c r="H9" s="11" t="n">
        <v>1.125</v>
      </c>
      <c r="I9" s="11"/>
    </row>
    <row r="10" customFormat="false" ht="13.4" hidden="false" customHeight="false" outlineLevel="0" collapsed="false">
      <c r="A10" s="1" t="s">
        <v>1</v>
      </c>
      <c r="B10" s="1" t="s">
        <v>9</v>
      </c>
      <c r="C10" s="1" t="s">
        <v>3</v>
      </c>
      <c r="D10" s="11"/>
      <c r="E10" s="11"/>
      <c r="F10" s="11"/>
      <c r="G10" s="11"/>
      <c r="H10" s="11"/>
      <c r="I10" s="11"/>
    </row>
    <row r="11" customFormat="false" ht="13.4" hidden="false" customHeight="false" outlineLevel="0" collapsed="false">
      <c r="A11" s="1" t="s">
        <v>1</v>
      </c>
      <c r="B11" s="1" t="s">
        <v>10</v>
      </c>
      <c r="C11" s="1" t="s">
        <v>3</v>
      </c>
      <c r="D11" s="11" t="n">
        <v>0.8</v>
      </c>
      <c r="E11" s="11"/>
      <c r="F11" s="11" t="n">
        <v>1.125</v>
      </c>
      <c r="G11" s="11"/>
      <c r="H11" s="11" t="n">
        <v>1.125</v>
      </c>
      <c r="I11" s="11"/>
    </row>
    <row r="12" customFormat="false" ht="13.4" hidden="false" customHeight="false" outlineLevel="0" collapsed="false">
      <c r="A12" s="1" t="s">
        <v>1</v>
      </c>
      <c r="B12" s="1" t="s">
        <v>11</v>
      </c>
      <c r="C12" s="1" t="s">
        <v>3</v>
      </c>
      <c r="D12" s="11"/>
      <c r="E12" s="11"/>
      <c r="F12" s="11"/>
      <c r="G12" s="11"/>
      <c r="H12" s="11"/>
      <c r="I12" s="11"/>
    </row>
    <row r="13" customFormat="false" ht="13.4" hidden="false" customHeight="false" outlineLevel="0" collapsed="false">
      <c r="A13" s="1" t="s">
        <v>1</v>
      </c>
      <c r="B13" s="1" t="s">
        <v>12</v>
      </c>
      <c r="C13" s="1" t="s">
        <v>3</v>
      </c>
      <c r="D13" s="11"/>
      <c r="E13" s="11"/>
      <c r="F13" s="11"/>
      <c r="G13" s="11"/>
      <c r="H13" s="11"/>
      <c r="I13" s="11"/>
    </row>
    <row r="14" customFormat="false" ht="13.4" hidden="false" customHeight="false" outlineLevel="0" collapsed="false">
      <c r="A14" s="1" t="s">
        <v>1</v>
      </c>
      <c r="B14" s="1" t="s">
        <v>13</v>
      </c>
      <c r="C14" s="1" t="s">
        <v>3</v>
      </c>
      <c r="D14" s="11"/>
      <c r="E14" s="11"/>
      <c r="F14" s="11"/>
      <c r="G14" s="11"/>
      <c r="H14" s="11"/>
      <c r="I14" s="11"/>
    </row>
    <row r="15" customFormat="false" ht="13.4" hidden="false" customHeight="false" outlineLevel="0" collapsed="false">
      <c r="A15" s="4" t="s">
        <v>1</v>
      </c>
      <c r="B15" s="4" t="s">
        <v>14</v>
      </c>
      <c r="C15" s="4" t="s">
        <v>3</v>
      </c>
      <c r="D15" s="11" t="n">
        <v>0.9</v>
      </c>
      <c r="E15" s="11"/>
      <c r="F15" s="11" t="n">
        <v>1.25</v>
      </c>
      <c r="G15" s="11"/>
      <c r="H15" s="11" t="n">
        <v>1.375</v>
      </c>
      <c r="I15" s="11"/>
    </row>
    <row r="16" customFormat="false" ht="13.4" hidden="false" customHeight="false" outlineLevel="0" collapsed="false">
      <c r="A16" s="4" t="s">
        <v>1</v>
      </c>
      <c r="B16" s="6" t="s">
        <v>15</v>
      </c>
      <c r="C16" s="6" t="s">
        <v>3</v>
      </c>
      <c r="D16" s="11" t="n">
        <v>1</v>
      </c>
      <c r="E16" s="11"/>
      <c r="F16" s="11" t="n">
        <v>1.375</v>
      </c>
      <c r="G16" s="11"/>
      <c r="H16" s="11" t="n">
        <v>1.5</v>
      </c>
      <c r="I16" s="11"/>
    </row>
    <row r="17" customFormat="false" ht="13.4" hidden="false" customHeight="false" outlineLevel="0" collapsed="false">
      <c r="A17" s="4" t="s">
        <v>1</v>
      </c>
      <c r="B17" s="4" t="s">
        <v>16</v>
      </c>
      <c r="C17" s="4" t="s">
        <v>3</v>
      </c>
      <c r="D17" s="11" t="n">
        <v>1.1</v>
      </c>
      <c r="E17" s="11"/>
      <c r="F17" s="11" t="n">
        <v>1.5</v>
      </c>
      <c r="G17" s="11"/>
      <c r="H17" s="11" t="n">
        <v>1.625</v>
      </c>
      <c r="I17" s="11"/>
    </row>
    <row r="18" customFormat="false" ht="13.4" hidden="false" customHeight="false" outlineLevel="0" collapsed="false">
      <c r="A18" s="1" t="s">
        <v>1</v>
      </c>
      <c r="B18" s="1" t="s">
        <v>17</v>
      </c>
      <c r="C18" s="1" t="s">
        <v>3</v>
      </c>
      <c r="D18" s="11"/>
      <c r="E18" s="11"/>
      <c r="F18" s="11"/>
      <c r="G18" s="11"/>
      <c r="H18" s="11"/>
      <c r="I18" s="11"/>
    </row>
    <row r="19" customFormat="false" ht="13.4" hidden="false" customHeight="false" outlineLevel="0" collapsed="false">
      <c r="A19" s="1" t="s">
        <v>1</v>
      </c>
      <c r="B19" s="1" t="s">
        <v>18</v>
      </c>
      <c r="C19" s="1" t="s">
        <v>3</v>
      </c>
      <c r="D19" s="11"/>
      <c r="E19" s="11"/>
      <c r="F19" s="11"/>
      <c r="G19" s="11"/>
      <c r="H19" s="11"/>
      <c r="I19" s="11"/>
    </row>
    <row r="20" customFormat="false" ht="13.4" hidden="false" customHeight="false" outlineLevel="0" collapsed="false">
      <c r="A20" s="1" t="s">
        <v>1</v>
      </c>
      <c r="B20" s="1" t="s">
        <v>19</v>
      </c>
      <c r="C20" s="1" t="s">
        <v>3</v>
      </c>
      <c r="D20" s="11"/>
      <c r="E20" s="11"/>
      <c r="F20" s="11"/>
      <c r="G20" s="11"/>
      <c r="H20" s="11"/>
      <c r="I20" s="11"/>
    </row>
    <row r="21" customFormat="false" ht="13.4" hidden="false" customHeight="false" outlineLevel="0" collapsed="false">
      <c r="A21" s="1" t="s">
        <v>1</v>
      </c>
      <c r="B21" s="1" t="s">
        <v>20</v>
      </c>
      <c r="C21" s="1" t="s">
        <v>3</v>
      </c>
      <c r="D21" s="11"/>
      <c r="E21" s="11"/>
      <c r="F21" s="11"/>
      <c r="G21" s="11"/>
      <c r="H21" s="11"/>
      <c r="I21" s="11"/>
    </row>
    <row r="22" customFormat="false" ht="13.4" hidden="false" customHeight="false" outlineLevel="0" collapsed="false">
      <c r="A22" s="1" t="s">
        <v>1</v>
      </c>
      <c r="B22" s="1" t="s">
        <v>21</v>
      </c>
      <c r="C22" s="1" t="s">
        <v>3</v>
      </c>
      <c r="D22" s="11"/>
      <c r="E22" s="11"/>
      <c r="F22" s="11"/>
      <c r="G22" s="11"/>
      <c r="H22" s="11"/>
      <c r="I22" s="11"/>
    </row>
    <row r="23" customFormat="false" ht="13.4" hidden="false" customHeight="false" outlineLevel="0" collapsed="false">
      <c r="A23" s="1" t="s">
        <v>1</v>
      </c>
      <c r="B23" s="1" t="s">
        <v>22</v>
      </c>
      <c r="C23" s="1" t="s">
        <v>3</v>
      </c>
      <c r="D23" s="11"/>
      <c r="E23" s="11"/>
      <c r="F23" s="11"/>
      <c r="G23" s="11"/>
      <c r="H23" s="11"/>
      <c r="I23" s="11"/>
    </row>
    <row r="24" customFormat="false" ht="13.4" hidden="false" customHeight="false" outlineLevel="0" collapsed="false">
      <c r="A24" s="12" t="s">
        <v>1</v>
      </c>
      <c r="B24" s="12" t="s">
        <v>2</v>
      </c>
      <c r="C24" s="12" t="s">
        <v>3</v>
      </c>
      <c r="D24" s="3" t="n">
        <f aca="false">IF(AND(ISNUMBER(D4),D4&gt;=0),D4,Globals!$D4)</f>
        <v>1</v>
      </c>
      <c r="E24" s="3" t="n">
        <f aca="false">IF(AND(ISNUMBER(E4),E4&gt;=0),E4,Globals!$D4)</f>
        <v>1</v>
      </c>
      <c r="F24" s="3" t="n">
        <f aca="false">IF(AND(ISNUMBER(F4),F4&gt;=0),F4,Globals!$D4)</f>
        <v>1</v>
      </c>
      <c r="G24" s="3" t="n">
        <f aca="false">IF(AND(ISNUMBER(G4),G4&gt;=0),G4,Globals!$D4)</f>
        <v>1</v>
      </c>
      <c r="H24" s="3" t="n">
        <f aca="false">IF(AND(ISNUMBER(H4),H4&gt;=0),H4,Globals!$D4)</f>
        <v>1</v>
      </c>
      <c r="I24" s="3" t="n">
        <f aca="false">IF(AND(ISNUMBER(I4),I4&gt;=0),I4,Globals!$D4)</f>
        <v>1</v>
      </c>
    </row>
    <row r="25" customFormat="false" ht="13.4" hidden="false" customHeight="false" outlineLevel="0" collapsed="false">
      <c r="A25" s="13" t="s">
        <v>1</v>
      </c>
      <c r="B25" s="13" t="s">
        <v>4</v>
      </c>
      <c r="C25" s="13" t="s">
        <v>3</v>
      </c>
      <c r="D25" s="3" t="n">
        <f aca="false">IF(AND(ISNUMBER(D5),D5&gt;=0),D5,Globals!$D5)</f>
        <v>0.8</v>
      </c>
      <c r="E25" s="3" t="n">
        <f aca="false">IF(AND(ISNUMBER(E5),E5&gt;=0),E5,Globals!$D5)</f>
        <v>1</v>
      </c>
      <c r="F25" s="3" t="n">
        <f aca="false">IF(AND(ISNUMBER(F5),F5&gt;=0),F5,Globals!$D5)</f>
        <v>1.125</v>
      </c>
      <c r="G25" s="3" t="n">
        <f aca="false">IF(AND(ISNUMBER(G5),G5&gt;=0),G5,Globals!$D5)</f>
        <v>1</v>
      </c>
      <c r="H25" s="3" t="n">
        <f aca="false">IF(AND(ISNUMBER(H5),H5&gt;=0),H5,Globals!$D5)</f>
        <v>1.125</v>
      </c>
      <c r="I25" s="3" t="n">
        <f aca="false">IF(AND(ISNUMBER(I5),I5&gt;=0),I5,Globals!$D5)</f>
        <v>1</v>
      </c>
    </row>
    <row r="26" customFormat="false" ht="13.4" hidden="false" customHeight="false" outlineLevel="0" collapsed="false">
      <c r="A26" s="13" t="s">
        <v>1</v>
      </c>
      <c r="B26" s="13" t="s">
        <v>5</v>
      </c>
      <c r="C26" s="13" t="s">
        <v>3</v>
      </c>
      <c r="D26" s="3" t="n">
        <f aca="false">IF(AND(ISNUMBER(D6),D6&gt;=0),D6,Globals!$D6)</f>
        <v>0.8</v>
      </c>
      <c r="E26" s="3" t="n">
        <f aca="false">IF(AND(ISNUMBER(E6),E6&gt;=0),E6,Globals!$D6)</f>
        <v>1</v>
      </c>
      <c r="F26" s="3" t="n">
        <f aca="false">IF(AND(ISNUMBER(F6),F6&gt;=0),F6,Globals!$D6)</f>
        <v>1.125</v>
      </c>
      <c r="G26" s="3" t="n">
        <f aca="false">IF(AND(ISNUMBER(G6),G6&gt;=0),G6,Globals!$D6)</f>
        <v>1</v>
      </c>
      <c r="H26" s="3" t="n">
        <f aca="false">IF(AND(ISNUMBER(H6),H6&gt;=0),H6,Globals!$D6)</f>
        <v>1.125</v>
      </c>
      <c r="I26" s="3" t="n">
        <f aca="false">IF(AND(ISNUMBER(I6),I6&gt;=0),I6,Globals!$D6)</f>
        <v>1</v>
      </c>
    </row>
    <row r="27" customFormat="false" ht="13.4" hidden="false" customHeight="false" outlineLevel="0" collapsed="false">
      <c r="A27" s="13" t="s">
        <v>1</v>
      </c>
      <c r="B27" s="13" t="s">
        <v>6</v>
      </c>
      <c r="C27" s="13" t="s">
        <v>3</v>
      </c>
      <c r="D27" s="3" t="n">
        <f aca="false">IF(AND(ISNUMBER(D7),D7&gt;=0),D7,Globals!$D7)</f>
        <v>0.8</v>
      </c>
      <c r="E27" s="3" t="n">
        <f aca="false">IF(AND(ISNUMBER(E7),E7&gt;=0),E7,Globals!$D7)</f>
        <v>1</v>
      </c>
      <c r="F27" s="3" t="n">
        <f aca="false">IF(AND(ISNUMBER(F7),F7&gt;=0),F7,Globals!$D7)</f>
        <v>1.125</v>
      </c>
      <c r="G27" s="3" t="n">
        <f aca="false">IF(AND(ISNUMBER(G7),G7&gt;=0),G7,Globals!$D7)</f>
        <v>1</v>
      </c>
      <c r="H27" s="3" t="n">
        <f aca="false">IF(AND(ISNUMBER(H7),H7&gt;=0),H7,Globals!$D7)</f>
        <v>1.125</v>
      </c>
      <c r="I27" s="3" t="n">
        <f aca="false">IF(AND(ISNUMBER(I7),I7&gt;=0),I7,Globals!$D7)</f>
        <v>1</v>
      </c>
    </row>
    <row r="28" customFormat="false" ht="13.4" hidden="false" customHeight="false" outlineLevel="0" collapsed="false">
      <c r="A28" s="13" t="s">
        <v>1</v>
      </c>
      <c r="B28" s="13" t="s">
        <v>7</v>
      </c>
      <c r="C28" s="13" t="s">
        <v>3</v>
      </c>
      <c r="D28" s="3" t="n">
        <f aca="false">IF(AND(ISNUMBER(D8),D8&gt;=0),D8,Globals!$D8)</f>
        <v>0.8</v>
      </c>
      <c r="E28" s="3" t="n">
        <f aca="false">IF(AND(ISNUMBER(E8),E8&gt;=0),E8,Globals!$D8)</f>
        <v>1</v>
      </c>
      <c r="F28" s="3" t="n">
        <f aca="false">IF(AND(ISNUMBER(F8),F8&gt;=0),F8,Globals!$D8)</f>
        <v>1.125</v>
      </c>
      <c r="G28" s="3" t="n">
        <f aca="false">IF(AND(ISNUMBER(G8),G8&gt;=0),G8,Globals!$D8)</f>
        <v>1</v>
      </c>
      <c r="H28" s="3" t="n">
        <f aca="false">IF(AND(ISNUMBER(H8),H8&gt;=0),H8,Globals!$D8)</f>
        <v>1.125</v>
      </c>
      <c r="I28" s="3" t="n">
        <f aca="false">IF(AND(ISNUMBER(I8),I8&gt;=0),I8,Globals!$D8)</f>
        <v>1</v>
      </c>
    </row>
    <row r="29" customFormat="false" ht="13.4" hidden="false" customHeight="false" outlineLevel="0" collapsed="false">
      <c r="A29" s="13" t="s">
        <v>1</v>
      </c>
      <c r="B29" s="13" t="s">
        <v>8</v>
      </c>
      <c r="C29" s="13" t="s">
        <v>3</v>
      </c>
      <c r="D29" s="3" t="n">
        <f aca="false">IF(AND(ISNUMBER(D9),D9&gt;=0),D9,Globals!$D9)</f>
        <v>0.8</v>
      </c>
      <c r="E29" s="3" t="n">
        <f aca="false">IF(AND(ISNUMBER(E9),E9&gt;=0),E9,Globals!$D9)</f>
        <v>1</v>
      </c>
      <c r="F29" s="3" t="n">
        <f aca="false">IF(AND(ISNUMBER(F9),F9&gt;=0),F9,Globals!$D9)</f>
        <v>1.125</v>
      </c>
      <c r="G29" s="3" t="n">
        <f aca="false">IF(AND(ISNUMBER(G9),G9&gt;=0),G9,Globals!$D9)</f>
        <v>1</v>
      </c>
      <c r="H29" s="3" t="n">
        <f aca="false">IF(AND(ISNUMBER(H9),H9&gt;=0),H9,Globals!$D9)</f>
        <v>1.125</v>
      </c>
      <c r="I29" s="3" t="n">
        <f aca="false">IF(AND(ISNUMBER(I9),I9&gt;=0),I9,Globals!$D9)</f>
        <v>1</v>
      </c>
    </row>
    <row r="30" customFormat="false" ht="13.4" hidden="false" customHeight="false" outlineLevel="0" collapsed="false">
      <c r="A30" s="14" t="s">
        <v>1</v>
      </c>
      <c r="B30" s="14" t="s">
        <v>9</v>
      </c>
      <c r="C30" s="14" t="s">
        <v>3</v>
      </c>
      <c r="D30" s="3" t="n">
        <f aca="false">IF(AND(ISNUMBER(D10),D10&gt;=0),D10,Globals!$D10)</f>
        <v>1.25</v>
      </c>
      <c r="E30" s="3" t="n">
        <f aca="false">IF(AND(ISNUMBER(E10),E10&gt;=0),E10,Globals!$D10)</f>
        <v>1.25</v>
      </c>
      <c r="F30" s="3" t="n">
        <f aca="false">IF(AND(ISNUMBER(F10),F10&gt;=0),F10,Globals!$D10)</f>
        <v>1.25</v>
      </c>
      <c r="G30" s="3" t="n">
        <f aca="false">IF(AND(ISNUMBER(G10),G10&gt;=0),G10,Globals!$D10)</f>
        <v>1.25</v>
      </c>
      <c r="H30" s="3" t="n">
        <f aca="false">IF(AND(ISNUMBER(H10),H10&gt;=0),H10,Globals!$D10)</f>
        <v>1.25</v>
      </c>
      <c r="I30" s="3" t="n">
        <f aca="false">IF(AND(ISNUMBER(I10),I10&gt;=0),I10,Globals!$D10)</f>
        <v>1.25</v>
      </c>
    </row>
    <row r="31" customFormat="false" ht="13.4" hidden="false" customHeight="false" outlineLevel="0" collapsed="false">
      <c r="A31" s="14" t="s">
        <v>1</v>
      </c>
      <c r="B31" s="14" t="s">
        <v>10</v>
      </c>
      <c r="C31" s="14" t="s">
        <v>3</v>
      </c>
      <c r="D31" s="3" t="n">
        <f aca="false">IF(AND(ISNUMBER(D11),D11&gt;=0),D11,Globals!$D11)</f>
        <v>0.8</v>
      </c>
      <c r="E31" s="3" t="n">
        <f aca="false">IF(AND(ISNUMBER(E11),E11&gt;=0),E11,Globals!$D11)</f>
        <v>1</v>
      </c>
      <c r="F31" s="3" t="n">
        <f aca="false">IF(AND(ISNUMBER(F11),F11&gt;=0),F11,Globals!$D11)</f>
        <v>1.125</v>
      </c>
      <c r="G31" s="3" t="n">
        <f aca="false">IF(AND(ISNUMBER(G11),G11&gt;=0),G11,Globals!$D11)</f>
        <v>1</v>
      </c>
      <c r="H31" s="3" t="n">
        <f aca="false">IF(AND(ISNUMBER(H11),H11&gt;=0),H11,Globals!$D11)</f>
        <v>1.125</v>
      </c>
      <c r="I31" s="3" t="n">
        <f aca="false">IF(AND(ISNUMBER(I11),I11&gt;=0),I11,Globals!$D11)</f>
        <v>1</v>
      </c>
    </row>
    <row r="32" customFormat="false" ht="13.4" hidden="false" customHeight="false" outlineLevel="0" collapsed="false">
      <c r="A32" s="13" t="s">
        <v>1</v>
      </c>
      <c r="B32" s="13" t="s">
        <v>11</v>
      </c>
      <c r="C32" s="13" t="s">
        <v>3</v>
      </c>
      <c r="D32" s="3" t="n">
        <f aca="false">IF(AND(ISNUMBER(D12),D12&gt;=0),D12,Globals!$D12)</f>
        <v>1.1</v>
      </c>
      <c r="E32" s="3" t="n">
        <f aca="false">IF(AND(ISNUMBER(E12),E12&gt;=0),E12,Globals!$D12)</f>
        <v>1.1</v>
      </c>
      <c r="F32" s="3" t="n">
        <f aca="false">IF(AND(ISNUMBER(F12),F12&gt;=0),F12,Globals!$D12)</f>
        <v>1.1</v>
      </c>
      <c r="G32" s="3" t="n">
        <f aca="false">IF(AND(ISNUMBER(G12),G12&gt;=0),G12,Globals!$D12)</f>
        <v>1.1</v>
      </c>
      <c r="H32" s="3" t="n">
        <f aca="false">IF(AND(ISNUMBER(H12),H12&gt;=0),H12,Globals!$D12)</f>
        <v>1.1</v>
      </c>
      <c r="I32" s="3" t="n">
        <f aca="false">IF(AND(ISNUMBER(I12),I12&gt;=0),I12,Globals!$D12)</f>
        <v>1.1</v>
      </c>
    </row>
    <row r="33" customFormat="false" ht="13.4" hidden="false" customHeight="false" outlineLevel="0" collapsed="false">
      <c r="A33" s="13" t="s">
        <v>1</v>
      </c>
      <c r="B33" s="13" t="s">
        <v>12</v>
      </c>
      <c r="C33" s="13" t="s">
        <v>3</v>
      </c>
      <c r="D33" s="3" t="n">
        <f aca="false">IF(AND(ISNUMBER(D13),D13&gt;=0),D13,Globals!$D13)</f>
        <v>1.2</v>
      </c>
      <c r="E33" s="3" t="n">
        <f aca="false">IF(AND(ISNUMBER(E13),E13&gt;=0),E13,Globals!$D13)</f>
        <v>1.2</v>
      </c>
      <c r="F33" s="3" t="n">
        <f aca="false">IF(AND(ISNUMBER(F13),F13&gt;=0),F13,Globals!$D13)</f>
        <v>1.2</v>
      </c>
      <c r="G33" s="3" t="n">
        <f aca="false">IF(AND(ISNUMBER(G13),G13&gt;=0),G13,Globals!$D13)</f>
        <v>1.2</v>
      </c>
      <c r="H33" s="3" t="n">
        <f aca="false">IF(AND(ISNUMBER(H13),H13&gt;=0),H13,Globals!$D13)</f>
        <v>1.2</v>
      </c>
      <c r="I33" s="3" t="n">
        <f aca="false">IF(AND(ISNUMBER(I13),I13&gt;=0),I13,Globals!$D13)</f>
        <v>1.2</v>
      </c>
    </row>
    <row r="34" customFormat="false" ht="13.4" hidden="false" customHeight="false" outlineLevel="0" collapsed="false">
      <c r="A34" s="13" t="s">
        <v>1</v>
      </c>
      <c r="B34" s="13" t="s">
        <v>13</v>
      </c>
      <c r="C34" s="13" t="s">
        <v>3</v>
      </c>
      <c r="D34" s="3" t="n">
        <f aca="false">IF(AND(ISNUMBER(D14),D14&gt;=0),D14,Globals!$D14)</f>
        <v>1.3</v>
      </c>
      <c r="E34" s="3" t="n">
        <f aca="false">IF(AND(ISNUMBER(E14),E14&gt;=0),E14,Globals!$D14)</f>
        <v>1.3</v>
      </c>
      <c r="F34" s="3" t="n">
        <f aca="false">IF(AND(ISNUMBER(F14),F14&gt;=0),F14,Globals!$D14)</f>
        <v>1.3</v>
      </c>
      <c r="G34" s="3" t="n">
        <f aca="false">IF(AND(ISNUMBER(G14),G14&gt;=0),G14,Globals!$D14)</f>
        <v>1.3</v>
      </c>
      <c r="H34" s="3" t="n">
        <f aca="false">IF(AND(ISNUMBER(H14),H14&gt;=0),H14,Globals!$D14)</f>
        <v>1.3</v>
      </c>
      <c r="I34" s="3" t="n">
        <f aca="false">IF(AND(ISNUMBER(I14),I14&gt;=0),I14,Globals!$D14)</f>
        <v>1.3</v>
      </c>
    </row>
    <row r="35" customFormat="false" ht="13.4" hidden="false" customHeight="false" outlineLevel="0" collapsed="false">
      <c r="A35" s="15" t="s">
        <v>1</v>
      </c>
      <c r="B35" s="15" t="s">
        <v>14</v>
      </c>
      <c r="C35" s="15" t="s">
        <v>3</v>
      </c>
      <c r="D35" s="3" t="n">
        <f aca="false">IF(AND(ISNUMBER(D15),D15&gt;=0),D15,Globals!$D15)</f>
        <v>0.9</v>
      </c>
      <c r="E35" s="3" t="n">
        <f aca="false">IF(AND(ISNUMBER(E15),E15&gt;=0),E15,Globals!$D15)</f>
        <v>1.1</v>
      </c>
      <c r="F35" s="3" t="n">
        <f aca="false">IF(AND(ISNUMBER(F15),F15&gt;=0),F15,Globals!$D15)</f>
        <v>1.25</v>
      </c>
      <c r="G35" s="3" t="n">
        <f aca="false">IF(AND(ISNUMBER(G15),G15&gt;=0),G15,Globals!$D15)</f>
        <v>1.1</v>
      </c>
      <c r="H35" s="3" t="n">
        <f aca="false">IF(AND(ISNUMBER(H15),H15&gt;=0),H15,Globals!$D15)</f>
        <v>1.375</v>
      </c>
      <c r="I35" s="3" t="n">
        <f aca="false">IF(AND(ISNUMBER(I15),I15&gt;=0),I15,Globals!$D15)</f>
        <v>1.1</v>
      </c>
    </row>
    <row r="36" customFormat="false" ht="13.4" hidden="false" customHeight="false" outlineLevel="0" collapsed="false">
      <c r="A36" s="15" t="s">
        <v>1</v>
      </c>
      <c r="B36" s="16" t="s">
        <v>15</v>
      </c>
      <c r="C36" s="16" t="s">
        <v>3</v>
      </c>
      <c r="D36" s="3" t="n">
        <f aca="false">IF(AND(ISNUMBER(D16),D16&gt;=0),D16,Globals!$D16)</f>
        <v>1</v>
      </c>
      <c r="E36" s="3" t="n">
        <f aca="false">IF(AND(ISNUMBER(E16),E16&gt;=0),E16,Globals!$D16)</f>
        <v>1.2</v>
      </c>
      <c r="F36" s="3" t="n">
        <f aca="false">IF(AND(ISNUMBER(F16),F16&gt;=0),F16,Globals!$D16)</f>
        <v>1.375</v>
      </c>
      <c r="G36" s="3" t="n">
        <f aca="false">IF(AND(ISNUMBER(G16),G16&gt;=0),G16,Globals!$D16)</f>
        <v>1.2</v>
      </c>
      <c r="H36" s="3" t="n">
        <f aca="false">IF(AND(ISNUMBER(H16),H16&gt;=0),H16,Globals!$D16)</f>
        <v>1.5</v>
      </c>
      <c r="I36" s="3" t="n">
        <f aca="false">IF(AND(ISNUMBER(I16),I16&gt;=0),I16,Globals!$D16)</f>
        <v>1.2</v>
      </c>
    </row>
    <row r="37" customFormat="false" ht="13.4" hidden="false" customHeight="false" outlineLevel="0" collapsed="false">
      <c r="A37" s="15" t="s">
        <v>1</v>
      </c>
      <c r="B37" s="15" t="s">
        <v>16</v>
      </c>
      <c r="C37" s="15" t="s">
        <v>3</v>
      </c>
      <c r="D37" s="3" t="n">
        <f aca="false">IF(AND(ISNUMBER(D17),D17&gt;=0),D17,Globals!$D17)</f>
        <v>1.1</v>
      </c>
      <c r="E37" s="3" t="n">
        <f aca="false">IF(AND(ISNUMBER(E17),E17&gt;=0),E17,Globals!$D17)</f>
        <v>1.3</v>
      </c>
      <c r="F37" s="3" t="n">
        <f aca="false">IF(AND(ISNUMBER(F17),F17&gt;=0),F17,Globals!$D17)</f>
        <v>1.5</v>
      </c>
      <c r="G37" s="3" t="n">
        <f aca="false">IF(AND(ISNUMBER(G17),G17&gt;=0),G17,Globals!$D17)</f>
        <v>1.3</v>
      </c>
      <c r="H37" s="3" t="n">
        <f aca="false">IF(AND(ISNUMBER(H17),H17&gt;=0),H17,Globals!$D17)</f>
        <v>1.625</v>
      </c>
      <c r="I37" s="3" t="n">
        <f aca="false">IF(AND(ISNUMBER(I17),I17&gt;=0),I17,Globals!$D17)</f>
        <v>1.3</v>
      </c>
    </row>
    <row r="38" customFormat="false" ht="13.4" hidden="false" customHeight="false" outlineLevel="0" collapsed="false">
      <c r="A38" s="13" t="s">
        <v>1</v>
      </c>
      <c r="B38" s="13" t="s">
        <v>17</v>
      </c>
      <c r="C38" s="13" t="s">
        <v>3</v>
      </c>
      <c r="D38" s="3" t="n">
        <f aca="false">IF(AND(ISNUMBER(D18),D18&gt;=0),D18,Globals!$D18)</f>
        <v>1.2</v>
      </c>
      <c r="E38" s="3" t="n">
        <f aca="false">IF(AND(ISNUMBER(E18),E18&gt;=0),E18,Globals!$D18)</f>
        <v>1.2</v>
      </c>
      <c r="F38" s="3" t="n">
        <f aca="false">IF(AND(ISNUMBER(F18),F18&gt;=0),F18,Globals!$D18)</f>
        <v>1.2</v>
      </c>
      <c r="G38" s="3" t="n">
        <f aca="false">IF(AND(ISNUMBER(G18),G18&gt;=0),G18,Globals!$D18)</f>
        <v>1.2</v>
      </c>
      <c r="H38" s="3" t="n">
        <f aca="false">IF(AND(ISNUMBER(H18),H18&gt;=0),H18,Globals!$D18)</f>
        <v>1.2</v>
      </c>
      <c r="I38" s="3" t="n">
        <f aca="false">IF(AND(ISNUMBER(I18),I18&gt;=0),I18,Globals!$D18)</f>
        <v>1.2</v>
      </c>
    </row>
    <row r="39" customFormat="false" ht="13.4" hidden="false" customHeight="false" outlineLevel="0" collapsed="false">
      <c r="A39" s="13" t="s">
        <v>1</v>
      </c>
      <c r="B39" s="13" t="s">
        <v>18</v>
      </c>
      <c r="C39" s="13" t="s">
        <v>3</v>
      </c>
      <c r="D39" s="3" t="n">
        <f aca="false">IF(AND(ISNUMBER(D19),D19&gt;=0),D19,Globals!$D19)</f>
        <v>1</v>
      </c>
      <c r="E39" s="3" t="n">
        <f aca="false">IF(AND(ISNUMBER(E19),E19&gt;=0),E19,Globals!$D19)</f>
        <v>1</v>
      </c>
      <c r="F39" s="3" t="n">
        <f aca="false">IF(AND(ISNUMBER(F19),F19&gt;=0),F19,Globals!$D19)</f>
        <v>1</v>
      </c>
      <c r="G39" s="3" t="n">
        <f aca="false">IF(AND(ISNUMBER(G19),G19&gt;=0),G19,Globals!$D19)</f>
        <v>1</v>
      </c>
      <c r="H39" s="3" t="n">
        <f aca="false">IF(AND(ISNUMBER(H19),H19&gt;=0),H19,Globals!$D19)</f>
        <v>1</v>
      </c>
      <c r="I39" s="3" t="n">
        <f aca="false">IF(AND(ISNUMBER(I19),I19&gt;=0),I19,Globals!$D19)</f>
        <v>1</v>
      </c>
    </row>
    <row r="40" customFormat="false" ht="13.4" hidden="false" customHeight="false" outlineLevel="0" collapsed="false">
      <c r="A40" s="13" t="s">
        <v>1</v>
      </c>
      <c r="B40" s="13" t="s">
        <v>19</v>
      </c>
      <c r="C40" s="13" t="s">
        <v>3</v>
      </c>
      <c r="D40" s="3" t="n">
        <f aca="false">IF(AND(ISNUMBER(D20),D20&gt;=0),D20,Globals!$D20)</f>
        <v>1</v>
      </c>
      <c r="E40" s="3" t="n">
        <f aca="false">IF(AND(ISNUMBER(E20),E20&gt;=0),E20,Globals!$D20)</f>
        <v>1</v>
      </c>
      <c r="F40" s="3" t="n">
        <f aca="false">IF(AND(ISNUMBER(F20),F20&gt;=0),F20,Globals!$D20)</f>
        <v>1</v>
      </c>
      <c r="G40" s="3" t="n">
        <f aca="false">IF(AND(ISNUMBER(G20),G20&gt;=0),G20,Globals!$D20)</f>
        <v>1</v>
      </c>
      <c r="H40" s="3" t="n">
        <f aca="false">IF(AND(ISNUMBER(H20),H20&gt;=0),H20,Globals!$D20)</f>
        <v>1</v>
      </c>
      <c r="I40" s="3" t="n">
        <f aca="false">IF(AND(ISNUMBER(I20),I20&gt;=0),I20,Globals!$D20)</f>
        <v>1</v>
      </c>
    </row>
    <row r="41" customFormat="false" ht="13.4" hidden="false" customHeight="false" outlineLevel="0" collapsed="false">
      <c r="A41" s="14" t="s">
        <v>1</v>
      </c>
      <c r="B41" s="14" t="s">
        <v>20</v>
      </c>
      <c r="C41" s="14" t="s">
        <v>3</v>
      </c>
      <c r="D41" s="3" t="n">
        <f aca="false">IF(AND(ISNUMBER(D21),D21&gt;=0),D21,Globals!$D21)</f>
        <v>1</v>
      </c>
      <c r="E41" s="3" t="n">
        <f aca="false">IF(AND(ISNUMBER(E21),E21&gt;=0),E21,Globals!$D21)</f>
        <v>1</v>
      </c>
      <c r="F41" s="3" t="n">
        <f aca="false">IF(AND(ISNUMBER(F21),F21&gt;=0),F21,Globals!$D21)</f>
        <v>1</v>
      </c>
      <c r="G41" s="3" t="n">
        <f aca="false">IF(AND(ISNUMBER(G21),G21&gt;=0),G21,Globals!$D21)</f>
        <v>1</v>
      </c>
      <c r="H41" s="3" t="n">
        <f aca="false">IF(AND(ISNUMBER(H21),H21&gt;=0),H21,Globals!$D21)</f>
        <v>1</v>
      </c>
      <c r="I41" s="3" t="n">
        <f aca="false">IF(AND(ISNUMBER(I21),I21&gt;=0),I21,Globals!$D21)</f>
        <v>1</v>
      </c>
    </row>
    <row r="42" customFormat="false" ht="13.4" hidden="false" customHeight="false" outlineLevel="0" collapsed="false">
      <c r="A42" s="14" t="s">
        <v>1</v>
      </c>
      <c r="B42" s="14" t="s">
        <v>21</v>
      </c>
      <c r="C42" s="14" t="s">
        <v>3</v>
      </c>
      <c r="D42" s="3" t="n">
        <f aca="false">IF(AND(ISNUMBER(D22),D22&gt;=0),D22,Globals!$D22)</f>
        <v>1</v>
      </c>
      <c r="E42" s="3" t="n">
        <f aca="false">IF(AND(ISNUMBER(E22),E22&gt;=0),E22,Globals!$D22)</f>
        <v>1</v>
      </c>
      <c r="F42" s="3" t="n">
        <f aca="false">IF(AND(ISNUMBER(F22),F22&gt;=0),F22,Globals!$D22)</f>
        <v>1</v>
      </c>
      <c r="G42" s="3" t="n">
        <f aca="false">IF(AND(ISNUMBER(G22),G22&gt;=0),G22,Globals!$D22)</f>
        <v>1</v>
      </c>
      <c r="H42" s="3" t="n">
        <f aca="false">IF(AND(ISNUMBER(H22),H22&gt;=0),H22,Globals!$D22)</f>
        <v>1</v>
      </c>
      <c r="I42" s="3" t="n">
        <f aca="false">IF(AND(ISNUMBER(I22),I22&gt;=0),I22,Globals!$D22)</f>
        <v>1</v>
      </c>
    </row>
    <row r="43" customFormat="false" ht="13.4" hidden="false" customHeight="false" outlineLevel="0" collapsed="false">
      <c r="A43" s="14" t="s">
        <v>1</v>
      </c>
      <c r="B43" s="14" t="s">
        <v>22</v>
      </c>
      <c r="C43" s="14" t="s">
        <v>3</v>
      </c>
      <c r="D43" s="3" t="n">
        <f aca="false">IF(AND(ISNUMBER(D23),D23&gt;=0),D23,Globals!$D23)</f>
        <v>1</v>
      </c>
      <c r="E43" s="3" t="n">
        <f aca="false">IF(AND(ISNUMBER(E23),E23&gt;=0),E23,Globals!$D23)</f>
        <v>1</v>
      </c>
      <c r="F43" s="3" t="n">
        <f aca="false">IF(AND(ISNUMBER(F23),F23&gt;=0),F23,Globals!$D23)</f>
        <v>1</v>
      </c>
      <c r="G43" s="3" t="n">
        <f aca="false">IF(AND(ISNUMBER(G23),G23&gt;=0),G23,Globals!$D23)</f>
        <v>1</v>
      </c>
      <c r="H43" s="3" t="n">
        <f aca="false">IF(AND(ISNUMBER(H23),H23&gt;=0),H23,Globals!$D23)</f>
        <v>1</v>
      </c>
      <c r="I43" s="3" t="n">
        <f aca="false">IF(AND(ISNUMBER(I23),I23&gt;=0),I23,Globals!$D23)</f>
        <v>1</v>
      </c>
    </row>
    <row r="44" customFormat="false" ht="12.85" hidden="false" customHeight="false" outlineLevel="0" collapsed="false"/>
    <row r="45" customFormat="false" ht="13.4" hidden="false" customHeight="false" outlineLevel="0" collapsed="false">
      <c r="A45" s="1" t="s">
        <v>1</v>
      </c>
      <c r="B45" s="1" t="s">
        <v>2</v>
      </c>
      <c r="C45" s="1" t="s">
        <v>23</v>
      </c>
      <c r="D45" s="11"/>
      <c r="E45" s="11"/>
      <c r="F45" s="11"/>
      <c r="G45" s="11"/>
      <c r="H45" s="11"/>
      <c r="I45" s="11"/>
    </row>
    <row r="46" customFormat="false" ht="13.4" hidden="false" customHeight="false" outlineLevel="0" collapsed="false">
      <c r="A46" s="1" t="s">
        <v>1</v>
      </c>
      <c r="B46" s="1" t="s">
        <v>4</v>
      </c>
      <c r="C46" s="1" t="s">
        <v>23</v>
      </c>
      <c r="D46" s="11"/>
      <c r="E46" s="11"/>
      <c r="F46" s="11"/>
      <c r="G46" s="11"/>
      <c r="H46" s="11"/>
      <c r="I46" s="11"/>
    </row>
    <row r="47" customFormat="false" ht="13.4" hidden="false" customHeight="false" outlineLevel="0" collapsed="false">
      <c r="A47" s="1" t="s">
        <v>1</v>
      </c>
      <c r="B47" s="1" t="s">
        <v>5</v>
      </c>
      <c r="C47" s="1" t="s">
        <v>23</v>
      </c>
      <c r="D47" s="11"/>
      <c r="E47" s="11"/>
      <c r="F47" s="11"/>
      <c r="G47" s="11"/>
      <c r="H47" s="11"/>
      <c r="I47" s="11"/>
    </row>
    <row r="48" customFormat="false" ht="13.4" hidden="false" customHeight="false" outlineLevel="0" collapsed="false">
      <c r="A48" s="1" t="s">
        <v>1</v>
      </c>
      <c r="B48" s="1" t="s">
        <v>6</v>
      </c>
      <c r="C48" s="1" t="s">
        <v>23</v>
      </c>
      <c r="D48" s="11"/>
      <c r="E48" s="11"/>
      <c r="F48" s="11"/>
      <c r="G48" s="11"/>
      <c r="H48" s="11"/>
      <c r="I48" s="11"/>
    </row>
    <row r="49" customFormat="false" ht="13.4" hidden="false" customHeight="false" outlineLevel="0" collapsed="false">
      <c r="A49" s="1" t="s">
        <v>1</v>
      </c>
      <c r="B49" s="1" t="s">
        <v>7</v>
      </c>
      <c r="C49" s="1" t="s">
        <v>23</v>
      </c>
      <c r="D49" s="11"/>
      <c r="E49" s="11"/>
      <c r="F49" s="11"/>
      <c r="G49" s="11"/>
      <c r="H49" s="11"/>
      <c r="I49" s="11"/>
    </row>
    <row r="50" customFormat="false" ht="13.4" hidden="false" customHeight="false" outlineLevel="0" collapsed="false">
      <c r="A50" s="1" t="s">
        <v>1</v>
      </c>
      <c r="B50" s="1" t="s">
        <v>8</v>
      </c>
      <c r="C50" s="1" t="s">
        <v>23</v>
      </c>
      <c r="D50" s="11"/>
      <c r="E50" s="11"/>
      <c r="F50" s="11"/>
      <c r="G50" s="11"/>
      <c r="H50" s="11"/>
      <c r="I50" s="11"/>
    </row>
    <row r="51" customFormat="false" ht="13.4" hidden="false" customHeight="false" outlineLevel="0" collapsed="false">
      <c r="A51" s="1" t="s">
        <v>1</v>
      </c>
      <c r="B51" s="1" t="s">
        <v>9</v>
      </c>
      <c r="C51" s="1" t="s">
        <v>23</v>
      </c>
      <c r="D51" s="11"/>
      <c r="E51" s="11"/>
      <c r="F51" s="11"/>
      <c r="G51" s="11"/>
      <c r="H51" s="11"/>
      <c r="I51" s="11"/>
    </row>
    <row r="52" customFormat="false" ht="13.4" hidden="false" customHeight="false" outlineLevel="0" collapsed="false">
      <c r="A52" s="1" t="s">
        <v>1</v>
      </c>
      <c r="B52" s="1" t="s">
        <v>10</v>
      </c>
      <c r="C52" s="1" t="s">
        <v>23</v>
      </c>
      <c r="D52" s="11"/>
      <c r="E52" s="11"/>
      <c r="F52" s="11"/>
      <c r="G52" s="11"/>
      <c r="H52" s="11"/>
      <c r="I52" s="11"/>
    </row>
    <row r="53" customFormat="false" ht="13.4" hidden="false" customHeight="false" outlineLevel="0" collapsed="false">
      <c r="A53" s="1" t="s">
        <v>1</v>
      </c>
      <c r="B53" s="1" t="s">
        <v>11</v>
      </c>
      <c r="C53" s="1" t="s">
        <v>23</v>
      </c>
      <c r="D53" s="11"/>
      <c r="E53" s="11"/>
      <c r="F53" s="11"/>
      <c r="G53" s="11"/>
      <c r="H53" s="11"/>
      <c r="I53" s="11"/>
    </row>
    <row r="54" customFormat="false" ht="13.4" hidden="false" customHeight="false" outlineLevel="0" collapsed="false">
      <c r="A54" s="1" t="s">
        <v>1</v>
      </c>
      <c r="B54" s="1" t="s">
        <v>12</v>
      </c>
      <c r="C54" s="1" t="s">
        <v>23</v>
      </c>
      <c r="D54" s="11"/>
      <c r="E54" s="11"/>
      <c r="F54" s="11"/>
      <c r="G54" s="11"/>
      <c r="H54" s="11"/>
      <c r="I54" s="11"/>
    </row>
    <row r="55" customFormat="false" ht="13.4" hidden="false" customHeight="false" outlineLevel="0" collapsed="false">
      <c r="A55" s="1" t="s">
        <v>1</v>
      </c>
      <c r="B55" s="1" t="s">
        <v>13</v>
      </c>
      <c r="C55" s="1" t="s">
        <v>23</v>
      </c>
      <c r="D55" s="11"/>
      <c r="E55" s="11"/>
      <c r="F55" s="11"/>
      <c r="G55" s="11"/>
      <c r="H55" s="11"/>
      <c r="I55" s="11"/>
    </row>
    <row r="56" customFormat="false" ht="13.4" hidden="false" customHeight="false" outlineLevel="0" collapsed="false">
      <c r="A56" s="4" t="s">
        <v>1</v>
      </c>
      <c r="B56" s="4" t="s">
        <v>14</v>
      </c>
      <c r="C56" s="4" t="s">
        <v>23</v>
      </c>
      <c r="D56" s="11"/>
      <c r="E56" s="11"/>
      <c r="F56" s="11"/>
      <c r="G56" s="11"/>
      <c r="H56" s="11"/>
      <c r="I56" s="11"/>
    </row>
    <row r="57" customFormat="false" ht="13.4" hidden="false" customHeight="false" outlineLevel="0" collapsed="false">
      <c r="A57" s="4" t="s">
        <v>1</v>
      </c>
      <c r="B57" s="6" t="s">
        <v>15</v>
      </c>
      <c r="C57" s="6" t="s">
        <v>23</v>
      </c>
      <c r="D57" s="11"/>
      <c r="E57" s="11"/>
      <c r="F57" s="11"/>
      <c r="G57" s="11"/>
      <c r="H57" s="11"/>
      <c r="I57" s="11"/>
    </row>
    <row r="58" customFormat="false" ht="13.4" hidden="false" customHeight="false" outlineLevel="0" collapsed="false">
      <c r="A58" s="4" t="s">
        <v>1</v>
      </c>
      <c r="B58" s="4" t="s">
        <v>16</v>
      </c>
      <c r="C58" s="4" t="s">
        <v>23</v>
      </c>
      <c r="D58" s="11"/>
      <c r="E58" s="11"/>
      <c r="F58" s="11"/>
      <c r="G58" s="11"/>
      <c r="H58" s="11"/>
      <c r="I58" s="11"/>
    </row>
    <row r="59" customFormat="false" ht="13.4" hidden="false" customHeight="false" outlineLevel="0" collapsed="false">
      <c r="A59" s="1" t="s">
        <v>1</v>
      </c>
      <c r="B59" s="1" t="s">
        <v>17</v>
      </c>
      <c r="C59" s="1" t="s">
        <v>23</v>
      </c>
      <c r="D59" s="11"/>
      <c r="E59" s="11"/>
      <c r="F59" s="11"/>
      <c r="G59" s="11"/>
      <c r="H59" s="11"/>
      <c r="I59" s="11"/>
    </row>
    <row r="60" customFormat="false" ht="13.4" hidden="false" customHeight="false" outlineLevel="0" collapsed="false">
      <c r="A60" s="1" t="s">
        <v>1</v>
      </c>
      <c r="B60" s="1" t="s">
        <v>18</v>
      </c>
      <c r="C60" s="1" t="s">
        <v>23</v>
      </c>
      <c r="D60" s="11"/>
      <c r="E60" s="11"/>
      <c r="F60" s="11"/>
      <c r="G60" s="11"/>
      <c r="H60" s="11"/>
      <c r="I60" s="11"/>
    </row>
    <row r="61" customFormat="false" ht="13.4" hidden="false" customHeight="false" outlineLevel="0" collapsed="false">
      <c r="A61" s="1" t="s">
        <v>1</v>
      </c>
      <c r="B61" s="1" t="s">
        <v>19</v>
      </c>
      <c r="C61" s="1" t="s">
        <v>23</v>
      </c>
      <c r="D61" s="11"/>
      <c r="E61" s="11"/>
      <c r="F61" s="11"/>
      <c r="G61" s="11"/>
      <c r="H61" s="11"/>
      <c r="I61" s="11"/>
    </row>
    <row r="62" customFormat="false" ht="13.4" hidden="false" customHeight="false" outlineLevel="0" collapsed="false">
      <c r="A62" s="1" t="s">
        <v>1</v>
      </c>
      <c r="B62" s="1" t="s">
        <v>20</v>
      </c>
      <c r="C62" s="1" t="s">
        <v>23</v>
      </c>
      <c r="D62" s="11"/>
      <c r="E62" s="11"/>
      <c r="F62" s="11"/>
      <c r="G62" s="11"/>
      <c r="H62" s="11"/>
      <c r="I62" s="11"/>
    </row>
    <row r="63" customFormat="false" ht="13.4" hidden="false" customHeight="false" outlineLevel="0" collapsed="false">
      <c r="A63" s="1" t="s">
        <v>1</v>
      </c>
      <c r="B63" s="1" t="s">
        <v>21</v>
      </c>
      <c r="C63" s="1" t="s">
        <v>23</v>
      </c>
      <c r="D63" s="11"/>
      <c r="E63" s="11"/>
      <c r="F63" s="11"/>
      <c r="G63" s="11"/>
      <c r="H63" s="11"/>
      <c r="I63" s="11"/>
    </row>
    <row r="64" customFormat="false" ht="13.4" hidden="false" customHeight="false" outlineLevel="0" collapsed="false">
      <c r="A64" s="1" t="s">
        <v>1</v>
      </c>
      <c r="B64" s="1" t="s">
        <v>22</v>
      </c>
      <c r="C64" s="1" t="s">
        <v>23</v>
      </c>
      <c r="D64" s="11"/>
      <c r="E64" s="11"/>
      <c r="F64" s="11"/>
      <c r="G64" s="11"/>
      <c r="H64" s="11"/>
      <c r="I64" s="11"/>
    </row>
    <row r="65" customFormat="false" ht="13.4" hidden="false" customHeight="false" outlineLevel="0" collapsed="false">
      <c r="A65" s="12" t="s">
        <v>1</v>
      </c>
      <c r="B65" s="12" t="s">
        <v>2</v>
      </c>
      <c r="C65" s="12" t="s">
        <v>23</v>
      </c>
      <c r="D65" s="3" t="n">
        <f aca="false">IF(AND(ISNUMBER(D45),D45&gt;=0),D45,Globals!$D25)</f>
        <v>1</v>
      </c>
      <c r="E65" s="3" t="n">
        <f aca="false">IF(AND(ISNUMBER(E45),E45&gt;=0),E45,Globals!$D25)</f>
        <v>1</v>
      </c>
      <c r="F65" s="3" t="n">
        <f aca="false">IF(AND(ISNUMBER(F45),F45&gt;=0),F45,Globals!$D25)</f>
        <v>1</v>
      </c>
      <c r="G65" s="3" t="n">
        <f aca="false">IF(AND(ISNUMBER(G45),G45&gt;=0),G45,Globals!$D25)</f>
        <v>1</v>
      </c>
      <c r="H65" s="3" t="n">
        <f aca="false">IF(AND(ISNUMBER(H45),H45&gt;=0),H45,Globals!$D25)</f>
        <v>1</v>
      </c>
      <c r="I65" s="3" t="n">
        <f aca="false">IF(AND(ISNUMBER(I45),I45&gt;=0),I45,Globals!$D25)</f>
        <v>1</v>
      </c>
    </row>
    <row r="66" customFormat="false" ht="13.4" hidden="false" customHeight="false" outlineLevel="0" collapsed="false">
      <c r="A66" s="13" t="s">
        <v>1</v>
      </c>
      <c r="B66" s="13" t="s">
        <v>4</v>
      </c>
      <c r="C66" s="13" t="s">
        <v>23</v>
      </c>
      <c r="D66" s="3" t="n">
        <f aca="false">IF(AND(ISNUMBER(D46),D46&gt;=0),D46,Globals!$D26)</f>
        <v>1.5</v>
      </c>
      <c r="E66" s="3" t="n">
        <f aca="false">IF(AND(ISNUMBER(E46),E46&gt;=0),E46,Globals!$D26)</f>
        <v>1.5</v>
      </c>
      <c r="F66" s="3" t="n">
        <f aca="false">IF(AND(ISNUMBER(F46),F46&gt;=0),F46,Globals!$D26)</f>
        <v>1.5</v>
      </c>
      <c r="G66" s="3" t="n">
        <f aca="false">IF(AND(ISNUMBER(G46),G46&gt;=0),G46,Globals!$D26)</f>
        <v>1.5</v>
      </c>
      <c r="H66" s="3" t="n">
        <f aca="false">IF(AND(ISNUMBER(H46),H46&gt;=0),H46,Globals!$D26)</f>
        <v>1.5</v>
      </c>
      <c r="I66" s="3" t="n">
        <f aca="false">IF(AND(ISNUMBER(I46),I46&gt;=0),I46,Globals!$D26)</f>
        <v>1.5</v>
      </c>
    </row>
    <row r="67" customFormat="false" ht="13.4" hidden="false" customHeight="false" outlineLevel="0" collapsed="false">
      <c r="A67" s="13" t="s">
        <v>1</v>
      </c>
      <c r="B67" s="13" t="s">
        <v>5</v>
      </c>
      <c r="C67" s="13" t="s">
        <v>23</v>
      </c>
      <c r="D67" s="3" t="n">
        <f aca="false">IF(AND(ISNUMBER(D47),D47&gt;=0),D47,Globals!$D27)</f>
        <v>1.25</v>
      </c>
      <c r="E67" s="3" t="n">
        <f aca="false">IF(AND(ISNUMBER(E47),E47&gt;=0),E47,Globals!$D27)</f>
        <v>1.25</v>
      </c>
      <c r="F67" s="3" t="n">
        <f aca="false">IF(AND(ISNUMBER(F47),F47&gt;=0),F47,Globals!$D27)</f>
        <v>1.25</v>
      </c>
      <c r="G67" s="3" t="n">
        <f aca="false">IF(AND(ISNUMBER(G47),G47&gt;=0),G47,Globals!$D27)</f>
        <v>1.25</v>
      </c>
      <c r="H67" s="3" t="n">
        <f aca="false">IF(AND(ISNUMBER(H47),H47&gt;=0),H47,Globals!$D27)</f>
        <v>1.25</v>
      </c>
      <c r="I67" s="3" t="n">
        <f aca="false">IF(AND(ISNUMBER(I47),I47&gt;=0),I47,Globals!$D27)</f>
        <v>1.25</v>
      </c>
    </row>
    <row r="68" customFormat="false" ht="13.4" hidden="false" customHeight="false" outlineLevel="0" collapsed="false">
      <c r="A68" s="13" t="s">
        <v>1</v>
      </c>
      <c r="B68" s="13" t="s">
        <v>6</v>
      </c>
      <c r="C68" s="13" t="s">
        <v>23</v>
      </c>
      <c r="D68" s="3" t="n">
        <f aca="false">IF(AND(ISNUMBER(D48),D48&gt;=0),D48,Globals!$D28)</f>
        <v>1.25</v>
      </c>
      <c r="E68" s="3" t="n">
        <f aca="false">IF(AND(ISNUMBER(E48),E48&gt;=0),E48,Globals!$D28)</f>
        <v>1.25</v>
      </c>
      <c r="F68" s="3" t="n">
        <f aca="false">IF(AND(ISNUMBER(F48),F48&gt;=0),F48,Globals!$D28)</f>
        <v>1.25</v>
      </c>
      <c r="G68" s="3" t="n">
        <f aca="false">IF(AND(ISNUMBER(G48),G48&gt;=0),G48,Globals!$D28)</f>
        <v>1.25</v>
      </c>
      <c r="H68" s="3" t="n">
        <f aca="false">IF(AND(ISNUMBER(H48),H48&gt;=0),H48,Globals!$D28)</f>
        <v>1.25</v>
      </c>
      <c r="I68" s="3" t="n">
        <f aca="false">IF(AND(ISNUMBER(I48),I48&gt;=0),I48,Globals!$D28)</f>
        <v>1.25</v>
      </c>
    </row>
    <row r="69" customFormat="false" ht="13.4" hidden="false" customHeight="false" outlineLevel="0" collapsed="false">
      <c r="A69" s="13" t="s">
        <v>1</v>
      </c>
      <c r="B69" s="13" t="s">
        <v>7</v>
      </c>
      <c r="C69" s="13" t="s">
        <v>23</v>
      </c>
      <c r="D69" s="3" t="n">
        <f aca="false">IF(AND(ISNUMBER(D49),D49&gt;=0),D49,Globals!$D29)</f>
        <v>1.25</v>
      </c>
      <c r="E69" s="3" t="n">
        <f aca="false">IF(AND(ISNUMBER(E49),E49&gt;=0),E49,Globals!$D29)</f>
        <v>1.25</v>
      </c>
      <c r="F69" s="3" t="n">
        <f aca="false">IF(AND(ISNUMBER(F49),F49&gt;=0),F49,Globals!$D29)</f>
        <v>1.25</v>
      </c>
      <c r="G69" s="3" t="n">
        <f aca="false">IF(AND(ISNUMBER(G49),G49&gt;=0),G49,Globals!$D29)</f>
        <v>1.25</v>
      </c>
      <c r="H69" s="3" t="n">
        <f aca="false">IF(AND(ISNUMBER(H49),H49&gt;=0),H49,Globals!$D29)</f>
        <v>1.25</v>
      </c>
      <c r="I69" s="3" t="n">
        <f aca="false">IF(AND(ISNUMBER(I49),I49&gt;=0),I49,Globals!$D29)</f>
        <v>1.25</v>
      </c>
    </row>
    <row r="70" customFormat="false" ht="13.4" hidden="false" customHeight="false" outlineLevel="0" collapsed="false">
      <c r="A70" s="13" t="s">
        <v>1</v>
      </c>
      <c r="B70" s="13" t="s">
        <v>8</v>
      </c>
      <c r="C70" s="13" t="s">
        <v>23</v>
      </c>
      <c r="D70" s="3" t="n">
        <f aca="false">IF(AND(ISNUMBER(D50),D50&gt;=0),D50,Globals!$D30)</f>
        <v>1.25</v>
      </c>
      <c r="E70" s="3" t="n">
        <f aca="false">IF(AND(ISNUMBER(E50),E50&gt;=0),E50,Globals!$D30)</f>
        <v>1.25</v>
      </c>
      <c r="F70" s="3" t="n">
        <f aca="false">IF(AND(ISNUMBER(F50),F50&gt;=0),F50,Globals!$D30)</f>
        <v>1.25</v>
      </c>
      <c r="G70" s="3" t="n">
        <f aca="false">IF(AND(ISNUMBER(G50),G50&gt;=0),G50,Globals!$D30)</f>
        <v>1.25</v>
      </c>
      <c r="H70" s="3" t="n">
        <f aca="false">IF(AND(ISNUMBER(H50),H50&gt;=0),H50,Globals!$D30)</f>
        <v>1.25</v>
      </c>
      <c r="I70" s="3" t="n">
        <f aca="false">IF(AND(ISNUMBER(I50),I50&gt;=0),I50,Globals!$D30)</f>
        <v>1.25</v>
      </c>
    </row>
    <row r="71" customFormat="false" ht="13.4" hidden="false" customHeight="false" outlineLevel="0" collapsed="false">
      <c r="A71" s="14" t="s">
        <v>1</v>
      </c>
      <c r="B71" s="14" t="s">
        <v>9</v>
      </c>
      <c r="C71" s="14" t="s">
        <v>23</v>
      </c>
      <c r="D71" s="3" t="n">
        <f aca="false">IF(AND(ISNUMBER(D51),D51&gt;=0),D51,Globals!$D31)</f>
        <v>1</v>
      </c>
      <c r="E71" s="3" t="n">
        <f aca="false">IF(AND(ISNUMBER(E51),E51&gt;=0),E51,Globals!$D31)</f>
        <v>1</v>
      </c>
      <c r="F71" s="3" t="n">
        <f aca="false">IF(AND(ISNUMBER(F51),F51&gt;=0),F51,Globals!$D31)</f>
        <v>1</v>
      </c>
      <c r="G71" s="3" t="n">
        <f aca="false">IF(AND(ISNUMBER(G51),G51&gt;=0),G51,Globals!$D31)</f>
        <v>1</v>
      </c>
      <c r="H71" s="3" t="n">
        <f aca="false">IF(AND(ISNUMBER(H51),H51&gt;=0),H51,Globals!$D31)</f>
        <v>1</v>
      </c>
      <c r="I71" s="3" t="n">
        <f aca="false">IF(AND(ISNUMBER(I51),I51&gt;=0),I51,Globals!$D31)</f>
        <v>1</v>
      </c>
    </row>
    <row r="72" customFormat="false" ht="13.4" hidden="false" customHeight="false" outlineLevel="0" collapsed="false">
      <c r="A72" s="14" t="s">
        <v>1</v>
      </c>
      <c r="B72" s="14" t="s">
        <v>10</v>
      </c>
      <c r="C72" s="14" t="s">
        <v>23</v>
      </c>
      <c r="D72" s="3" t="n">
        <f aca="false">IF(AND(ISNUMBER(D52),D52&gt;=0),D52,Globals!$D32)</f>
        <v>1.5</v>
      </c>
      <c r="E72" s="3" t="n">
        <f aca="false">IF(AND(ISNUMBER(E52),E52&gt;=0),E52,Globals!$D32)</f>
        <v>1.5</v>
      </c>
      <c r="F72" s="3" t="n">
        <f aca="false">IF(AND(ISNUMBER(F52),F52&gt;=0),F52,Globals!$D32)</f>
        <v>1.5</v>
      </c>
      <c r="G72" s="3" t="n">
        <f aca="false">IF(AND(ISNUMBER(G52),G52&gt;=0),G52,Globals!$D32)</f>
        <v>1.5</v>
      </c>
      <c r="H72" s="3" t="n">
        <f aca="false">IF(AND(ISNUMBER(H52),H52&gt;=0),H52,Globals!$D32)</f>
        <v>1.5</v>
      </c>
      <c r="I72" s="3" t="n">
        <f aca="false">IF(AND(ISNUMBER(I52),I52&gt;=0),I52,Globals!$D32)</f>
        <v>1.5</v>
      </c>
    </row>
    <row r="73" customFormat="false" ht="13.4" hidden="false" customHeight="false" outlineLevel="0" collapsed="false">
      <c r="A73" s="13" t="s">
        <v>1</v>
      </c>
      <c r="B73" s="13" t="s">
        <v>11</v>
      </c>
      <c r="C73" s="13" t="s">
        <v>23</v>
      </c>
      <c r="D73" s="3" t="n">
        <f aca="false">IF(AND(ISNUMBER(D53),D53&gt;=0),D53,Globals!$D33)</f>
        <v>1</v>
      </c>
      <c r="E73" s="3" t="n">
        <f aca="false">IF(AND(ISNUMBER(E53),E53&gt;=0),E53,Globals!$D33)</f>
        <v>1</v>
      </c>
      <c r="F73" s="3" t="n">
        <f aca="false">IF(AND(ISNUMBER(F53),F53&gt;=0),F53,Globals!$D33)</f>
        <v>1</v>
      </c>
      <c r="G73" s="3" t="n">
        <f aca="false">IF(AND(ISNUMBER(G53),G53&gt;=0),G53,Globals!$D33)</f>
        <v>1</v>
      </c>
      <c r="H73" s="3" t="n">
        <f aca="false">IF(AND(ISNUMBER(H53),H53&gt;=0),H53,Globals!$D33)</f>
        <v>1</v>
      </c>
      <c r="I73" s="3" t="n">
        <f aca="false">IF(AND(ISNUMBER(I53),I53&gt;=0),I53,Globals!$D33)</f>
        <v>1</v>
      </c>
    </row>
    <row r="74" customFormat="false" ht="13.4" hidden="false" customHeight="false" outlineLevel="0" collapsed="false">
      <c r="A74" s="13" t="s">
        <v>1</v>
      </c>
      <c r="B74" s="13" t="s">
        <v>12</v>
      </c>
      <c r="C74" s="13" t="s">
        <v>23</v>
      </c>
      <c r="D74" s="3" t="n">
        <f aca="false">IF(AND(ISNUMBER(D54),D54&gt;=0),D54,Globals!$D34)</f>
        <v>1</v>
      </c>
      <c r="E74" s="3" t="n">
        <f aca="false">IF(AND(ISNUMBER(E54),E54&gt;=0),E54,Globals!$D34)</f>
        <v>1</v>
      </c>
      <c r="F74" s="3" t="n">
        <f aca="false">IF(AND(ISNUMBER(F54),F54&gt;=0),F54,Globals!$D34)</f>
        <v>1</v>
      </c>
      <c r="G74" s="3" t="n">
        <f aca="false">IF(AND(ISNUMBER(G54),G54&gt;=0),G54,Globals!$D34)</f>
        <v>1</v>
      </c>
      <c r="H74" s="3" t="n">
        <f aca="false">IF(AND(ISNUMBER(H54),H54&gt;=0),H54,Globals!$D34)</f>
        <v>1</v>
      </c>
      <c r="I74" s="3" t="n">
        <f aca="false">IF(AND(ISNUMBER(I54),I54&gt;=0),I54,Globals!$D34)</f>
        <v>1</v>
      </c>
    </row>
    <row r="75" customFormat="false" ht="13.4" hidden="false" customHeight="false" outlineLevel="0" collapsed="false">
      <c r="A75" s="13" t="s">
        <v>1</v>
      </c>
      <c r="B75" s="13" t="s">
        <v>13</v>
      </c>
      <c r="C75" s="13" t="s">
        <v>23</v>
      </c>
      <c r="D75" s="3" t="n">
        <f aca="false">IF(AND(ISNUMBER(D55),D55&gt;=0),D55,Globals!$D35)</f>
        <v>1</v>
      </c>
      <c r="E75" s="3" t="n">
        <f aca="false">IF(AND(ISNUMBER(E55),E55&gt;=0),E55,Globals!$D35)</f>
        <v>1</v>
      </c>
      <c r="F75" s="3" t="n">
        <f aca="false">IF(AND(ISNUMBER(F55),F55&gt;=0),F55,Globals!$D35)</f>
        <v>1</v>
      </c>
      <c r="G75" s="3" t="n">
        <f aca="false">IF(AND(ISNUMBER(G55),G55&gt;=0),G55,Globals!$D35)</f>
        <v>1</v>
      </c>
      <c r="H75" s="3" t="n">
        <f aca="false">IF(AND(ISNUMBER(H55),H55&gt;=0),H55,Globals!$D35)</f>
        <v>1</v>
      </c>
      <c r="I75" s="3" t="n">
        <f aca="false">IF(AND(ISNUMBER(I55),I55&gt;=0),I55,Globals!$D35)</f>
        <v>1</v>
      </c>
    </row>
    <row r="76" customFormat="false" ht="13.4" hidden="false" customHeight="false" outlineLevel="0" collapsed="false">
      <c r="A76" s="15" t="s">
        <v>1</v>
      </c>
      <c r="B76" s="15" t="s">
        <v>14</v>
      </c>
      <c r="C76" s="15" t="s">
        <v>23</v>
      </c>
      <c r="D76" s="3" t="n">
        <f aca="false">IF(AND(ISNUMBER(D56),D56&gt;=0),D56,Globals!$D36)</f>
        <v>1.2</v>
      </c>
      <c r="E76" s="3" t="n">
        <f aca="false">IF(AND(ISNUMBER(E56),E56&gt;=0),E56,Globals!$D36)</f>
        <v>1.2</v>
      </c>
      <c r="F76" s="3" t="n">
        <f aca="false">IF(AND(ISNUMBER(F56),F56&gt;=0),F56,Globals!$D36)</f>
        <v>1.2</v>
      </c>
      <c r="G76" s="3" t="n">
        <f aca="false">IF(AND(ISNUMBER(G56),G56&gt;=0),G56,Globals!$D36)</f>
        <v>1.2</v>
      </c>
      <c r="H76" s="3" t="n">
        <f aca="false">IF(AND(ISNUMBER(H56),H56&gt;=0),H56,Globals!$D36)</f>
        <v>1.2</v>
      </c>
      <c r="I76" s="3" t="n">
        <f aca="false">IF(AND(ISNUMBER(I56),I56&gt;=0),I56,Globals!$D36)</f>
        <v>1.2</v>
      </c>
    </row>
    <row r="77" customFormat="false" ht="13.4" hidden="false" customHeight="false" outlineLevel="0" collapsed="false">
      <c r="A77" s="15" t="s">
        <v>1</v>
      </c>
      <c r="B77" s="16" t="s">
        <v>15</v>
      </c>
      <c r="C77" s="16" t="s">
        <v>23</v>
      </c>
      <c r="D77" s="3" t="n">
        <f aca="false">IF(AND(ISNUMBER(D57),D57&gt;=0),D57,Globals!$D37)</f>
        <v>1.4</v>
      </c>
      <c r="E77" s="3" t="n">
        <f aca="false">IF(AND(ISNUMBER(E57),E57&gt;=0),E57,Globals!$D37)</f>
        <v>1.4</v>
      </c>
      <c r="F77" s="3" t="n">
        <f aca="false">IF(AND(ISNUMBER(F57),F57&gt;=0),F57,Globals!$D37)</f>
        <v>1.4</v>
      </c>
      <c r="G77" s="3" t="n">
        <f aca="false">IF(AND(ISNUMBER(G57),G57&gt;=0),G57,Globals!$D37)</f>
        <v>1.4</v>
      </c>
      <c r="H77" s="3" t="n">
        <f aca="false">IF(AND(ISNUMBER(H57),H57&gt;=0),H57,Globals!$D37)</f>
        <v>1.4</v>
      </c>
      <c r="I77" s="3" t="n">
        <f aca="false">IF(AND(ISNUMBER(I57),I57&gt;=0),I57,Globals!$D37)</f>
        <v>1.4</v>
      </c>
    </row>
    <row r="78" customFormat="false" ht="13.4" hidden="false" customHeight="false" outlineLevel="0" collapsed="false">
      <c r="A78" s="15" t="s">
        <v>1</v>
      </c>
      <c r="B78" s="15" t="s">
        <v>16</v>
      </c>
      <c r="C78" s="15" t="s">
        <v>23</v>
      </c>
      <c r="D78" s="3" t="n">
        <f aca="false">IF(AND(ISNUMBER(D58),D58&gt;=0),D58,Globals!$D38)</f>
        <v>1.6</v>
      </c>
      <c r="E78" s="3" t="n">
        <f aca="false">IF(AND(ISNUMBER(E58),E58&gt;=0),E58,Globals!$D38)</f>
        <v>1.6</v>
      </c>
      <c r="F78" s="3" t="n">
        <f aca="false">IF(AND(ISNUMBER(F58),F58&gt;=0),F58,Globals!$D38)</f>
        <v>1.6</v>
      </c>
      <c r="G78" s="3" t="n">
        <f aca="false">IF(AND(ISNUMBER(G58),G58&gt;=0),G58,Globals!$D38)</f>
        <v>1.6</v>
      </c>
      <c r="H78" s="3" t="n">
        <f aca="false">IF(AND(ISNUMBER(H58),H58&gt;=0),H58,Globals!$D38)</f>
        <v>1.6</v>
      </c>
      <c r="I78" s="3" t="n">
        <f aca="false">IF(AND(ISNUMBER(I58),I58&gt;=0),I58,Globals!$D38)</f>
        <v>1.6</v>
      </c>
    </row>
    <row r="79" customFormat="false" ht="13.4" hidden="false" customHeight="false" outlineLevel="0" collapsed="false">
      <c r="A79" s="13" t="s">
        <v>1</v>
      </c>
      <c r="B79" s="13" t="s">
        <v>17</v>
      </c>
      <c r="C79" s="13" t="s">
        <v>23</v>
      </c>
      <c r="D79" s="3" t="n">
        <f aca="false">IF(AND(ISNUMBER(D59),D59&gt;=0),D59,Globals!$D39)</f>
        <v>1</v>
      </c>
      <c r="E79" s="3" t="n">
        <f aca="false">IF(AND(ISNUMBER(E59),E59&gt;=0),E59,Globals!$D39)</f>
        <v>1</v>
      </c>
      <c r="F79" s="3" t="n">
        <f aca="false">IF(AND(ISNUMBER(F59),F59&gt;=0),F59,Globals!$D39)</f>
        <v>1</v>
      </c>
      <c r="G79" s="3" t="n">
        <f aca="false">IF(AND(ISNUMBER(G59),G59&gt;=0),G59,Globals!$D39)</f>
        <v>1</v>
      </c>
      <c r="H79" s="3" t="n">
        <f aca="false">IF(AND(ISNUMBER(H59),H59&gt;=0),H59,Globals!$D39)</f>
        <v>1</v>
      </c>
      <c r="I79" s="3" t="n">
        <f aca="false">IF(AND(ISNUMBER(I59),I59&gt;=0),I59,Globals!$D39)</f>
        <v>1</v>
      </c>
    </row>
    <row r="80" customFormat="false" ht="13.4" hidden="false" customHeight="false" outlineLevel="0" collapsed="false">
      <c r="A80" s="13" t="s">
        <v>1</v>
      </c>
      <c r="B80" s="13" t="s">
        <v>18</v>
      </c>
      <c r="C80" s="13" t="s">
        <v>23</v>
      </c>
      <c r="D80" s="3" t="n">
        <f aca="false">IF(AND(ISNUMBER(D60),D60&gt;=0),D60,Globals!$D40)</f>
        <v>1</v>
      </c>
      <c r="E80" s="3" t="n">
        <f aca="false">IF(AND(ISNUMBER(E60),E60&gt;=0),E60,Globals!$D40)</f>
        <v>1</v>
      </c>
      <c r="F80" s="3" t="n">
        <f aca="false">IF(AND(ISNUMBER(F60),F60&gt;=0),F60,Globals!$D40)</f>
        <v>1</v>
      </c>
      <c r="G80" s="3" t="n">
        <f aca="false">IF(AND(ISNUMBER(G60),G60&gt;=0),G60,Globals!$D40)</f>
        <v>1</v>
      </c>
      <c r="H80" s="3" t="n">
        <f aca="false">IF(AND(ISNUMBER(H60),H60&gt;=0),H60,Globals!$D40)</f>
        <v>1</v>
      </c>
      <c r="I80" s="3" t="n">
        <f aca="false">IF(AND(ISNUMBER(I60),I60&gt;=0),I60,Globals!$D40)</f>
        <v>1</v>
      </c>
    </row>
    <row r="81" customFormat="false" ht="13.4" hidden="false" customHeight="false" outlineLevel="0" collapsed="false">
      <c r="A81" s="13" t="s">
        <v>1</v>
      </c>
      <c r="B81" s="13" t="s">
        <v>19</v>
      </c>
      <c r="C81" s="13" t="s">
        <v>23</v>
      </c>
      <c r="D81" s="3" t="n">
        <f aca="false">IF(AND(ISNUMBER(D61),D61&gt;=0),D61,Globals!$D41)</f>
        <v>1</v>
      </c>
      <c r="E81" s="3" t="n">
        <f aca="false">IF(AND(ISNUMBER(E61),E61&gt;=0),E61,Globals!$D41)</f>
        <v>1</v>
      </c>
      <c r="F81" s="3" t="n">
        <f aca="false">IF(AND(ISNUMBER(F61),F61&gt;=0),F61,Globals!$D41)</f>
        <v>1</v>
      </c>
      <c r="G81" s="3" t="n">
        <f aca="false">IF(AND(ISNUMBER(G61),G61&gt;=0),G61,Globals!$D41)</f>
        <v>1</v>
      </c>
      <c r="H81" s="3" t="n">
        <f aca="false">IF(AND(ISNUMBER(H61),H61&gt;=0),H61,Globals!$D41)</f>
        <v>1</v>
      </c>
      <c r="I81" s="3" t="n">
        <f aca="false">IF(AND(ISNUMBER(I61),I61&gt;=0),I61,Globals!$D41)</f>
        <v>1</v>
      </c>
    </row>
    <row r="82" customFormat="false" ht="13.4" hidden="false" customHeight="false" outlineLevel="0" collapsed="false">
      <c r="A82" s="14" t="s">
        <v>1</v>
      </c>
      <c r="B82" s="14" t="s">
        <v>20</v>
      </c>
      <c r="C82" s="14" t="s">
        <v>23</v>
      </c>
      <c r="D82" s="3" t="n">
        <f aca="false">IF(AND(ISNUMBER(D62),D62&gt;=0),D62,Globals!$D42)</f>
        <v>0.8</v>
      </c>
      <c r="E82" s="3" t="n">
        <f aca="false">IF(AND(ISNUMBER(E62),E62&gt;=0),E62,Globals!$D42)</f>
        <v>0.8</v>
      </c>
      <c r="F82" s="3" t="n">
        <f aca="false">IF(AND(ISNUMBER(F62),F62&gt;=0),F62,Globals!$D42)</f>
        <v>0.8</v>
      </c>
      <c r="G82" s="3" t="n">
        <f aca="false">IF(AND(ISNUMBER(G62),G62&gt;=0),G62,Globals!$D42)</f>
        <v>0.8</v>
      </c>
      <c r="H82" s="3" t="n">
        <f aca="false">IF(AND(ISNUMBER(H62),H62&gt;=0),H62,Globals!$D42)</f>
        <v>0.8</v>
      </c>
      <c r="I82" s="3" t="n">
        <f aca="false">IF(AND(ISNUMBER(I62),I62&gt;=0),I62,Globals!$D42)</f>
        <v>0.8</v>
      </c>
    </row>
    <row r="83" customFormat="false" ht="13.4" hidden="false" customHeight="false" outlineLevel="0" collapsed="false">
      <c r="A83" s="14" t="s">
        <v>1</v>
      </c>
      <c r="B83" s="14" t="s">
        <v>21</v>
      </c>
      <c r="C83" s="14" t="s">
        <v>23</v>
      </c>
      <c r="D83" s="3" t="n">
        <f aca="false">IF(AND(ISNUMBER(D63),D63&gt;=0),D63,Globals!$D43)</f>
        <v>1</v>
      </c>
      <c r="E83" s="3" t="n">
        <f aca="false">IF(AND(ISNUMBER(E63),E63&gt;=0),E63,Globals!$D43)</f>
        <v>1</v>
      </c>
      <c r="F83" s="3" t="n">
        <f aca="false">IF(AND(ISNUMBER(F63),F63&gt;=0),F63,Globals!$D43)</f>
        <v>1</v>
      </c>
      <c r="G83" s="3" t="n">
        <f aca="false">IF(AND(ISNUMBER(G63),G63&gt;=0),G63,Globals!$D43)</f>
        <v>1</v>
      </c>
      <c r="H83" s="3" t="n">
        <f aca="false">IF(AND(ISNUMBER(H63),H63&gt;=0),H63,Globals!$D43)</f>
        <v>1</v>
      </c>
      <c r="I83" s="3" t="n">
        <f aca="false">IF(AND(ISNUMBER(I63),I63&gt;=0),I63,Globals!$D43)</f>
        <v>1</v>
      </c>
    </row>
    <row r="84" customFormat="false" ht="13.4" hidden="false" customHeight="false" outlineLevel="0" collapsed="false">
      <c r="A84" s="14" t="s">
        <v>1</v>
      </c>
      <c r="B84" s="14" t="s">
        <v>22</v>
      </c>
      <c r="C84" s="14" t="s">
        <v>23</v>
      </c>
      <c r="D84" s="3" t="n">
        <f aca="false">IF(AND(ISNUMBER(D64),D64&gt;=0),D64,Globals!$D44)</f>
        <v>1.2</v>
      </c>
      <c r="E84" s="3" t="n">
        <f aca="false">IF(AND(ISNUMBER(E64),E64&gt;=0),E64,Globals!$D44)</f>
        <v>1.2</v>
      </c>
      <c r="F84" s="3" t="n">
        <f aca="false">IF(AND(ISNUMBER(F64),F64&gt;=0),F64,Globals!$D44)</f>
        <v>1.2</v>
      </c>
      <c r="G84" s="3" t="n">
        <f aca="false">IF(AND(ISNUMBER(G64),G64&gt;=0),G64,Globals!$D44)</f>
        <v>1.2</v>
      </c>
      <c r="H84" s="3" t="n">
        <f aca="false">IF(AND(ISNUMBER(H64),H64&gt;=0),H64,Globals!$D44)</f>
        <v>1.2</v>
      </c>
      <c r="I84" s="3" t="n">
        <f aca="false">IF(AND(ISNUMBER(I64),I64&gt;=0),I64,Globals!$D44)</f>
        <v>1.2</v>
      </c>
    </row>
    <row r="85" customFormat="false" ht="12.85" hidden="false" customHeight="false" outlineLevel="0" collapsed="false"/>
    <row r="86" customFormat="false" ht="13.4" hidden="false" customHeight="false" outlineLevel="0" collapsed="false">
      <c r="A86" s="1" t="s">
        <v>30</v>
      </c>
      <c r="B86" s="1"/>
      <c r="C86" s="1" t="s">
        <v>31</v>
      </c>
      <c r="D86" s="17" t="n">
        <v>10</v>
      </c>
      <c r="E86" s="17" t="n">
        <v>5</v>
      </c>
      <c r="F86" s="17" t="n">
        <v>8</v>
      </c>
      <c r="G86" s="17" t="n">
        <v>5</v>
      </c>
      <c r="H86" s="17" t="n">
        <v>8</v>
      </c>
      <c r="I86" s="17" t="n">
        <v>5</v>
      </c>
    </row>
    <row r="87" customFormat="false" ht="13.4" hidden="false" customHeight="false" outlineLevel="0" collapsed="false">
      <c r="A87" s="1" t="s">
        <v>30</v>
      </c>
      <c r="B87" s="1"/>
      <c r="C87" s="1" t="s">
        <v>32</v>
      </c>
      <c r="D87" s="17" t="n">
        <v>100</v>
      </c>
      <c r="E87" s="17" t="n">
        <v>100</v>
      </c>
      <c r="F87" s="17" t="n">
        <v>50</v>
      </c>
      <c r="G87" s="17" t="n">
        <v>50</v>
      </c>
      <c r="H87" s="17" t="n">
        <v>50</v>
      </c>
      <c r="I87" s="17" t="n">
        <v>50</v>
      </c>
    </row>
    <row r="88" customFormat="false" ht="13.4" hidden="false" customHeight="false" outlineLevel="0" collapsed="false">
      <c r="A88" s="1" t="s">
        <v>30</v>
      </c>
      <c r="B88" s="1"/>
      <c r="C88" s="1" t="s">
        <v>33</v>
      </c>
      <c r="D88" s="17" t="n">
        <v>0</v>
      </c>
      <c r="E88" s="17" t="n">
        <v>0</v>
      </c>
      <c r="F88" s="17" t="n">
        <v>0</v>
      </c>
      <c r="G88" s="17" t="n">
        <v>0</v>
      </c>
      <c r="H88" s="17" t="n">
        <v>0</v>
      </c>
      <c r="I88" s="17" t="n">
        <v>0</v>
      </c>
    </row>
    <row r="89" customFormat="false" ht="13.4" hidden="false" customHeight="false" outlineLevel="0" collapsed="false">
      <c r="A89" s="1" t="s">
        <v>30</v>
      </c>
      <c r="B89" s="1"/>
      <c r="C89" s="1" t="s">
        <v>34</v>
      </c>
      <c r="D89" s="17" t="n">
        <v>0</v>
      </c>
      <c r="E89" s="17" t="n">
        <v>0</v>
      </c>
      <c r="F89" s="17" t="n">
        <v>0</v>
      </c>
      <c r="G89" s="17" t="n">
        <v>0</v>
      </c>
      <c r="H89" s="17" t="n">
        <v>0</v>
      </c>
      <c r="I89" s="17" t="n">
        <v>0</v>
      </c>
    </row>
    <row r="90" customFormat="false" ht="12.85" hidden="false" customHeight="false" outlineLevel="0" collapsed="false"/>
    <row r="91" customFormat="false" ht="13.4" hidden="false" customHeight="false" outlineLevel="0" collapsed="false">
      <c r="A91" s="12" t="s">
        <v>35</v>
      </c>
      <c r="B91" s="12" t="s">
        <v>2</v>
      </c>
      <c r="C91" s="12" t="s">
        <v>31</v>
      </c>
      <c r="D91" s="18" t="n">
        <f aca="false">D$86*D24</f>
        <v>10</v>
      </c>
      <c r="E91" s="18" t="n">
        <f aca="false">E$86*E24</f>
        <v>5</v>
      </c>
      <c r="F91" s="18" t="n">
        <f aca="false">F$86*F24</f>
        <v>8</v>
      </c>
      <c r="G91" s="18" t="n">
        <f aca="false">G$86*G24</f>
        <v>5</v>
      </c>
      <c r="H91" s="18" t="n">
        <f aca="false">H$86*H24</f>
        <v>8</v>
      </c>
      <c r="I91" s="18" t="n">
        <f aca="false">I$86*I24</f>
        <v>5</v>
      </c>
    </row>
    <row r="92" customFormat="false" ht="13.4" hidden="false" customHeight="false" outlineLevel="0" collapsed="false">
      <c r="A92" s="13" t="s">
        <v>35</v>
      </c>
      <c r="B92" s="13" t="s">
        <v>4</v>
      </c>
      <c r="C92" s="13" t="s">
        <v>31</v>
      </c>
      <c r="D92" s="18" t="n">
        <f aca="false">D$86*D25</f>
        <v>8</v>
      </c>
      <c r="E92" s="18" t="n">
        <f aca="false">E$86*E25</f>
        <v>5</v>
      </c>
      <c r="F92" s="18" t="n">
        <f aca="false">F$86*F25</f>
        <v>9</v>
      </c>
      <c r="G92" s="18" t="n">
        <f aca="false">G$86*G25</f>
        <v>5</v>
      </c>
      <c r="H92" s="18" t="n">
        <f aca="false">H$86*H25</f>
        <v>9</v>
      </c>
      <c r="I92" s="18" t="n">
        <f aca="false">I$86*I25</f>
        <v>5</v>
      </c>
    </row>
    <row r="93" customFormat="false" ht="13.4" hidden="false" customHeight="false" outlineLevel="0" collapsed="false">
      <c r="A93" s="13" t="s">
        <v>35</v>
      </c>
      <c r="B93" s="13" t="s">
        <v>5</v>
      </c>
      <c r="C93" s="13" t="s">
        <v>31</v>
      </c>
      <c r="D93" s="18" t="n">
        <f aca="false">D$86*D26</f>
        <v>8</v>
      </c>
      <c r="E93" s="18" t="n">
        <f aca="false">E$86*E26</f>
        <v>5</v>
      </c>
      <c r="F93" s="18" t="n">
        <f aca="false">F$86*F26</f>
        <v>9</v>
      </c>
      <c r="G93" s="18" t="n">
        <f aca="false">G$86*G26</f>
        <v>5</v>
      </c>
      <c r="H93" s="18" t="n">
        <f aca="false">H$86*H26</f>
        <v>9</v>
      </c>
      <c r="I93" s="18" t="n">
        <f aca="false">I$86*I26</f>
        <v>5</v>
      </c>
    </row>
    <row r="94" customFormat="false" ht="13.4" hidden="false" customHeight="false" outlineLevel="0" collapsed="false">
      <c r="A94" s="13" t="s">
        <v>35</v>
      </c>
      <c r="B94" s="13" t="s">
        <v>6</v>
      </c>
      <c r="C94" s="13" t="s">
        <v>31</v>
      </c>
      <c r="D94" s="18" t="n">
        <f aca="false">D$86*D27</f>
        <v>8</v>
      </c>
      <c r="E94" s="18" t="n">
        <f aca="false">E$86*E27</f>
        <v>5</v>
      </c>
      <c r="F94" s="18" t="n">
        <f aca="false">F$86*F27</f>
        <v>9</v>
      </c>
      <c r="G94" s="18" t="n">
        <f aca="false">G$86*G27</f>
        <v>5</v>
      </c>
      <c r="H94" s="18" t="n">
        <f aca="false">H$86*H27</f>
        <v>9</v>
      </c>
      <c r="I94" s="18" t="n">
        <f aca="false">I$86*I27</f>
        <v>5</v>
      </c>
    </row>
    <row r="95" customFormat="false" ht="13.4" hidden="false" customHeight="false" outlineLevel="0" collapsed="false">
      <c r="A95" s="13" t="s">
        <v>35</v>
      </c>
      <c r="B95" s="13" t="s">
        <v>7</v>
      </c>
      <c r="C95" s="13" t="s">
        <v>31</v>
      </c>
      <c r="D95" s="18" t="n">
        <f aca="false">D$86*D28</f>
        <v>8</v>
      </c>
      <c r="E95" s="18" t="n">
        <f aca="false">E$86*E28</f>
        <v>5</v>
      </c>
      <c r="F95" s="18" t="n">
        <f aca="false">F$86*F28</f>
        <v>9</v>
      </c>
      <c r="G95" s="18" t="n">
        <f aca="false">G$86*G28</f>
        <v>5</v>
      </c>
      <c r="H95" s="18" t="n">
        <f aca="false">H$86*H28</f>
        <v>9</v>
      </c>
      <c r="I95" s="18" t="n">
        <f aca="false">I$86*I28</f>
        <v>5</v>
      </c>
    </row>
    <row r="96" customFormat="false" ht="13.4" hidden="false" customHeight="false" outlineLevel="0" collapsed="false">
      <c r="A96" s="13" t="s">
        <v>35</v>
      </c>
      <c r="B96" s="13" t="s">
        <v>8</v>
      </c>
      <c r="C96" s="13" t="s">
        <v>31</v>
      </c>
      <c r="D96" s="18" t="n">
        <f aca="false">D$86*D29</f>
        <v>8</v>
      </c>
      <c r="E96" s="18" t="n">
        <f aca="false">E$86*E29</f>
        <v>5</v>
      </c>
      <c r="F96" s="18" t="n">
        <f aca="false">F$86*F29</f>
        <v>9</v>
      </c>
      <c r="G96" s="18" t="n">
        <f aca="false">G$86*G29</f>
        <v>5</v>
      </c>
      <c r="H96" s="18" t="n">
        <f aca="false">H$86*H29</f>
        <v>9</v>
      </c>
      <c r="I96" s="18" t="n">
        <f aca="false">I$86*I29</f>
        <v>5</v>
      </c>
    </row>
    <row r="97" customFormat="false" ht="13.4" hidden="false" customHeight="false" outlineLevel="0" collapsed="false">
      <c r="A97" s="14" t="s">
        <v>35</v>
      </c>
      <c r="B97" s="14" t="s">
        <v>9</v>
      </c>
      <c r="C97" s="14" t="s">
        <v>31</v>
      </c>
      <c r="D97" s="18" t="n">
        <f aca="false">D$86*D30</f>
        <v>12.5</v>
      </c>
      <c r="E97" s="18" t="n">
        <f aca="false">E$86*E30</f>
        <v>6.25</v>
      </c>
      <c r="F97" s="18" t="n">
        <f aca="false">F$86*F30</f>
        <v>10</v>
      </c>
      <c r="G97" s="18" t="n">
        <f aca="false">G$86*G30</f>
        <v>6.25</v>
      </c>
      <c r="H97" s="18" t="n">
        <f aca="false">H$86*H30</f>
        <v>10</v>
      </c>
      <c r="I97" s="18" t="n">
        <f aca="false">I$86*I30</f>
        <v>6.25</v>
      </c>
    </row>
    <row r="98" customFormat="false" ht="13.4" hidden="false" customHeight="false" outlineLevel="0" collapsed="false">
      <c r="A98" s="14" t="s">
        <v>35</v>
      </c>
      <c r="B98" s="14" t="s">
        <v>10</v>
      </c>
      <c r="C98" s="14" t="s">
        <v>31</v>
      </c>
      <c r="D98" s="18" t="n">
        <f aca="false">D$86*D31</f>
        <v>8</v>
      </c>
      <c r="E98" s="18" t="n">
        <f aca="false">E$86*E31</f>
        <v>5</v>
      </c>
      <c r="F98" s="18" t="n">
        <f aca="false">F$86*F31</f>
        <v>9</v>
      </c>
      <c r="G98" s="18" t="n">
        <f aca="false">G$86*G31</f>
        <v>5</v>
      </c>
      <c r="H98" s="18" t="n">
        <f aca="false">H$86*H31</f>
        <v>9</v>
      </c>
      <c r="I98" s="18" t="n">
        <f aca="false">I$86*I31</f>
        <v>5</v>
      </c>
    </row>
    <row r="99" customFormat="false" ht="13.4" hidden="false" customHeight="false" outlineLevel="0" collapsed="false">
      <c r="A99" s="13" t="s">
        <v>35</v>
      </c>
      <c r="B99" s="13" t="s">
        <v>11</v>
      </c>
      <c r="C99" s="13" t="s">
        <v>31</v>
      </c>
      <c r="D99" s="18" t="n">
        <f aca="false">D$86*D32</f>
        <v>11</v>
      </c>
      <c r="E99" s="18" t="n">
        <f aca="false">E$86*E32</f>
        <v>5.5</v>
      </c>
      <c r="F99" s="18" t="n">
        <f aca="false">F$86*F32</f>
        <v>8.8</v>
      </c>
      <c r="G99" s="18" t="n">
        <f aca="false">G$86*G32</f>
        <v>5.5</v>
      </c>
      <c r="H99" s="18" t="n">
        <f aca="false">H$86*H32</f>
        <v>8.8</v>
      </c>
      <c r="I99" s="18" t="n">
        <f aca="false">I$86*I32</f>
        <v>5.5</v>
      </c>
    </row>
    <row r="100" customFormat="false" ht="13.4" hidden="false" customHeight="false" outlineLevel="0" collapsed="false">
      <c r="A100" s="13" t="s">
        <v>35</v>
      </c>
      <c r="B100" s="13" t="s">
        <v>12</v>
      </c>
      <c r="C100" s="13" t="s">
        <v>31</v>
      </c>
      <c r="D100" s="18" t="n">
        <f aca="false">D$86*D33</f>
        <v>12</v>
      </c>
      <c r="E100" s="18" t="n">
        <f aca="false">E$86*E33</f>
        <v>6</v>
      </c>
      <c r="F100" s="18" t="n">
        <f aca="false">F$86*F33</f>
        <v>9.6</v>
      </c>
      <c r="G100" s="18" t="n">
        <f aca="false">G$86*G33</f>
        <v>6</v>
      </c>
      <c r="H100" s="18" t="n">
        <f aca="false">H$86*H33</f>
        <v>9.6</v>
      </c>
      <c r="I100" s="18" t="n">
        <f aca="false">I$86*I33</f>
        <v>6</v>
      </c>
    </row>
    <row r="101" customFormat="false" ht="13.4" hidden="false" customHeight="false" outlineLevel="0" collapsed="false">
      <c r="A101" s="13" t="s">
        <v>35</v>
      </c>
      <c r="B101" s="13" t="s">
        <v>13</v>
      </c>
      <c r="C101" s="13" t="s">
        <v>31</v>
      </c>
      <c r="D101" s="18" t="n">
        <f aca="false">D$86*D34</f>
        <v>13</v>
      </c>
      <c r="E101" s="18" t="n">
        <f aca="false">E$86*E34</f>
        <v>6.5</v>
      </c>
      <c r="F101" s="18" t="n">
        <f aca="false">F$86*F34</f>
        <v>10.4</v>
      </c>
      <c r="G101" s="18" t="n">
        <f aca="false">G$86*G34</f>
        <v>6.5</v>
      </c>
      <c r="H101" s="18" t="n">
        <f aca="false">H$86*H34</f>
        <v>10.4</v>
      </c>
      <c r="I101" s="18" t="n">
        <f aca="false">I$86*I34</f>
        <v>6.5</v>
      </c>
    </row>
    <row r="102" customFormat="false" ht="13.4" hidden="false" customHeight="false" outlineLevel="0" collapsed="false">
      <c r="A102" s="15" t="s">
        <v>35</v>
      </c>
      <c r="B102" s="15" t="s">
        <v>14</v>
      </c>
      <c r="C102" s="15" t="s">
        <v>31</v>
      </c>
      <c r="D102" s="19" t="n">
        <f aca="false">D$86*D35</f>
        <v>9</v>
      </c>
      <c r="E102" s="19" t="n">
        <f aca="false">E$86*E35</f>
        <v>5.5</v>
      </c>
      <c r="F102" s="19" t="n">
        <f aca="false">F$86*F35</f>
        <v>10</v>
      </c>
      <c r="G102" s="19" t="n">
        <f aca="false">G$86*G35</f>
        <v>5.5</v>
      </c>
      <c r="H102" s="19" t="n">
        <f aca="false">H$86*H35</f>
        <v>11</v>
      </c>
      <c r="I102" s="19" t="n">
        <f aca="false">I$86*I35</f>
        <v>5.5</v>
      </c>
    </row>
    <row r="103" customFormat="false" ht="13.4" hidden="false" customHeight="false" outlineLevel="0" collapsed="false">
      <c r="A103" s="15" t="s">
        <v>35</v>
      </c>
      <c r="B103" s="16" t="s">
        <v>15</v>
      </c>
      <c r="C103" s="16" t="s">
        <v>31</v>
      </c>
      <c r="D103" s="18" t="n">
        <f aca="false">D$86*D36</f>
        <v>10</v>
      </c>
      <c r="E103" s="18" t="n">
        <f aca="false">E$86*E36</f>
        <v>6</v>
      </c>
      <c r="F103" s="18" t="n">
        <f aca="false">F$86*F36</f>
        <v>11</v>
      </c>
      <c r="G103" s="18" t="n">
        <f aca="false">G$86*G36</f>
        <v>6</v>
      </c>
      <c r="H103" s="18" t="n">
        <f aca="false">H$86*H36</f>
        <v>12</v>
      </c>
      <c r="I103" s="19" t="n">
        <f aca="false">I$86*I36</f>
        <v>6</v>
      </c>
    </row>
    <row r="104" customFormat="false" ht="13.4" hidden="false" customHeight="false" outlineLevel="0" collapsed="false">
      <c r="A104" s="15" t="s">
        <v>35</v>
      </c>
      <c r="B104" s="15" t="s">
        <v>16</v>
      </c>
      <c r="C104" s="15" t="s">
        <v>31</v>
      </c>
      <c r="D104" s="19" t="n">
        <f aca="false">D$86*D37</f>
        <v>11</v>
      </c>
      <c r="E104" s="19" t="n">
        <f aca="false">E$86*E37</f>
        <v>6.5</v>
      </c>
      <c r="F104" s="19" t="n">
        <f aca="false">F$86*F37</f>
        <v>12</v>
      </c>
      <c r="G104" s="19" t="n">
        <f aca="false">G$86*G37</f>
        <v>6.5</v>
      </c>
      <c r="H104" s="19" t="n">
        <f aca="false">H$86*H37</f>
        <v>13</v>
      </c>
      <c r="I104" s="19" t="n">
        <f aca="false">I$86*I37</f>
        <v>6.5</v>
      </c>
    </row>
    <row r="105" customFormat="false" ht="13.4" hidden="false" customHeight="false" outlineLevel="0" collapsed="false">
      <c r="A105" s="13" t="s">
        <v>35</v>
      </c>
      <c r="B105" s="13" t="s">
        <v>17</v>
      </c>
      <c r="C105" s="13" t="s">
        <v>31</v>
      </c>
      <c r="D105" s="18" t="n">
        <f aca="false">D$86*D38</f>
        <v>12</v>
      </c>
      <c r="E105" s="18" t="n">
        <f aca="false">E$86*E38</f>
        <v>6</v>
      </c>
      <c r="F105" s="18" t="n">
        <f aca="false">F$86*F38</f>
        <v>9.6</v>
      </c>
      <c r="G105" s="18" t="n">
        <f aca="false">G$86*G38</f>
        <v>6</v>
      </c>
      <c r="H105" s="18" t="n">
        <f aca="false">H$86*H38</f>
        <v>9.6</v>
      </c>
      <c r="I105" s="18" t="n">
        <f aca="false">I$86*I38</f>
        <v>6</v>
      </c>
    </row>
    <row r="106" customFormat="false" ht="13.4" hidden="false" customHeight="false" outlineLevel="0" collapsed="false">
      <c r="A106" s="13" t="s">
        <v>35</v>
      </c>
      <c r="B106" s="13" t="s">
        <v>18</v>
      </c>
      <c r="C106" s="13" t="s">
        <v>31</v>
      </c>
      <c r="D106" s="18" t="n">
        <f aca="false">D$86*D39</f>
        <v>10</v>
      </c>
      <c r="E106" s="18" t="n">
        <f aca="false">E$86*E39</f>
        <v>5</v>
      </c>
      <c r="F106" s="18" t="n">
        <f aca="false">F$86*F39</f>
        <v>8</v>
      </c>
      <c r="G106" s="18" t="n">
        <f aca="false">G$86*G39</f>
        <v>5</v>
      </c>
      <c r="H106" s="18" t="n">
        <f aca="false">H$86*H39</f>
        <v>8</v>
      </c>
      <c r="I106" s="18" t="n">
        <f aca="false">I$86*I39</f>
        <v>5</v>
      </c>
    </row>
    <row r="107" customFormat="false" ht="13.4" hidden="false" customHeight="false" outlineLevel="0" collapsed="false">
      <c r="A107" s="13" t="s">
        <v>35</v>
      </c>
      <c r="B107" s="13" t="s">
        <v>19</v>
      </c>
      <c r="C107" s="13" t="s">
        <v>31</v>
      </c>
      <c r="D107" s="18" t="n">
        <f aca="false">D$86*D40</f>
        <v>10</v>
      </c>
      <c r="E107" s="18" t="n">
        <f aca="false">E$86*E40</f>
        <v>5</v>
      </c>
      <c r="F107" s="18" t="n">
        <f aca="false">F$86*F40</f>
        <v>8</v>
      </c>
      <c r="G107" s="18" t="n">
        <f aca="false">G$86*G40</f>
        <v>5</v>
      </c>
      <c r="H107" s="18" t="n">
        <f aca="false">H$86*H40</f>
        <v>8</v>
      </c>
      <c r="I107" s="18" t="n">
        <f aca="false">I$86*I40</f>
        <v>5</v>
      </c>
    </row>
    <row r="108" customFormat="false" ht="13.4" hidden="false" customHeight="false" outlineLevel="0" collapsed="false">
      <c r="A108" s="14" t="s">
        <v>35</v>
      </c>
      <c r="B108" s="14" t="s">
        <v>20</v>
      </c>
      <c r="C108" s="14" t="s">
        <v>31</v>
      </c>
      <c r="D108" s="18" t="n">
        <f aca="false">D$86*D41</f>
        <v>10</v>
      </c>
      <c r="E108" s="18" t="n">
        <f aca="false">E$86*E41</f>
        <v>5</v>
      </c>
      <c r="F108" s="18" t="n">
        <f aca="false">F$86*F41</f>
        <v>8</v>
      </c>
      <c r="G108" s="18" t="n">
        <f aca="false">G$86*G41</f>
        <v>5</v>
      </c>
      <c r="H108" s="18" t="n">
        <f aca="false">H$86*H41</f>
        <v>8</v>
      </c>
      <c r="I108" s="18" t="n">
        <f aca="false">I$86*I41</f>
        <v>5</v>
      </c>
    </row>
    <row r="109" customFormat="false" ht="13.4" hidden="false" customHeight="false" outlineLevel="0" collapsed="false">
      <c r="A109" s="14" t="s">
        <v>35</v>
      </c>
      <c r="B109" s="14" t="s">
        <v>21</v>
      </c>
      <c r="C109" s="14" t="s">
        <v>31</v>
      </c>
      <c r="D109" s="18" t="n">
        <f aca="false">D$86*D42</f>
        <v>10</v>
      </c>
      <c r="E109" s="18" t="n">
        <f aca="false">E$86*E42</f>
        <v>5</v>
      </c>
      <c r="F109" s="18" t="n">
        <f aca="false">F$86*F42</f>
        <v>8</v>
      </c>
      <c r="G109" s="18" t="n">
        <f aca="false">G$86*G42</f>
        <v>5</v>
      </c>
      <c r="H109" s="18" t="n">
        <f aca="false">H$86*H42</f>
        <v>8</v>
      </c>
      <c r="I109" s="18" t="n">
        <f aca="false">I$86*I42</f>
        <v>5</v>
      </c>
    </row>
    <row r="110" customFormat="false" ht="13.4" hidden="false" customHeight="false" outlineLevel="0" collapsed="false">
      <c r="A110" s="14" t="s">
        <v>35</v>
      </c>
      <c r="B110" s="14" t="s">
        <v>22</v>
      </c>
      <c r="C110" s="14" t="s">
        <v>31</v>
      </c>
      <c r="D110" s="18" t="n">
        <f aca="false">D$86*D43</f>
        <v>10</v>
      </c>
      <c r="E110" s="18" t="n">
        <f aca="false">E$86*E43</f>
        <v>5</v>
      </c>
      <c r="F110" s="18" t="n">
        <f aca="false">F$86*F43</f>
        <v>8</v>
      </c>
      <c r="G110" s="18" t="n">
        <f aca="false">G$86*G43</f>
        <v>5</v>
      </c>
      <c r="H110" s="18" t="n">
        <f aca="false">H$86*H43</f>
        <v>8</v>
      </c>
      <c r="I110" s="18" t="n">
        <f aca="false">I$86*I43</f>
        <v>5</v>
      </c>
    </row>
    <row r="111" customFormat="false" ht="13.4" hidden="false" customHeight="false" outlineLevel="0" collapsed="false">
      <c r="A111" s="13" t="s">
        <v>36</v>
      </c>
      <c r="B111" s="13" t="s">
        <v>37</v>
      </c>
      <c r="C111" s="13" t="s">
        <v>31</v>
      </c>
      <c r="D111" s="18" t="n">
        <f aca="false">D$86*(D$35+D$29)</f>
        <v>17</v>
      </c>
      <c r="E111" s="18" t="n">
        <f aca="false">E$86*(E$35+E$29)</f>
        <v>10.5</v>
      </c>
      <c r="F111" s="18" t="n">
        <f aca="false">F$86*(F$35+F$29)</f>
        <v>19</v>
      </c>
      <c r="G111" s="18" t="n">
        <f aca="false">G$86*(G$35+G$29)</f>
        <v>10.5</v>
      </c>
      <c r="H111" s="18" t="n">
        <f aca="false">H$86*(H$35+H$29)</f>
        <v>20</v>
      </c>
      <c r="I111" s="18" t="n">
        <f aca="false">I$86*(I$35+I$29)</f>
        <v>10.5</v>
      </c>
    </row>
    <row r="112" customFormat="false" ht="13.4" hidden="false" customHeight="false" outlineLevel="0" collapsed="false">
      <c r="A112" s="13" t="s">
        <v>36</v>
      </c>
      <c r="B112" s="13" t="s">
        <v>38</v>
      </c>
      <c r="C112" s="13" t="s">
        <v>31</v>
      </c>
      <c r="D112" s="18" t="n">
        <f aca="false">D$86*(D$36+D$29)</f>
        <v>18</v>
      </c>
      <c r="E112" s="18" t="n">
        <f aca="false">E$86*(E$36+E$29)</f>
        <v>11</v>
      </c>
      <c r="F112" s="18" t="n">
        <f aca="false">F$86*(F$36+F$29)</f>
        <v>20</v>
      </c>
      <c r="G112" s="18" t="n">
        <f aca="false">G$86*(G$36+G$29)</f>
        <v>11</v>
      </c>
      <c r="H112" s="18" t="n">
        <f aca="false">H$86*(H$36+H$29)</f>
        <v>21</v>
      </c>
      <c r="I112" s="18" t="n">
        <f aca="false">I$86*(I$36+I$29)</f>
        <v>11</v>
      </c>
    </row>
    <row r="113" customFormat="false" ht="13.4" hidden="false" customHeight="false" outlineLevel="0" collapsed="false">
      <c r="A113" s="13" t="s">
        <v>36</v>
      </c>
      <c r="B113" s="13" t="s">
        <v>39</v>
      </c>
      <c r="C113" s="13" t="s">
        <v>31</v>
      </c>
      <c r="D113" s="18" t="n">
        <f aca="false">D$86*(D$37+D$29)</f>
        <v>19</v>
      </c>
      <c r="E113" s="18" t="n">
        <f aca="false">E$86*(E$37+E$29)</f>
        <v>11.5</v>
      </c>
      <c r="F113" s="18" t="n">
        <f aca="false">F$86*(F$37+F$29)</f>
        <v>21</v>
      </c>
      <c r="G113" s="18" t="n">
        <f aca="false">G$86*(G$37+G$29)</f>
        <v>11.5</v>
      </c>
      <c r="H113" s="18" t="n">
        <f aca="false">H$86*(H$37+H$29)</f>
        <v>22</v>
      </c>
      <c r="I113" s="18" t="n">
        <f aca="false">I$86*(I$37+I$29)</f>
        <v>11.5</v>
      </c>
    </row>
    <row r="114" customFormat="false" ht="13.4" hidden="false" customHeight="false" outlineLevel="0" collapsed="false">
      <c r="A114" s="14" t="s">
        <v>36</v>
      </c>
      <c r="B114" s="14" t="s">
        <v>40</v>
      </c>
      <c r="C114" s="14" t="s">
        <v>31</v>
      </c>
      <c r="D114" s="18" t="n">
        <f aca="false">D$86*(D$35+D$38)</f>
        <v>21</v>
      </c>
      <c r="E114" s="18" t="n">
        <f aca="false">E$86*(E$35+E$38)</f>
        <v>11.5</v>
      </c>
      <c r="F114" s="18" t="n">
        <f aca="false">F$86*(F$35+F$38)</f>
        <v>19.6</v>
      </c>
      <c r="G114" s="18" t="n">
        <f aca="false">G$86*(G$35+G$38)</f>
        <v>11.5</v>
      </c>
      <c r="H114" s="18" t="n">
        <f aca="false">H$86*(H$35+H$38)</f>
        <v>20.6</v>
      </c>
      <c r="I114" s="18" t="n">
        <f aca="false">I$86*(I$35+I$38)</f>
        <v>11.5</v>
      </c>
    </row>
    <row r="115" customFormat="false" ht="13.4" hidden="false" customHeight="false" outlineLevel="0" collapsed="false">
      <c r="A115" s="14" t="s">
        <v>36</v>
      </c>
      <c r="B115" s="14" t="s">
        <v>41</v>
      </c>
      <c r="C115" s="14" t="s">
        <v>31</v>
      </c>
      <c r="D115" s="18" t="n">
        <f aca="false">D$86*(D$36+D$38)</f>
        <v>22</v>
      </c>
      <c r="E115" s="18" t="n">
        <f aca="false">E$86*(E$36+E$38)</f>
        <v>12</v>
      </c>
      <c r="F115" s="18" t="n">
        <f aca="false">F$86*(F$36+F$38)</f>
        <v>20.6</v>
      </c>
      <c r="G115" s="18" t="n">
        <f aca="false">G$86*(G$36+G$38)</f>
        <v>12</v>
      </c>
      <c r="H115" s="18" t="n">
        <f aca="false">H$86*(H$36+H$38)</f>
        <v>21.6</v>
      </c>
      <c r="I115" s="18" t="n">
        <f aca="false">I$86*(I$36+I$38)</f>
        <v>12</v>
      </c>
    </row>
    <row r="116" customFormat="false" ht="13.4" hidden="false" customHeight="false" outlineLevel="0" collapsed="false">
      <c r="A116" s="14" t="s">
        <v>36</v>
      </c>
      <c r="B116" s="14" t="s">
        <v>42</v>
      </c>
      <c r="C116" s="14" t="s">
        <v>31</v>
      </c>
      <c r="D116" s="18" t="n">
        <f aca="false">D$86*(D$37+D$38)</f>
        <v>23</v>
      </c>
      <c r="E116" s="18" t="n">
        <f aca="false">E$86*(E$37+E$38)</f>
        <v>12.5</v>
      </c>
      <c r="F116" s="18" t="n">
        <f aca="false">F$86*(F$37+F$38)</f>
        <v>21.6</v>
      </c>
      <c r="G116" s="18" t="n">
        <f aca="false">G$86*(G$37+G$38)</f>
        <v>12.5</v>
      </c>
      <c r="H116" s="18" t="n">
        <f aca="false">H$86*(H$37+H$38)</f>
        <v>22.6</v>
      </c>
      <c r="I116" s="18" t="n">
        <f aca="false">I$86*(I$37+I$38)</f>
        <v>12.5</v>
      </c>
    </row>
    <row r="117" customFormat="false" ht="13.4" hidden="false" customHeight="false" outlineLevel="0" collapsed="false">
      <c r="A117" s="13" t="s">
        <v>36</v>
      </c>
      <c r="B117" s="13" t="s">
        <v>43</v>
      </c>
      <c r="C117" s="13" t="s">
        <v>31</v>
      </c>
      <c r="D117" s="18" t="n">
        <f aca="false">D$86*(D$35+D$31)</f>
        <v>17</v>
      </c>
      <c r="E117" s="18" t="n">
        <f aca="false">E$86*(E$35+E$31)</f>
        <v>10.5</v>
      </c>
      <c r="F117" s="18" t="n">
        <f aca="false">F$86*(F$35+F$31)</f>
        <v>19</v>
      </c>
      <c r="G117" s="18" t="n">
        <f aca="false">G$86*(G$35+G$31)</f>
        <v>10.5</v>
      </c>
      <c r="H117" s="18" t="n">
        <f aca="false">H$86*(H$35+H$31)</f>
        <v>20</v>
      </c>
      <c r="I117" s="18" t="n">
        <f aca="false">I$86*(I$35+I$31)</f>
        <v>10.5</v>
      </c>
    </row>
    <row r="118" customFormat="false" ht="13.4" hidden="false" customHeight="false" outlineLevel="0" collapsed="false">
      <c r="A118" s="13" t="s">
        <v>36</v>
      </c>
      <c r="B118" s="13" t="s">
        <v>44</v>
      </c>
      <c r="C118" s="13" t="s">
        <v>31</v>
      </c>
      <c r="D118" s="18" t="n">
        <f aca="false">D$86*(D$36+D$31)</f>
        <v>18</v>
      </c>
      <c r="E118" s="18" t="n">
        <f aca="false">E$86*(E$36+E$31)</f>
        <v>11</v>
      </c>
      <c r="F118" s="18" t="n">
        <f aca="false">F$86*(F$36+F$31)</f>
        <v>20</v>
      </c>
      <c r="G118" s="18" t="n">
        <f aca="false">G$86*(G$36+G$31)</f>
        <v>11</v>
      </c>
      <c r="H118" s="18" t="n">
        <f aca="false">H$86*(H$36+H$31)</f>
        <v>21</v>
      </c>
      <c r="I118" s="18" t="n">
        <f aca="false">I$86*(I$36+I$31)</f>
        <v>11</v>
      </c>
    </row>
    <row r="119" customFormat="false" ht="13.4" hidden="false" customHeight="false" outlineLevel="0" collapsed="false">
      <c r="A119" s="13" t="s">
        <v>36</v>
      </c>
      <c r="B119" s="13" t="s">
        <v>45</v>
      </c>
      <c r="C119" s="13" t="s">
        <v>31</v>
      </c>
      <c r="D119" s="18" t="n">
        <f aca="false">D$86*(D$37+D$31)</f>
        <v>19</v>
      </c>
      <c r="E119" s="18" t="n">
        <f aca="false">E$86*(E$37+E$31)</f>
        <v>11.5</v>
      </c>
      <c r="F119" s="18" t="n">
        <f aca="false">F$86*(F$37+F$31)</f>
        <v>21</v>
      </c>
      <c r="G119" s="18" t="n">
        <f aca="false">G$86*(G$37+G$31)</f>
        <v>11.5</v>
      </c>
      <c r="H119" s="18" t="n">
        <f aca="false">H$86*(H$37+H$31)</f>
        <v>22</v>
      </c>
      <c r="I119" s="18" t="n">
        <f aca="false">I$86*(I$37+I$31)</f>
        <v>11.5</v>
      </c>
    </row>
    <row r="120" customFormat="false" ht="13.4" hidden="false" customHeight="false" outlineLevel="0" collapsed="false">
      <c r="A120" s="14" t="s">
        <v>36</v>
      </c>
      <c r="B120" s="14" t="s">
        <v>46</v>
      </c>
      <c r="C120" s="14" t="s">
        <v>31</v>
      </c>
      <c r="D120" s="18" t="n">
        <f aca="false">D$86*(D$35+D$30)</f>
        <v>21.5</v>
      </c>
      <c r="E120" s="18" t="n">
        <f aca="false">E$86*(E$35+E$30)</f>
        <v>11.75</v>
      </c>
      <c r="F120" s="18" t="n">
        <f aca="false">F$86*(F$35+F$30)</f>
        <v>20</v>
      </c>
      <c r="G120" s="18" t="n">
        <f aca="false">G$86*(G$35+G$30)</f>
        <v>11.75</v>
      </c>
      <c r="H120" s="18" t="n">
        <f aca="false">H$86*(H$35+H$30)</f>
        <v>21</v>
      </c>
      <c r="I120" s="18" t="n">
        <f aca="false">I$86*(I$35+I$30)</f>
        <v>11.75</v>
      </c>
    </row>
    <row r="121" customFormat="false" ht="13.4" hidden="false" customHeight="false" outlineLevel="0" collapsed="false">
      <c r="A121" s="14" t="s">
        <v>36</v>
      </c>
      <c r="B121" s="14" t="s">
        <v>47</v>
      </c>
      <c r="C121" s="14" t="s">
        <v>31</v>
      </c>
      <c r="D121" s="18" t="n">
        <f aca="false">D$86*(D$36+D$30)</f>
        <v>22.5</v>
      </c>
      <c r="E121" s="18" t="n">
        <f aca="false">E$86*(E$36+E$30)</f>
        <v>12.25</v>
      </c>
      <c r="F121" s="18" t="n">
        <f aca="false">F$86*(F$36+F$30)</f>
        <v>21</v>
      </c>
      <c r="G121" s="18" t="n">
        <f aca="false">G$86*(G$36+G$30)</f>
        <v>12.25</v>
      </c>
      <c r="H121" s="18" t="n">
        <f aca="false">H$86*(H$36+H$30)</f>
        <v>22</v>
      </c>
      <c r="I121" s="18" t="n">
        <f aca="false">I$86*(I$36+I$30)</f>
        <v>12.25</v>
      </c>
    </row>
    <row r="122" customFormat="false" ht="13.4" hidden="false" customHeight="false" outlineLevel="0" collapsed="false">
      <c r="A122" s="14" t="s">
        <v>36</v>
      </c>
      <c r="B122" s="14" t="s">
        <v>48</v>
      </c>
      <c r="C122" s="14" t="s">
        <v>31</v>
      </c>
      <c r="D122" s="18" t="n">
        <f aca="false">D$86*(D$37+D$30)</f>
        <v>23.5</v>
      </c>
      <c r="E122" s="18" t="n">
        <f aca="false">E$86*(E$37+E$30)</f>
        <v>12.75</v>
      </c>
      <c r="F122" s="18" t="n">
        <f aca="false">F$86*(F$37+F$30)</f>
        <v>22</v>
      </c>
      <c r="G122" s="18" t="n">
        <f aca="false">G$86*(G$37+G$30)</f>
        <v>12.75</v>
      </c>
      <c r="H122" s="18" t="n">
        <f aca="false">H$86*(H$37+H$30)</f>
        <v>23</v>
      </c>
      <c r="I122" s="18" t="n">
        <f aca="false">I$86*(I$37+I$30)</f>
        <v>12.75</v>
      </c>
    </row>
    <row r="123" customFormat="false" ht="13.4" hidden="false" customHeight="false" outlineLevel="0" collapsed="false">
      <c r="A123" s="13" t="s">
        <v>36</v>
      </c>
      <c r="B123" s="13" t="s">
        <v>49</v>
      </c>
      <c r="C123" s="13" t="s">
        <v>31</v>
      </c>
      <c r="D123" s="18" t="n">
        <f aca="false">D$86*(D$35+D$34)</f>
        <v>22</v>
      </c>
      <c r="E123" s="18" t="n">
        <f aca="false">E$86*(E$35+E$34)</f>
        <v>12</v>
      </c>
      <c r="F123" s="18" t="n">
        <f aca="false">F$86*(F$35+F$34)</f>
        <v>20.4</v>
      </c>
      <c r="G123" s="18" t="n">
        <f aca="false">G$86*(G$35+G$34)</f>
        <v>12</v>
      </c>
      <c r="H123" s="18" t="n">
        <f aca="false">H$86*(H$35+H$34)</f>
        <v>21.4</v>
      </c>
      <c r="I123" s="18" t="n">
        <f aca="false">I$86*(I$35+I$34)</f>
        <v>12</v>
      </c>
    </row>
    <row r="124" customFormat="false" ht="13.4" hidden="false" customHeight="false" outlineLevel="0" collapsed="false">
      <c r="A124" s="13" t="s">
        <v>36</v>
      </c>
      <c r="B124" s="13" t="s">
        <v>50</v>
      </c>
      <c r="C124" s="13" t="s">
        <v>31</v>
      </c>
      <c r="D124" s="18" t="n">
        <f aca="false">D$86*(D$36+D$34)</f>
        <v>23</v>
      </c>
      <c r="E124" s="18" t="n">
        <f aca="false">E$86*(E$36+E$34)</f>
        <v>12.5</v>
      </c>
      <c r="F124" s="18" t="n">
        <f aca="false">F$86*(F$36+F$34)</f>
        <v>21.4</v>
      </c>
      <c r="G124" s="18" t="n">
        <f aca="false">G$86*(G$36+G$34)</f>
        <v>12.5</v>
      </c>
      <c r="H124" s="18" t="n">
        <f aca="false">H$86*(H$36+H$34)</f>
        <v>22.4</v>
      </c>
      <c r="I124" s="18" t="n">
        <f aca="false">I$86*(I$36+I$34)</f>
        <v>12.5</v>
      </c>
    </row>
    <row r="125" customFormat="false" ht="13.4" hidden="false" customHeight="false" outlineLevel="0" collapsed="false">
      <c r="A125" s="13" t="s">
        <v>36</v>
      </c>
      <c r="B125" s="13" t="s">
        <v>51</v>
      </c>
      <c r="C125" s="13" t="s">
        <v>31</v>
      </c>
      <c r="D125" s="18" t="n">
        <f aca="false">D$86*(D$37+D$34)</f>
        <v>24</v>
      </c>
      <c r="E125" s="18" t="n">
        <f aca="false">E$86*(E$37+E$34)</f>
        <v>13</v>
      </c>
      <c r="F125" s="18" t="n">
        <f aca="false">F$86*(F$37+F$34)</f>
        <v>22.4</v>
      </c>
      <c r="G125" s="18" t="n">
        <f aca="false">G$86*(G$37+G$34)</f>
        <v>13</v>
      </c>
      <c r="H125" s="18" t="n">
        <f aca="false">H$86*(H$37+H$34)</f>
        <v>23.4</v>
      </c>
      <c r="I125" s="18" t="n">
        <f aca="false">I$86*(I$37+I$34)</f>
        <v>13</v>
      </c>
    </row>
    <row r="126" customFormat="false" ht="13.4" hidden="false" customHeight="false" outlineLevel="0" collapsed="false">
      <c r="A126" s="14" t="s">
        <v>36</v>
      </c>
      <c r="B126" s="14" t="s">
        <v>52</v>
      </c>
      <c r="C126" s="14" t="s">
        <v>31</v>
      </c>
      <c r="D126" s="18" t="n">
        <f aca="false">D$86*(D$35+D$25+D$26+D$27)</f>
        <v>33</v>
      </c>
      <c r="E126" s="18" t="n">
        <f aca="false">E$86*(E$35+E$25+E$26+E$27)</f>
        <v>20.5</v>
      </c>
      <c r="F126" s="18" t="n">
        <f aca="false">F$86*(F$35+F$25+F$26+F$27)</f>
        <v>37</v>
      </c>
      <c r="G126" s="18" t="n">
        <f aca="false">G$86*(G$35+G$25+G$26+G$27)</f>
        <v>20.5</v>
      </c>
      <c r="H126" s="18" t="n">
        <f aca="false">H$86*(H$35+H$25+H$26+H$27)</f>
        <v>38</v>
      </c>
      <c r="I126" s="18" t="n">
        <f aca="false">I$86*(I$35+I$25+I$26+I$27)</f>
        <v>20.5</v>
      </c>
    </row>
    <row r="127" customFormat="false" ht="13.4" hidden="false" customHeight="false" outlineLevel="0" collapsed="false">
      <c r="A127" s="14" t="s">
        <v>36</v>
      </c>
      <c r="B127" s="14" t="s">
        <v>53</v>
      </c>
      <c r="C127" s="14" t="s">
        <v>31</v>
      </c>
      <c r="D127" s="18" t="n">
        <f aca="false">D$86*(D$36+D$25+D$26+D$27)</f>
        <v>34</v>
      </c>
      <c r="E127" s="18" t="n">
        <f aca="false">E$86*(E$36+E$25+E$26+E$27)</f>
        <v>21</v>
      </c>
      <c r="F127" s="18" t="n">
        <f aca="false">F$86*(F$36+F$25+F$26+F$27)</f>
        <v>38</v>
      </c>
      <c r="G127" s="18" t="n">
        <f aca="false">G$86*(G$36+G$25+G$26+G$27)</f>
        <v>21</v>
      </c>
      <c r="H127" s="18" t="n">
        <f aca="false">H$86*(H$36+H$25+H$26+H$27)</f>
        <v>39</v>
      </c>
      <c r="I127" s="18" t="n">
        <f aca="false">I$86*(I$36+I$25+I$26+I$27)</f>
        <v>21</v>
      </c>
    </row>
    <row r="128" customFormat="false" ht="13.4" hidden="false" customHeight="false" outlineLevel="0" collapsed="false">
      <c r="A128" s="14" t="s">
        <v>36</v>
      </c>
      <c r="B128" s="14" t="s">
        <v>54</v>
      </c>
      <c r="C128" s="14" t="s">
        <v>31</v>
      </c>
      <c r="D128" s="18" t="n">
        <f aca="false">D$86*(D$37+D$25+D$26+D$27)</f>
        <v>35</v>
      </c>
      <c r="E128" s="18" t="n">
        <f aca="false">E$86*(E$37+E$25+E$26+E$27)</f>
        <v>21.5</v>
      </c>
      <c r="F128" s="18" t="n">
        <f aca="false">F$86*(F$37+F$25+F$26+F$27)</f>
        <v>39</v>
      </c>
      <c r="G128" s="18" t="n">
        <f aca="false">G$86*(G$37+G$25+G$26+G$27)</f>
        <v>21.5</v>
      </c>
      <c r="H128" s="18" t="n">
        <f aca="false">H$86*(H$37+H$25+H$26+H$27)</f>
        <v>40</v>
      </c>
      <c r="I128" s="18" t="n">
        <f aca="false">I$86*(I$37+I$25+I$26+I$27)</f>
        <v>21.5</v>
      </c>
    </row>
    <row r="129" customFormat="false" ht="12.85" hidden="false" customHeight="false" outlineLevel="0" collapsed="false">
      <c r="A129" s="0"/>
      <c r="B129" s="0"/>
      <c r="C129" s="0"/>
      <c r="D129" s="0"/>
      <c r="E129" s="0"/>
      <c r="F129" s="0"/>
      <c r="G129" s="0"/>
      <c r="H129" s="0"/>
      <c r="I129" s="0"/>
    </row>
    <row r="130" customFormat="false" ht="13.4" hidden="false" customHeight="false" outlineLevel="0" collapsed="false">
      <c r="A130" s="12" t="s">
        <v>35</v>
      </c>
      <c r="B130" s="12" t="s">
        <v>2</v>
      </c>
      <c r="C130" s="12" t="s">
        <v>32</v>
      </c>
      <c r="D130" s="18" t="n">
        <f aca="false">MAX(IF(D65 = 1, _xlfn.CEILING.MATH(D$87/D65, Globals!$D$2*1000), MROUND(D$87/D65, Globals!$D$2*1000)), Globals!$D$2*1000)</f>
        <v>133.333333333333</v>
      </c>
      <c r="E130" s="18" t="n">
        <f aca="false">MAX(IF(E65 = 1, _xlfn.CEILING.MATH(E$87/E65, Globals!$D$2*1000), MROUND(E$87/E65, Globals!$D$2*1000)), Globals!$D$2*1000)</f>
        <v>133.333333333333</v>
      </c>
      <c r="F130" s="18" t="n">
        <f aca="false">MAX(IF(F65 = 1, _xlfn.CEILING.MATH(F$87/F65, Globals!$D$2*1000), MROUND(F$87/F65, Globals!$D$2*1000)), Globals!$D$2*1000)</f>
        <v>66.6666666666667</v>
      </c>
      <c r="G130" s="18" t="n">
        <f aca="false">MAX(IF(G65 = 1, _xlfn.CEILING.MATH(G$87/G65, Globals!$D$2*1000), MROUND(G$87/G65, Globals!$D$2*1000)), Globals!$D$2*1000)</f>
        <v>66.6666666666667</v>
      </c>
      <c r="H130" s="18" t="n">
        <f aca="false">MAX(IF(H65 = 1, _xlfn.CEILING.MATH(H$87/H65, Globals!$D$2*1000), MROUND(H$87/H65, Globals!$D$2*1000)), Globals!$D$2*1000)</f>
        <v>66.6666666666667</v>
      </c>
      <c r="I130" s="18" t="n">
        <f aca="false">MAX(IF(I65 = 1, _xlfn.CEILING.MATH(I$87/I65, Globals!$D$2*1000), MROUND(I$87/I65, Globals!$D$2*1000)), Globals!$D$2*1000)</f>
        <v>66.6666666666667</v>
      </c>
    </row>
    <row r="131" customFormat="false" ht="13.4" hidden="false" customHeight="false" outlineLevel="0" collapsed="false">
      <c r="A131" s="13" t="s">
        <v>35</v>
      </c>
      <c r="B131" s="13" t="s">
        <v>4</v>
      </c>
      <c r="C131" s="13" t="s">
        <v>32</v>
      </c>
      <c r="D131" s="18" t="n">
        <f aca="false">MAX(IF(D66 = 1, _xlfn.CEILING.MATH(D$87/D66, Globals!$D$2*1000), MROUND(D$87/D66, Globals!$D$2*1000)), Globals!$D$2*1000)</f>
        <v>66.6666666666667</v>
      </c>
      <c r="E131" s="18" t="n">
        <f aca="false">MAX(IF(E66 = 1, _xlfn.CEILING.MATH(E$87/E66, Globals!$D$2*1000), MROUND(E$87/E66, Globals!$D$2*1000)), Globals!$D$2*1000)</f>
        <v>66.6666666666667</v>
      </c>
      <c r="F131" s="18" t="n">
        <f aca="false">MAX(IF(F66 = 1, _xlfn.CEILING.MATH(F$87/F66, Globals!$D$2*1000), MROUND(F$87/F66, Globals!$D$2*1000)), Globals!$D$2*1000)</f>
        <v>66.6666666666667</v>
      </c>
      <c r="G131" s="18" t="n">
        <f aca="false">MAX(IF(G66 = 1, _xlfn.CEILING.MATH(G$87/G66, Globals!$D$2*1000), MROUND(G$87/G66, Globals!$D$2*1000)), Globals!$D$2*1000)</f>
        <v>66.6666666666667</v>
      </c>
      <c r="H131" s="18" t="n">
        <f aca="false">MAX(IF(H66 = 1, _xlfn.CEILING.MATH(H$87/H66, Globals!$D$2*1000), MROUND(H$87/H66, Globals!$D$2*1000)), Globals!$D$2*1000)</f>
        <v>66.6666666666667</v>
      </c>
      <c r="I131" s="18" t="n">
        <f aca="false">MAX(IF(I66 = 1, _xlfn.CEILING.MATH(I$87/I66, Globals!$D$2*1000), MROUND(I$87/I66, Globals!$D$2*1000)), Globals!$D$2*1000)</f>
        <v>66.6666666666667</v>
      </c>
    </row>
    <row r="132" customFormat="false" ht="13.4" hidden="false" customHeight="false" outlineLevel="0" collapsed="false">
      <c r="A132" s="13" t="s">
        <v>35</v>
      </c>
      <c r="B132" s="13" t="s">
        <v>5</v>
      </c>
      <c r="C132" s="13" t="s">
        <v>32</v>
      </c>
      <c r="D132" s="18" t="n">
        <f aca="false">MAX(IF(D67 = 1, _xlfn.CEILING.MATH(D$87/D67, Globals!$D$2*1000), MROUND(D$87/D67, Globals!$D$2*1000)), Globals!$D$2*1000)</f>
        <v>66.6666666666667</v>
      </c>
      <c r="E132" s="18" t="n">
        <f aca="false">MAX(IF(E67 = 1, _xlfn.CEILING.MATH(E$87/E67, Globals!$D$2*1000), MROUND(E$87/E67, Globals!$D$2*1000)), Globals!$D$2*1000)</f>
        <v>66.6666666666667</v>
      </c>
      <c r="F132" s="18" t="n">
        <f aca="false">MAX(IF(F67 = 1, _xlfn.CEILING.MATH(F$87/F67, Globals!$D$2*1000), MROUND(F$87/F67, Globals!$D$2*1000)), Globals!$D$2*1000)</f>
        <v>66.6666666666667</v>
      </c>
      <c r="G132" s="18" t="n">
        <f aca="false">MAX(IF(G67 = 1, _xlfn.CEILING.MATH(G$87/G67, Globals!$D$2*1000), MROUND(G$87/G67, Globals!$D$2*1000)), Globals!$D$2*1000)</f>
        <v>66.6666666666667</v>
      </c>
      <c r="H132" s="18" t="n">
        <f aca="false">MAX(IF(H67 = 1, _xlfn.CEILING.MATH(H$87/H67, Globals!$D$2*1000), MROUND(H$87/H67, Globals!$D$2*1000)), Globals!$D$2*1000)</f>
        <v>66.6666666666667</v>
      </c>
      <c r="I132" s="18" t="n">
        <f aca="false">MAX(IF(I67 = 1, _xlfn.CEILING.MATH(I$87/I67, Globals!$D$2*1000), MROUND(I$87/I67, Globals!$D$2*1000)), Globals!$D$2*1000)</f>
        <v>66.6666666666667</v>
      </c>
    </row>
    <row r="133" customFormat="false" ht="13.4" hidden="false" customHeight="false" outlineLevel="0" collapsed="false">
      <c r="A133" s="13" t="s">
        <v>35</v>
      </c>
      <c r="B133" s="13" t="s">
        <v>6</v>
      </c>
      <c r="C133" s="13" t="s">
        <v>32</v>
      </c>
      <c r="D133" s="18" t="n">
        <f aca="false">MAX(IF(D68 = 1, _xlfn.CEILING.MATH(D$87/D68, Globals!$D$2*1000), MROUND(D$87/D68, Globals!$D$2*1000)), Globals!$D$2*1000)</f>
        <v>66.6666666666667</v>
      </c>
      <c r="E133" s="18" t="n">
        <f aca="false">MAX(IF(E68 = 1, _xlfn.CEILING.MATH(E$87/E68, Globals!$D$2*1000), MROUND(E$87/E68, Globals!$D$2*1000)), Globals!$D$2*1000)</f>
        <v>66.6666666666667</v>
      </c>
      <c r="F133" s="18" t="n">
        <f aca="false">MAX(IF(F68 = 1, _xlfn.CEILING.MATH(F$87/F68, Globals!$D$2*1000), MROUND(F$87/F68, Globals!$D$2*1000)), Globals!$D$2*1000)</f>
        <v>66.6666666666667</v>
      </c>
      <c r="G133" s="18" t="n">
        <f aca="false">MAX(IF(G68 = 1, _xlfn.CEILING.MATH(G$87/G68, Globals!$D$2*1000), MROUND(G$87/G68, Globals!$D$2*1000)), Globals!$D$2*1000)</f>
        <v>66.6666666666667</v>
      </c>
      <c r="H133" s="18" t="n">
        <f aca="false">MAX(IF(H68 = 1, _xlfn.CEILING.MATH(H$87/H68, Globals!$D$2*1000), MROUND(H$87/H68, Globals!$D$2*1000)), Globals!$D$2*1000)</f>
        <v>66.6666666666667</v>
      </c>
      <c r="I133" s="18" t="n">
        <f aca="false">MAX(IF(I68 = 1, _xlfn.CEILING.MATH(I$87/I68, Globals!$D$2*1000), MROUND(I$87/I68, Globals!$D$2*1000)), Globals!$D$2*1000)</f>
        <v>66.6666666666667</v>
      </c>
    </row>
    <row r="134" customFormat="false" ht="13.4" hidden="false" customHeight="false" outlineLevel="0" collapsed="false">
      <c r="A134" s="13" t="s">
        <v>35</v>
      </c>
      <c r="B134" s="13" t="s">
        <v>7</v>
      </c>
      <c r="C134" s="13" t="s">
        <v>32</v>
      </c>
      <c r="D134" s="18" t="n">
        <f aca="false">MAX(IF(D69 = 1, _xlfn.CEILING.MATH(D$87/D69, Globals!$D$2*1000), MROUND(D$87/D69, Globals!$D$2*1000)), Globals!$D$2*1000)</f>
        <v>66.6666666666667</v>
      </c>
      <c r="E134" s="18" t="n">
        <f aca="false">MAX(IF(E69 = 1, _xlfn.CEILING.MATH(E$87/E69, Globals!$D$2*1000), MROUND(E$87/E69, Globals!$D$2*1000)), Globals!$D$2*1000)</f>
        <v>66.6666666666667</v>
      </c>
      <c r="F134" s="18" t="n">
        <f aca="false">MAX(IF(F69 = 1, _xlfn.CEILING.MATH(F$87/F69, Globals!$D$2*1000), MROUND(F$87/F69, Globals!$D$2*1000)), Globals!$D$2*1000)</f>
        <v>66.6666666666667</v>
      </c>
      <c r="G134" s="18" t="n">
        <f aca="false">MAX(IF(G69 = 1, _xlfn.CEILING.MATH(G$87/G69, Globals!$D$2*1000), MROUND(G$87/G69, Globals!$D$2*1000)), Globals!$D$2*1000)</f>
        <v>66.6666666666667</v>
      </c>
      <c r="H134" s="18" t="n">
        <f aca="false">MAX(IF(H69 = 1, _xlfn.CEILING.MATH(H$87/H69, Globals!$D$2*1000), MROUND(H$87/H69, Globals!$D$2*1000)), Globals!$D$2*1000)</f>
        <v>66.6666666666667</v>
      </c>
      <c r="I134" s="18" t="n">
        <f aca="false">MAX(IF(I69 = 1, _xlfn.CEILING.MATH(I$87/I69, Globals!$D$2*1000), MROUND(I$87/I69, Globals!$D$2*1000)), Globals!$D$2*1000)</f>
        <v>66.6666666666667</v>
      </c>
    </row>
    <row r="135" customFormat="false" ht="13.4" hidden="false" customHeight="false" outlineLevel="0" collapsed="false">
      <c r="A135" s="13" t="s">
        <v>35</v>
      </c>
      <c r="B135" s="13" t="s">
        <v>8</v>
      </c>
      <c r="C135" s="13" t="s">
        <v>32</v>
      </c>
      <c r="D135" s="18" t="n">
        <f aca="false">MAX(IF(D70 = 1, _xlfn.CEILING.MATH(D$87/D70, Globals!$D$2*1000), MROUND(D$87/D70, Globals!$D$2*1000)), Globals!$D$2*1000)</f>
        <v>66.6666666666667</v>
      </c>
      <c r="E135" s="18" t="n">
        <f aca="false">MAX(IF(E70 = 1, _xlfn.CEILING.MATH(E$87/E70, Globals!$D$2*1000), MROUND(E$87/E70, Globals!$D$2*1000)), Globals!$D$2*1000)</f>
        <v>66.6666666666667</v>
      </c>
      <c r="F135" s="18" t="n">
        <f aca="false">MAX(IF(F70 = 1, _xlfn.CEILING.MATH(F$87/F70, Globals!$D$2*1000), MROUND(F$87/F70, Globals!$D$2*1000)), Globals!$D$2*1000)</f>
        <v>66.6666666666667</v>
      </c>
      <c r="G135" s="18" t="n">
        <f aca="false">MAX(IF(G70 = 1, _xlfn.CEILING.MATH(G$87/G70, Globals!$D$2*1000), MROUND(G$87/G70, Globals!$D$2*1000)), Globals!$D$2*1000)</f>
        <v>66.6666666666667</v>
      </c>
      <c r="H135" s="18" t="n">
        <f aca="false">MAX(IF(H70 = 1, _xlfn.CEILING.MATH(H$87/H70, Globals!$D$2*1000), MROUND(H$87/H70, Globals!$D$2*1000)), Globals!$D$2*1000)</f>
        <v>66.6666666666667</v>
      </c>
      <c r="I135" s="18" t="n">
        <f aca="false">MAX(IF(I70 = 1, _xlfn.CEILING.MATH(I$87/I70, Globals!$D$2*1000), MROUND(I$87/I70, Globals!$D$2*1000)), Globals!$D$2*1000)</f>
        <v>66.6666666666667</v>
      </c>
    </row>
    <row r="136" customFormat="false" ht="13.4" hidden="false" customHeight="false" outlineLevel="0" collapsed="false">
      <c r="A136" s="14" t="s">
        <v>35</v>
      </c>
      <c r="B136" s="14" t="s">
        <v>9</v>
      </c>
      <c r="C136" s="14" t="s">
        <v>32</v>
      </c>
      <c r="D136" s="18" t="n">
        <f aca="false">MAX(IF(D71 = 1, _xlfn.CEILING.MATH(D$87/D71, Globals!$D$2*1000), MROUND(D$87/D71, Globals!$D$2*1000)), Globals!$D$2*1000)</f>
        <v>133.333333333333</v>
      </c>
      <c r="E136" s="18" t="n">
        <f aca="false">MAX(IF(E71 = 1, _xlfn.CEILING.MATH(E$87/E71, Globals!$D$2*1000), MROUND(E$87/E71, Globals!$D$2*1000)), Globals!$D$2*1000)</f>
        <v>133.333333333333</v>
      </c>
      <c r="F136" s="18" t="n">
        <f aca="false">MAX(IF(F71 = 1, _xlfn.CEILING.MATH(F$87/F71, Globals!$D$2*1000), MROUND(F$87/F71, Globals!$D$2*1000)), Globals!$D$2*1000)</f>
        <v>66.6666666666667</v>
      </c>
      <c r="G136" s="18" t="n">
        <f aca="false">MAX(IF(G71 = 1, _xlfn.CEILING.MATH(G$87/G71, Globals!$D$2*1000), MROUND(G$87/G71, Globals!$D$2*1000)), Globals!$D$2*1000)</f>
        <v>66.6666666666667</v>
      </c>
      <c r="H136" s="18" t="n">
        <f aca="false">MAX(IF(H71 = 1, _xlfn.CEILING.MATH(H$87/H71, Globals!$D$2*1000), MROUND(H$87/H71, Globals!$D$2*1000)), Globals!$D$2*1000)</f>
        <v>66.6666666666667</v>
      </c>
      <c r="I136" s="18" t="n">
        <f aca="false">MAX(IF(I71 = 1, _xlfn.CEILING.MATH(I$87/I71, Globals!$D$2*1000), MROUND(I$87/I71, Globals!$D$2*1000)), Globals!$D$2*1000)</f>
        <v>66.6666666666667</v>
      </c>
    </row>
    <row r="137" customFormat="false" ht="13.4" hidden="false" customHeight="false" outlineLevel="0" collapsed="false">
      <c r="A137" s="14" t="s">
        <v>35</v>
      </c>
      <c r="B137" s="14" t="s">
        <v>10</v>
      </c>
      <c r="C137" s="14" t="s">
        <v>32</v>
      </c>
      <c r="D137" s="18" t="n">
        <f aca="false">MAX(IF(D72 = 1, _xlfn.CEILING.MATH(D$87/D72, Globals!$D$2*1000), MROUND(D$87/D72, Globals!$D$2*1000)), Globals!$D$2*1000)</f>
        <v>66.6666666666667</v>
      </c>
      <c r="E137" s="18" t="n">
        <f aca="false">MAX(IF(E72 = 1, _xlfn.CEILING.MATH(E$87/E72, Globals!$D$2*1000), MROUND(E$87/E72, Globals!$D$2*1000)), Globals!$D$2*1000)</f>
        <v>66.6666666666667</v>
      </c>
      <c r="F137" s="18" t="n">
        <f aca="false">MAX(IF(F72 = 1, _xlfn.CEILING.MATH(F$87/F72, Globals!$D$2*1000), MROUND(F$87/F72, Globals!$D$2*1000)), Globals!$D$2*1000)</f>
        <v>66.6666666666667</v>
      </c>
      <c r="G137" s="18" t="n">
        <f aca="false">MAX(IF(G72 = 1, _xlfn.CEILING.MATH(G$87/G72, Globals!$D$2*1000), MROUND(G$87/G72, Globals!$D$2*1000)), Globals!$D$2*1000)</f>
        <v>66.6666666666667</v>
      </c>
      <c r="H137" s="18" t="n">
        <f aca="false">MAX(IF(H72 = 1, _xlfn.CEILING.MATH(H$87/H72, Globals!$D$2*1000), MROUND(H$87/H72, Globals!$D$2*1000)), Globals!$D$2*1000)</f>
        <v>66.6666666666667</v>
      </c>
      <c r="I137" s="18" t="n">
        <f aca="false">MAX(IF(I72 = 1, _xlfn.CEILING.MATH(I$87/I72, Globals!$D$2*1000), MROUND(I$87/I72, Globals!$D$2*1000)), Globals!$D$2*1000)</f>
        <v>66.6666666666667</v>
      </c>
    </row>
    <row r="138" customFormat="false" ht="13.4" hidden="false" customHeight="false" outlineLevel="0" collapsed="false">
      <c r="A138" s="13" t="s">
        <v>35</v>
      </c>
      <c r="B138" s="13" t="s">
        <v>11</v>
      </c>
      <c r="C138" s="13" t="s">
        <v>32</v>
      </c>
      <c r="D138" s="18" t="n">
        <f aca="false">MAX(IF(D73 = 1, _xlfn.CEILING.MATH(D$87/D73, Globals!$D$2*1000), MROUND(D$87/D73, Globals!$D$2*1000)), Globals!$D$2*1000)</f>
        <v>133.333333333333</v>
      </c>
      <c r="E138" s="18" t="n">
        <f aca="false">MAX(IF(E73 = 1, _xlfn.CEILING.MATH(E$87/E73, Globals!$D$2*1000), MROUND(E$87/E73, Globals!$D$2*1000)), Globals!$D$2*1000)</f>
        <v>133.333333333333</v>
      </c>
      <c r="F138" s="18" t="n">
        <f aca="false">MAX(IF(F73 = 1, _xlfn.CEILING.MATH(F$87/F73, Globals!$D$2*1000), MROUND(F$87/F73, Globals!$D$2*1000)), Globals!$D$2*1000)</f>
        <v>66.6666666666667</v>
      </c>
      <c r="G138" s="18" t="n">
        <f aca="false">MAX(IF(G73 = 1, _xlfn.CEILING.MATH(G$87/G73, Globals!$D$2*1000), MROUND(G$87/G73, Globals!$D$2*1000)), Globals!$D$2*1000)</f>
        <v>66.6666666666667</v>
      </c>
      <c r="H138" s="18" t="n">
        <f aca="false">MAX(IF(H73 = 1, _xlfn.CEILING.MATH(H$87/H73, Globals!$D$2*1000), MROUND(H$87/H73, Globals!$D$2*1000)), Globals!$D$2*1000)</f>
        <v>66.6666666666667</v>
      </c>
      <c r="I138" s="18" t="n">
        <f aca="false">MAX(IF(I73 = 1, _xlfn.CEILING.MATH(I$87/I73, Globals!$D$2*1000), MROUND(I$87/I73, Globals!$D$2*1000)), Globals!$D$2*1000)</f>
        <v>66.6666666666667</v>
      </c>
    </row>
    <row r="139" customFormat="false" ht="13.4" hidden="false" customHeight="false" outlineLevel="0" collapsed="false">
      <c r="A139" s="13" t="s">
        <v>35</v>
      </c>
      <c r="B139" s="13" t="s">
        <v>12</v>
      </c>
      <c r="C139" s="13" t="s">
        <v>32</v>
      </c>
      <c r="D139" s="18" t="n">
        <f aca="false">MAX(IF(D74 = 1, _xlfn.CEILING.MATH(D$87/D74, Globals!$D$2*1000), MROUND(D$87/D74, Globals!$D$2*1000)), Globals!$D$2*1000)</f>
        <v>133.333333333333</v>
      </c>
      <c r="E139" s="18" t="n">
        <f aca="false">MAX(IF(E74 = 1, _xlfn.CEILING.MATH(E$87/E74, Globals!$D$2*1000), MROUND(E$87/E74, Globals!$D$2*1000)), Globals!$D$2*1000)</f>
        <v>133.333333333333</v>
      </c>
      <c r="F139" s="18" t="n">
        <f aca="false">MAX(IF(F74 = 1, _xlfn.CEILING.MATH(F$87/F74, Globals!$D$2*1000), MROUND(F$87/F74, Globals!$D$2*1000)), Globals!$D$2*1000)</f>
        <v>66.6666666666667</v>
      </c>
      <c r="G139" s="18" t="n">
        <f aca="false">MAX(IF(G74 = 1, _xlfn.CEILING.MATH(G$87/G74, Globals!$D$2*1000), MROUND(G$87/G74, Globals!$D$2*1000)), Globals!$D$2*1000)</f>
        <v>66.6666666666667</v>
      </c>
      <c r="H139" s="18" t="n">
        <f aca="false">MAX(IF(H74 = 1, _xlfn.CEILING.MATH(H$87/H74, Globals!$D$2*1000), MROUND(H$87/H74, Globals!$D$2*1000)), Globals!$D$2*1000)</f>
        <v>66.6666666666667</v>
      </c>
      <c r="I139" s="18" t="n">
        <f aca="false">MAX(IF(I74 = 1, _xlfn.CEILING.MATH(I$87/I74, Globals!$D$2*1000), MROUND(I$87/I74, Globals!$D$2*1000)), Globals!$D$2*1000)</f>
        <v>66.6666666666667</v>
      </c>
    </row>
    <row r="140" customFormat="false" ht="13.4" hidden="false" customHeight="false" outlineLevel="0" collapsed="false">
      <c r="A140" s="13" t="s">
        <v>35</v>
      </c>
      <c r="B140" s="13" t="s">
        <v>13</v>
      </c>
      <c r="C140" s="13" t="s">
        <v>32</v>
      </c>
      <c r="D140" s="18" t="n">
        <f aca="false">MAX(IF(D75 = 1, _xlfn.CEILING.MATH(D$87/D75, Globals!$D$2*1000), MROUND(D$87/D75, Globals!$D$2*1000)), Globals!$D$2*1000)</f>
        <v>133.333333333333</v>
      </c>
      <c r="E140" s="18" t="n">
        <f aca="false">MAX(IF(E75 = 1, _xlfn.CEILING.MATH(E$87/E75, Globals!$D$2*1000), MROUND(E$87/E75, Globals!$D$2*1000)), Globals!$D$2*1000)</f>
        <v>133.333333333333</v>
      </c>
      <c r="F140" s="18" t="n">
        <f aca="false">MAX(IF(F75 = 1, _xlfn.CEILING.MATH(F$87/F75, Globals!$D$2*1000), MROUND(F$87/F75, Globals!$D$2*1000)), Globals!$D$2*1000)</f>
        <v>66.6666666666667</v>
      </c>
      <c r="G140" s="18" t="n">
        <f aca="false">MAX(IF(G75 = 1, _xlfn.CEILING.MATH(G$87/G75, Globals!$D$2*1000), MROUND(G$87/G75, Globals!$D$2*1000)), Globals!$D$2*1000)</f>
        <v>66.6666666666667</v>
      </c>
      <c r="H140" s="18" t="n">
        <f aca="false">MAX(IF(H75 = 1, _xlfn.CEILING.MATH(H$87/H75, Globals!$D$2*1000), MROUND(H$87/H75, Globals!$D$2*1000)), Globals!$D$2*1000)</f>
        <v>66.6666666666667</v>
      </c>
      <c r="I140" s="18" t="n">
        <f aca="false">MAX(IF(I75 = 1, _xlfn.CEILING.MATH(I$87/I75, Globals!$D$2*1000), MROUND(I$87/I75, Globals!$D$2*1000)), Globals!$D$2*1000)</f>
        <v>66.6666666666667</v>
      </c>
    </row>
    <row r="141" customFormat="false" ht="13.4" hidden="false" customHeight="false" outlineLevel="0" collapsed="false">
      <c r="A141" s="15" t="s">
        <v>35</v>
      </c>
      <c r="B141" s="15" t="s">
        <v>14</v>
      </c>
      <c r="C141" s="15" t="s">
        <v>32</v>
      </c>
      <c r="D141" s="18" t="n">
        <f aca="false">MAX(IF(D76 = 1, _xlfn.CEILING.MATH(D$87/D76, Globals!$D$2*1000), MROUND(D$87/D76, Globals!$D$2*1000)), Globals!$D$2*1000)</f>
        <v>66.6666666666667</v>
      </c>
      <c r="E141" s="18" t="n">
        <f aca="false">MAX(IF(E76 = 1, _xlfn.CEILING.MATH(E$87/E76, Globals!$D$2*1000), MROUND(E$87/E76, Globals!$D$2*1000)), Globals!$D$2*1000)</f>
        <v>66.6666666666667</v>
      </c>
      <c r="F141" s="18" t="n">
        <f aca="false">MAX(IF(F76 = 1, _xlfn.CEILING.MATH(F$87/F76, Globals!$D$2*1000), MROUND(F$87/F76, Globals!$D$2*1000)), Globals!$D$2*1000)</f>
        <v>66.6666666666667</v>
      </c>
      <c r="G141" s="18" t="n">
        <f aca="false">MAX(IF(G76 = 1, _xlfn.CEILING.MATH(G$87/G76, Globals!$D$2*1000), MROUND(G$87/G76, Globals!$D$2*1000)), Globals!$D$2*1000)</f>
        <v>66.6666666666667</v>
      </c>
      <c r="H141" s="18" t="n">
        <f aca="false">MAX(IF(H76 = 1, _xlfn.CEILING.MATH(H$87/H76, Globals!$D$2*1000), MROUND(H$87/H76, Globals!$D$2*1000)), Globals!$D$2*1000)</f>
        <v>66.6666666666667</v>
      </c>
      <c r="I141" s="18" t="n">
        <f aca="false">MAX(IF(I76 = 1, _xlfn.CEILING.MATH(I$87/I76, Globals!$D$2*1000), MROUND(I$87/I76, Globals!$D$2*1000)), Globals!$D$2*1000)</f>
        <v>66.6666666666667</v>
      </c>
    </row>
    <row r="142" customFormat="false" ht="13.4" hidden="false" customHeight="false" outlineLevel="0" collapsed="false">
      <c r="A142" s="15" t="s">
        <v>35</v>
      </c>
      <c r="B142" s="16" t="s">
        <v>15</v>
      </c>
      <c r="C142" s="16" t="s">
        <v>32</v>
      </c>
      <c r="D142" s="18" t="n">
        <f aca="false">MAX(IF(D77 = 1, _xlfn.CEILING.MATH(D$87/D77, Globals!$D$2*1000), MROUND(D$87/D77, Globals!$D$2*1000)), Globals!$D$2*1000)</f>
        <v>66.6666666666667</v>
      </c>
      <c r="E142" s="18" t="n">
        <f aca="false">MAX(IF(E77 = 1, _xlfn.CEILING.MATH(E$87/E77, Globals!$D$2*1000), MROUND(E$87/E77, Globals!$D$2*1000)), Globals!$D$2*1000)</f>
        <v>66.6666666666667</v>
      </c>
      <c r="F142" s="18" t="n">
        <f aca="false">MAX(IF(F77 = 1, _xlfn.CEILING.MATH(F$87/F77, Globals!$D$2*1000), MROUND(F$87/F77, Globals!$D$2*1000)), Globals!$D$2*1000)</f>
        <v>66.6666666666667</v>
      </c>
      <c r="G142" s="18" t="n">
        <f aca="false">MAX(IF(G77 = 1, _xlfn.CEILING.MATH(G$87/G77, Globals!$D$2*1000), MROUND(G$87/G77, Globals!$D$2*1000)), Globals!$D$2*1000)</f>
        <v>66.6666666666667</v>
      </c>
      <c r="H142" s="18" t="n">
        <f aca="false">MAX(IF(H77 = 1, _xlfn.CEILING.MATH(H$87/H77, Globals!$D$2*1000), MROUND(H$87/H77, Globals!$D$2*1000)), Globals!$D$2*1000)</f>
        <v>66.6666666666667</v>
      </c>
      <c r="I142" s="18" t="n">
        <f aca="false">MAX(IF(I77 = 1, _xlfn.CEILING.MATH(I$87/I77, Globals!$D$2*1000), MROUND(I$87/I77, Globals!$D$2*1000)), Globals!$D$2*1000)</f>
        <v>66.6666666666667</v>
      </c>
    </row>
    <row r="143" customFormat="false" ht="13.4" hidden="false" customHeight="false" outlineLevel="0" collapsed="false">
      <c r="A143" s="15" t="s">
        <v>35</v>
      </c>
      <c r="B143" s="15" t="s">
        <v>16</v>
      </c>
      <c r="C143" s="15" t="s">
        <v>32</v>
      </c>
      <c r="D143" s="18" t="n">
        <f aca="false">MAX(IF(D78 = 1, _xlfn.CEILING.MATH(D$87/D78, Globals!$D$2*1000), MROUND(D$87/D78, Globals!$D$2*1000)), Globals!$D$2*1000)</f>
        <v>66.6666666666667</v>
      </c>
      <c r="E143" s="18" t="n">
        <f aca="false">MAX(IF(E78 = 1, _xlfn.CEILING.MATH(E$87/E78, Globals!$D$2*1000), MROUND(E$87/E78, Globals!$D$2*1000)), Globals!$D$2*1000)</f>
        <v>66.6666666666667</v>
      </c>
      <c r="F143" s="18" t="n">
        <f aca="false">MAX(IF(F78 = 1, _xlfn.CEILING.MATH(F$87/F78, Globals!$D$2*1000), MROUND(F$87/F78, Globals!$D$2*1000)), Globals!$D$2*1000)</f>
        <v>66.6666666666667</v>
      </c>
      <c r="G143" s="18" t="n">
        <f aca="false">MAX(IF(G78 = 1, _xlfn.CEILING.MATH(G$87/G78, Globals!$D$2*1000), MROUND(G$87/G78, Globals!$D$2*1000)), Globals!$D$2*1000)</f>
        <v>66.6666666666667</v>
      </c>
      <c r="H143" s="18" t="n">
        <f aca="false">MAX(IF(H78 = 1, _xlfn.CEILING.MATH(H$87/H78, Globals!$D$2*1000), MROUND(H$87/H78, Globals!$D$2*1000)), Globals!$D$2*1000)</f>
        <v>66.6666666666667</v>
      </c>
      <c r="I143" s="18" t="n">
        <f aca="false">MAX(IF(I78 = 1, _xlfn.CEILING.MATH(I$87/I78, Globals!$D$2*1000), MROUND(I$87/I78, Globals!$D$2*1000)), Globals!$D$2*1000)</f>
        <v>66.6666666666667</v>
      </c>
    </row>
    <row r="144" customFormat="false" ht="13.4" hidden="false" customHeight="false" outlineLevel="0" collapsed="false">
      <c r="A144" s="13" t="s">
        <v>35</v>
      </c>
      <c r="B144" s="13" t="s">
        <v>17</v>
      </c>
      <c r="C144" s="13" t="s">
        <v>32</v>
      </c>
      <c r="D144" s="18" t="n">
        <f aca="false">MAX(IF(D79 = 1, _xlfn.CEILING.MATH(D$87/D79, Globals!$D$2*1000), MROUND(D$87/D79, Globals!$D$2*1000)), Globals!$D$2*1000)</f>
        <v>133.333333333333</v>
      </c>
      <c r="E144" s="18" t="n">
        <f aca="false">MAX(IF(E79 = 1, _xlfn.CEILING.MATH(E$87/E79, Globals!$D$2*1000), MROUND(E$87/E79, Globals!$D$2*1000)), Globals!$D$2*1000)</f>
        <v>133.333333333333</v>
      </c>
      <c r="F144" s="18" t="n">
        <f aca="false">MAX(IF(F79 = 1, _xlfn.CEILING.MATH(F$87/F79, Globals!$D$2*1000), MROUND(F$87/F79, Globals!$D$2*1000)), Globals!$D$2*1000)</f>
        <v>66.6666666666667</v>
      </c>
      <c r="G144" s="18" t="n">
        <f aca="false">MAX(IF(G79 = 1, _xlfn.CEILING.MATH(G$87/G79, Globals!$D$2*1000), MROUND(G$87/G79, Globals!$D$2*1000)), Globals!$D$2*1000)</f>
        <v>66.6666666666667</v>
      </c>
      <c r="H144" s="18" t="n">
        <f aca="false">MAX(IF(H79 = 1, _xlfn.CEILING.MATH(H$87/H79, Globals!$D$2*1000), MROUND(H$87/H79, Globals!$D$2*1000)), Globals!$D$2*1000)</f>
        <v>66.6666666666667</v>
      </c>
      <c r="I144" s="18" t="n">
        <f aca="false">MAX(IF(I79 = 1, _xlfn.CEILING.MATH(I$87/I79, Globals!$D$2*1000), MROUND(I$87/I79, Globals!$D$2*1000)), Globals!$D$2*1000)</f>
        <v>66.6666666666667</v>
      </c>
    </row>
    <row r="145" customFormat="false" ht="13.4" hidden="false" customHeight="false" outlineLevel="0" collapsed="false">
      <c r="A145" s="13" t="s">
        <v>35</v>
      </c>
      <c r="B145" s="13" t="s">
        <v>18</v>
      </c>
      <c r="C145" s="13" t="s">
        <v>32</v>
      </c>
      <c r="D145" s="18" t="n">
        <f aca="false">MAX(IF(D80 = 1, _xlfn.CEILING.MATH(D$87/D80, Globals!$D$2*1000), MROUND(D$87/D80, Globals!$D$2*1000)), Globals!$D$2*1000)</f>
        <v>133.333333333333</v>
      </c>
      <c r="E145" s="18" t="n">
        <f aca="false">MAX(IF(E80 = 1, _xlfn.CEILING.MATH(E$87/E80, Globals!$D$2*1000), MROUND(E$87/E80, Globals!$D$2*1000)), Globals!$D$2*1000)</f>
        <v>133.333333333333</v>
      </c>
      <c r="F145" s="18" t="n">
        <f aca="false">MAX(IF(F80 = 1, _xlfn.CEILING.MATH(F$87/F80, Globals!$D$2*1000), MROUND(F$87/F80, Globals!$D$2*1000)), Globals!$D$2*1000)</f>
        <v>66.6666666666667</v>
      </c>
      <c r="G145" s="18" t="n">
        <f aca="false">MAX(IF(G80 = 1, _xlfn.CEILING.MATH(G$87/G80, Globals!$D$2*1000), MROUND(G$87/G80, Globals!$D$2*1000)), Globals!$D$2*1000)</f>
        <v>66.6666666666667</v>
      </c>
      <c r="H145" s="18" t="n">
        <f aca="false">MAX(IF(H80 = 1, _xlfn.CEILING.MATH(H$87/H80, Globals!$D$2*1000), MROUND(H$87/H80, Globals!$D$2*1000)), Globals!$D$2*1000)</f>
        <v>66.6666666666667</v>
      </c>
      <c r="I145" s="18" t="n">
        <f aca="false">MAX(IF(I80 = 1, _xlfn.CEILING.MATH(I$87/I80, Globals!$D$2*1000), MROUND(I$87/I80, Globals!$D$2*1000)), Globals!$D$2*1000)</f>
        <v>66.6666666666667</v>
      </c>
    </row>
    <row r="146" customFormat="false" ht="13.4" hidden="false" customHeight="false" outlineLevel="0" collapsed="false">
      <c r="A146" s="13" t="s">
        <v>35</v>
      </c>
      <c r="B146" s="13" t="s">
        <v>19</v>
      </c>
      <c r="C146" s="13" t="s">
        <v>32</v>
      </c>
      <c r="D146" s="18" t="n">
        <f aca="false">MAX(IF(D81 = 1, _xlfn.CEILING.MATH(D$87/D81, Globals!$D$2*1000), MROUND(D$87/D81, Globals!$D$2*1000)), Globals!$D$2*1000)</f>
        <v>133.333333333333</v>
      </c>
      <c r="E146" s="18" t="n">
        <f aca="false">MAX(IF(E81 = 1, _xlfn.CEILING.MATH(E$87/E81, Globals!$D$2*1000), MROUND(E$87/E81, Globals!$D$2*1000)), Globals!$D$2*1000)</f>
        <v>133.333333333333</v>
      </c>
      <c r="F146" s="18" t="n">
        <f aca="false">MAX(IF(F81 = 1, _xlfn.CEILING.MATH(F$87/F81, Globals!$D$2*1000), MROUND(F$87/F81, Globals!$D$2*1000)), Globals!$D$2*1000)</f>
        <v>66.6666666666667</v>
      </c>
      <c r="G146" s="18" t="n">
        <f aca="false">MAX(IF(G81 = 1, _xlfn.CEILING.MATH(G$87/G81, Globals!$D$2*1000), MROUND(G$87/G81, Globals!$D$2*1000)), Globals!$D$2*1000)</f>
        <v>66.6666666666667</v>
      </c>
      <c r="H146" s="18" t="n">
        <f aca="false">MAX(IF(H81 = 1, _xlfn.CEILING.MATH(H$87/H81, Globals!$D$2*1000), MROUND(H$87/H81, Globals!$D$2*1000)), Globals!$D$2*1000)</f>
        <v>66.6666666666667</v>
      </c>
      <c r="I146" s="18" t="n">
        <f aca="false">MAX(IF(I81 = 1, _xlfn.CEILING.MATH(I$87/I81, Globals!$D$2*1000), MROUND(I$87/I81, Globals!$D$2*1000)), Globals!$D$2*1000)</f>
        <v>66.6666666666667</v>
      </c>
    </row>
    <row r="147" customFormat="false" ht="13.4" hidden="false" customHeight="false" outlineLevel="0" collapsed="false">
      <c r="A147" s="14" t="s">
        <v>35</v>
      </c>
      <c r="B147" s="14" t="s">
        <v>20</v>
      </c>
      <c r="C147" s="14" t="s">
        <v>32</v>
      </c>
      <c r="D147" s="18" t="n">
        <f aca="false">MAX(IF(D82 = 1, _xlfn.CEILING.MATH(D$87/D82, Globals!$D$2*1000), MROUND(D$87/D82, Globals!$D$2*1000)), Globals!$D$2*1000)</f>
        <v>133.333333333333</v>
      </c>
      <c r="E147" s="18" t="n">
        <f aca="false">MAX(IF(E82 = 1, _xlfn.CEILING.MATH(E$87/E82, Globals!$D$2*1000), MROUND(E$87/E82, Globals!$D$2*1000)), Globals!$D$2*1000)</f>
        <v>133.333333333333</v>
      </c>
      <c r="F147" s="18" t="n">
        <f aca="false">MAX(IF(F82 = 1, _xlfn.CEILING.MATH(F$87/F82, Globals!$D$2*1000), MROUND(F$87/F82, Globals!$D$2*1000)), Globals!$D$2*1000)</f>
        <v>66.6666666666667</v>
      </c>
      <c r="G147" s="18" t="n">
        <f aca="false">MAX(IF(G82 = 1, _xlfn.CEILING.MATH(G$87/G82, Globals!$D$2*1000), MROUND(G$87/G82, Globals!$D$2*1000)), Globals!$D$2*1000)</f>
        <v>66.6666666666667</v>
      </c>
      <c r="H147" s="18" t="n">
        <f aca="false">MAX(IF(H82 = 1, _xlfn.CEILING.MATH(H$87/H82, Globals!$D$2*1000), MROUND(H$87/H82, Globals!$D$2*1000)), Globals!$D$2*1000)</f>
        <v>66.6666666666667</v>
      </c>
      <c r="I147" s="18" t="n">
        <f aca="false">MAX(IF(I82 = 1, _xlfn.CEILING.MATH(I$87/I82, Globals!$D$2*1000), MROUND(I$87/I82, Globals!$D$2*1000)), Globals!$D$2*1000)</f>
        <v>66.6666666666667</v>
      </c>
    </row>
    <row r="148" customFormat="false" ht="13.4" hidden="false" customHeight="false" outlineLevel="0" collapsed="false">
      <c r="A148" s="14" t="s">
        <v>35</v>
      </c>
      <c r="B148" s="14" t="s">
        <v>21</v>
      </c>
      <c r="C148" s="14" t="s">
        <v>32</v>
      </c>
      <c r="D148" s="18" t="n">
        <f aca="false">MAX(IF(D83 = 1, _xlfn.CEILING.MATH(D$87/D83, Globals!$D$2*1000), MROUND(D$87/D83, Globals!$D$2*1000)), Globals!$D$2*1000)</f>
        <v>133.333333333333</v>
      </c>
      <c r="E148" s="18" t="n">
        <f aca="false">MAX(IF(E83 = 1, _xlfn.CEILING.MATH(E$87/E83, Globals!$D$2*1000), MROUND(E$87/E83, Globals!$D$2*1000)), Globals!$D$2*1000)</f>
        <v>133.333333333333</v>
      </c>
      <c r="F148" s="18" t="n">
        <f aca="false">MAX(IF(F83 = 1, _xlfn.CEILING.MATH(F$87/F83, Globals!$D$2*1000), MROUND(F$87/F83, Globals!$D$2*1000)), Globals!$D$2*1000)</f>
        <v>66.6666666666667</v>
      </c>
      <c r="G148" s="18" t="n">
        <f aca="false">MAX(IF(G83 = 1, _xlfn.CEILING.MATH(G$87/G83, Globals!$D$2*1000), MROUND(G$87/G83, Globals!$D$2*1000)), Globals!$D$2*1000)</f>
        <v>66.6666666666667</v>
      </c>
      <c r="H148" s="18" t="n">
        <f aca="false">MAX(IF(H83 = 1, _xlfn.CEILING.MATH(H$87/H83, Globals!$D$2*1000), MROUND(H$87/H83, Globals!$D$2*1000)), Globals!$D$2*1000)</f>
        <v>66.6666666666667</v>
      </c>
      <c r="I148" s="18" t="n">
        <f aca="false">MAX(IF(I83 = 1, _xlfn.CEILING.MATH(I$87/I83, Globals!$D$2*1000), MROUND(I$87/I83, Globals!$D$2*1000)), Globals!$D$2*1000)</f>
        <v>66.6666666666667</v>
      </c>
    </row>
    <row r="149" customFormat="false" ht="13.4" hidden="false" customHeight="false" outlineLevel="0" collapsed="false">
      <c r="A149" s="14" t="s">
        <v>35</v>
      </c>
      <c r="B149" s="14" t="s">
        <v>22</v>
      </c>
      <c r="C149" s="14" t="s">
        <v>32</v>
      </c>
      <c r="D149" s="18" t="n">
        <f aca="false">MAX(IF(D84 = 1, _xlfn.CEILING.MATH(D$87/D84, Globals!$D$2*1000), MROUND(D$87/D84, Globals!$D$2*1000)), Globals!$D$2*1000)</f>
        <v>66.6666666666667</v>
      </c>
      <c r="E149" s="18" t="n">
        <f aca="false">MAX(IF(E84 = 1, _xlfn.CEILING.MATH(E$87/E84, Globals!$D$2*1000), MROUND(E$87/E84, Globals!$D$2*1000)), Globals!$D$2*1000)</f>
        <v>66.6666666666667</v>
      </c>
      <c r="F149" s="18" t="n">
        <f aca="false">MAX(IF(F84 = 1, _xlfn.CEILING.MATH(F$87/F84, Globals!$D$2*1000), MROUND(F$87/F84, Globals!$D$2*1000)), Globals!$D$2*1000)</f>
        <v>66.6666666666667</v>
      </c>
      <c r="G149" s="18" t="n">
        <f aca="false">MAX(IF(G84 = 1, _xlfn.CEILING.MATH(G$87/G84, Globals!$D$2*1000), MROUND(G$87/G84, Globals!$D$2*1000)), Globals!$D$2*1000)</f>
        <v>66.6666666666667</v>
      </c>
      <c r="H149" s="18" t="n">
        <f aca="false">MAX(IF(H84 = 1, _xlfn.CEILING.MATH(H$87/H84, Globals!$D$2*1000), MROUND(H$87/H84, Globals!$D$2*1000)), Globals!$D$2*1000)</f>
        <v>66.6666666666667</v>
      </c>
      <c r="I149" s="18" t="n">
        <f aca="false">MAX(IF(I84 = 1, _xlfn.CEILING.MATH(I$87/I84, Globals!$D$2*1000), MROUND(I$87/I84, Globals!$D$2*1000)), Globals!$D$2*1000)</f>
        <v>66.6666666666667</v>
      </c>
    </row>
    <row r="150" customFormat="false" ht="13.4" hidden="false" customHeight="false" outlineLevel="0" collapsed="false">
      <c r="A150" s="13" t="s">
        <v>36</v>
      </c>
      <c r="B150" s="13" t="s">
        <v>37</v>
      </c>
      <c r="C150" s="13" t="s">
        <v>32</v>
      </c>
      <c r="D150" s="18" t="n">
        <f aca="false">MAX(IF(D85 = 1, _xlfn.CEILING.MATH(D$87/(D$76+D$70), Globals!$D$2*1000), MROUND(D$87/(D$76+D$70), Globals!$D$2*1000)), Globals!$D$2*1000)</f>
        <v>66.6666666666667</v>
      </c>
      <c r="E150" s="18" t="n">
        <f aca="false">MAX(IF(E85 = 1, _xlfn.CEILING.MATH(E$87/(E$76+E$70), Globals!$D$2*1000), MROUND(E$87/(E$76+E$70), Globals!$D$2*1000)), Globals!$D$2*1000)</f>
        <v>66.6666666666667</v>
      </c>
      <c r="F150" s="18" t="n">
        <f aca="false">MAX(IF(F85 = 1, _xlfn.CEILING.MATH(F$87/(F$76+F$70), Globals!$D$2*1000), MROUND(F$87/(F$76+F$70), Globals!$D$2*1000)), Globals!$D$2*1000)</f>
        <v>66.6666666666667</v>
      </c>
      <c r="G150" s="18" t="n">
        <f aca="false">MAX(IF(G85 = 1, _xlfn.CEILING.MATH(G$87/(G$76+G$70), Globals!$D$2*1000), MROUND(G$87/(G$76+G$70), Globals!$D$2*1000)), Globals!$D$2*1000)</f>
        <v>66.6666666666667</v>
      </c>
      <c r="H150" s="18" t="n">
        <f aca="false">MAX(IF(H85 = 1, _xlfn.CEILING.MATH(H$87/(H$76+H$70), Globals!$D$2*1000), MROUND(H$87/(H$76+H$70), Globals!$D$2*1000)), Globals!$D$2*1000)</f>
        <v>66.6666666666667</v>
      </c>
      <c r="I150" s="18" t="n">
        <f aca="false">MAX(IF(I85 = 1, _xlfn.CEILING.MATH(I$87/(I$76+I$70), Globals!$D$2*1000), MROUND(I$87/(I$76+I$70), Globals!$D$2*1000)), Globals!$D$2*1000)</f>
        <v>66.6666666666667</v>
      </c>
    </row>
    <row r="151" customFormat="false" ht="13.4" hidden="false" customHeight="false" outlineLevel="0" collapsed="false">
      <c r="A151" s="13" t="s">
        <v>36</v>
      </c>
      <c r="B151" s="13" t="s">
        <v>38</v>
      </c>
      <c r="C151" s="13" t="s">
        <v>32</v>
      </c>
      <c r="D151" s="18" t="n">
        <f aca="false">MAX(IF(D86 = 1, _xlfn.CEILING.MATH(D$87/(D$77+D$70), Globals!$D$2*1000), MROUND(D$87/(D$77+D$70), Globals!$D$2*1000)), Globals!$D$2*1000)</f>
        <v>66.6666666666667</v>
      </c>
      <c r="E151" s="18" t="n">
        <f aca="false">MAX(IF(E86 = 1, _xlfn.CEILING.MATH(E$87/(E$77+E$70), Globals!$D$2*1000), MROUND(E$87/(E$77+E$70), Globals!$D$2*1000)), Globals!$D$2*1000)</f>
        <v>66.6666666666667</v>
      </c>
      <c r="F151" s="18" t="n">
        <f aca="false">MAX(IF(F86 = 1, _xlfn.CEILING.MATH(F$87/(F$77+F$70), Globals!$D$2*1000), MROUND(F$87/(F$77+F$70), Globals!$D$2*1000)), Globals!$D$2*1000)</f>
        <v>66.6666666666667</v>
      </c>
      <c r="G151" s="18" t="n">
        <f aca="false">MAX(IF(G86 = 1, _xlfn.CEILING.MATH(G$87/(G$77+G$70), Globals!$D$2*1000), MROUND(G$87/(G$77+G$70), Globals!$D$2*1000)), Globals!$D$2*1000)</f>
        <v>66.6666666666667</v>
      </c>
      <c r="H151" s="18" t="n">
        <f aca="false">MAX(IF(H86 = 1, _xlfn.CEILING.MATH(H$87/(H$77+H$70), Globals!$D$2*1000), MROUND(H$87/(H$77+H$70), Globals!$D$2*1000)), Globals!$D$2*1000)</f>
        <v>66.6666666666667</v>
      </c>
      <c r="I151" s="18" t="n">
        <f aca="false">MAX(IF(I86 = 1, _xlfn.CEILING.MATH(I$87/(I$77+I$70), Globals!$D$2*1000), MROUND(I$87/(I$77+I$70), Globals!$D$2*1000)), Globals!$D$2*1000)</f>
        <v>66.6666666666667</v>
      </c>
    </row>
    <row r="152" customFormat="false" ht="13.4" hidden="false" customHeight="false" outlineLevel="0" collapsed="false">
      <c r="A152" s="13" t="s">
        <v>36</v>
      </c>
      <c r="B152" s="13" t="s">
        <v>39</v>
      </c>
      <c r="C152" s="13" t="s">
        <v>32</v>
      </c>
      <c r="D152" s="18" t="n">
        <f aca="false">MAX(IF(D87 = 1, _xlfn.CEILING.MATH(D$87/(D$78+D$70), Globals!$D$2*1000), MROUND(D$87/(D$78+D$70), Globals!$D$2*1000)), Globals!$D$2*1000)</f>
        <v>66.6666666666667</v>
      </c>
      <c r="E152" s="18" t="n">
        <f aca="false">MAX(IF(E87 = 1, _xlfn.CEILING.MATH(E$87/(E$78+E$70), Globals!$D$2*1000), MROUND(E$87/(E$78+E$70), Globals!$D$2*1000)), Globals!$D$2*1000)</f>
        <v>66.6666666666667</v>
      </c>
      <c r="F152" s="18" t="n">
        <f aca="false">MAX(IF(F87 = 1, _xlfn.CEILING.MATH(F$87/(F$78+F$70), Globals!$D$2*1000), MROUND(F$87/(F$78+F$70), Globals!$D$2*1000)), Globals!$D$2*1000)</f>
        <v>66.6666666666667</v>
      </c>
      <c r="G152" s="18" t="n">
        <f aca="false">MAX(IF(G87 = 1, _xlfn.CEILING.MATH(G$87/(G$78+G$70), Globals!$D$2*1000), MROUND(G$87/(G$78+G$70), Globals!$D$2*1000)), Globals!$D$2*1000)</f>
        <v>66.6666666666667</v>
      </c>
      <c r="H152" s="18" t="n">
        <f aca="false">MAX(IF(H87 = 1, _xlfn.CEILING.MATH(H$87/(H$78+H$70), Globals!$D$2*1000), MROUND(H$87/(H$78+H$70), Globals!$D$2*1000)), Globals!$D$2*1000)</f>
        <v>66.6666666666667</v>
      </c>
      <c r="I152" s="18" t="n">
        <f aca="false">MAX(IF(I87 = 1, _xlfn.CEILING.MATH(I$87/(I$78+I$70), Globals!$D$2*1000), MROUND(I$87/(I$78+I$70), Globals!$D$2*1000)), Globals!$D$2*1000)</f>
        <v>66.6666666666667</v>
      </c>
    </row>
    <row r="153" customFormat="false" ht="13.4" hidden="false" customHeight="false" outlineLevel="0" collapsed="false">
      <c r="A153" s="14" t="s">
        <v>36</v>
      </c>
      <c r="B153" s="14" t="s">
        <v>40</v>
      </c>
      <c r="C153" s="14" t="s">
        <v>32</v>
      </c>
      <c r="D153" s="18" t="n">
        <f aca="false">MAX(IF(D91 = 1, _xlfn.CEILING.MATH(D$87/(D$76+D$79), Globals!$D$2*1000), MROUND(D$87/(D$76+D$79), Globals!$D$2*1000)), Globals!$D$2*1000)</f>
        <v>66.6666666666667</v>
      </c>
      <c r="E153" s="18" t="n">
        <f aca="false">MAX(IF(E91 = 1, _xlfn.CEILING.MATH(E$87/(E$76+E$79), Globals!$D$2*1000), MROUND(E$87/(E$76+E$79), Globals!$D$2*1000)), Globals!$D$2*1000)</f>
        <v>66.6666666666667</v>
      </c>
      <c r="F153" s="18" t="n">
        <f aca="false">MAX(IF(F91 = 1, _xlfn.CEILING.MATH(F$87/(F$76+F$79), Globals!$D$2*1000), MROUND(F$87/(F$76+F$79), Globals!$D$2*1000)), Globals!$D$2*1000)</f>
        <v>66.6666666666667</v>
      </c>
      <c r="G153" s="18" t="n">
        <f aca="false">MAX(IF(G91 = 1, _xlfn.CEILING.MATH(G$87/(G$76+G$79), Globals!$D$2*1000), MROUND(G$87/(G$76+G$79), Globals!$D$2*1000)), Globals!$D$2*1000)</f>
        <v>66.6666666666667</v>
      </c>
      <c r="H153" s="18" t="n">
        <f aca="false">MAX(IF(H91 = 1, _xlfn.CEILING.MATH(H$87/(H$76+H$79), Globals!$D$2*1000), MROUND(H$87/(H$76+H$79), Globals!$D$2*1000)), Globals!$D$2*1000)</f>
        <v>66.6666666666667</v>
      </c>
      <c r="I153" s="18" t="n">
        <f aca="false">MAX(IF(I91 = 1, _xlfn.CEILING.MATH(I$87/(I$76+I$79), Globals!$D$2*1000), MROUND(I$87/(I$76+I$79), Globals!$D$2*1000)), Globals!$D$2*1000)</f>
        <v>66.6666666666667</v>
      </c>
    </row>
    <row r="154" customFormat="false" ht="13.4" hidden="false" customHeight="false" outlineLevel="0" collapsed="false">
      <c r="A154" s="14" t="s">
        <v>36</v>
      </c>
      <c r="B154" s="14" t="s">
        <v>41</v>
      </c>
      <c r="C154" s="14" t="s">
        <v>32</v>
      </c>
      <c r="D154" s="18" t="n">
        <f aca="false">MAX(IF(D92 = 1, _xlfn.CEILING.MATH(D$87/(D$77+D$79), Globals!$D$2*1000), MROUND(D$87/(D$77+D$79), Globals!$D$2*1000)), Globals!$D$2*1000)</f>
        <v>66.6666666666667</v>
      </c>
      <c r="E154" s="18" t="n">
        <f aca="false">MAX(IF(E92 = 1, _xlfn.CEILING.MATH(E$87/(E$77+E$79), Globals!$D$2*1000), MROUND(E$87/(E$77+E$79), Globals!$D$2*1000)), Globals!$D$2*1000)</f>
        <v>66.6666666666667</v>
      </c>
      <c r="F154" s="18" t="n">
        <f aca="false">MAX(IF(F92 = 1, _xlfn.CEILING.MATH(F$87/(F$77+F$79), Globals!$D$2*1000), MROUND(F$87/(F$77+F$79), Globals!$D$2*1000)), Globals!$D$2*1000)</f>
        <v>66.6666666666667</v>
      </c>
      <c r="G154" s="18" t="n">
        <f aca="false">MAX(IF(G92 = 1, _xlfn.CEILING.MATH(G$87/(G$77+G$79), Globals!$D$2*1000), MROUND(G$87/(G$77+G$79), Globals!$D$2*1000)), Globals!$D$2*1000)</f>
        <v>66.6666666666667</v>
      </c>
      <c r="H154" s="18" t="n">
        <f aca="false">MAX(IF(H92 = 1, _xlfn.CEILING.MATH(H$87/(H$77+H$79), Globals!$D$2*1000), MROUND(H$87/(H$77+H$79), Globals!$D$2*1000)), Globals!$D$2*1000)</f>
        <v>66.6666666666667</v>
      </c>
      <c r="I154" s="18" t="n">
        <f aca="false">MAX(IF(I92 = 1, _xlfn.CEILING.MATH(I$87/(I$77+I$79), Globals!$D$2*1000), MROUND(I$87/(I$77+I$79), Globals!$D$2*1000)), Globals!$D$2*1000)</f>
        <v>66.6666666666667</v>
      </c>
    </row>
    <row r="155" customFormat="false" ht="13.4" hidden="false" customHeight="false" outlineLevel="0" collapsed="false">
      <c r="A155" s="14" t="s">
        <v>36</v>
      </c>
      <c r="B155" s="14" t="s">
        <v>42</v>
      </c>
      <c r="C155" s="14" t="s">
        <v>32</v>
      </c>
      <c r="D155" s="18" t="n">
        <f aca="false">MAX(IF(D93 = 1, _xlfn.CEILING.MATH(D$87/(D$78+D$79), Globals!$D$2*1000), MROUND(D$87/(D$78+D$79), Globals!$D$2*1000)), Globals!$D$2*1000)</f>
        <v>66.6666666666667</v>
      </c>
      <c r="E155" s="18" t="n">
        <f aca="false">MAX(IF(E93 = 1, _xlfn.CEILING.MATH(E$87/(E$78+E$79), Globals!$D$2*1000), MROUND(E$87/(E$78+E$79), Globals!$D$2*1000)), Globals!$D$2*1000)</f>
        <v>66.6666666666667</v>
      </c>
      <c r="F155" s="18" t="n">
        <f aca="false">MAX(IF(F93 = 1, _xlfn.CEILING.MATH(F$87/(F$78+F$79), Globals!$D$2*1000), MROUND(F$87/(F$78+F$79), Globals!$D$2*1000)), Globals!$D$2*1000)</f>
        <v>66.6666666666667</v>
      </c>
      <c r="G155" s="18" t="n">
        <f aca="false">MAX(IF(G93 = 1, _xlfn.CEILING.MATH(G$87/(G$78+G$79), Globals!$D$2*1000), MROUND(G$87/(G$78+G$79), Globals!$D$2*1000)), Globals!$D$2*1000)</f>
        <v>66.6666666666667</v>
      </c>
      <c r="H155" s="18" t="n">
        <f aca="false">MAX(IF(H93 = 1, _xlfn.CEILING.MATH(H$87/(H$78+H$79), Globals!$D$2*1000), MROUND(H$87/(H$78+H$79), Globals!$D$2*1000)), Globals!$D$2*1000)</f>
        <v>66.6666666666667</v>
      </c>
      <c r="I155" s="18" t="n">
        <f aca="false">MAX(IF(I93 = 1, _xlfn.CEILING.MATH(I$87/(I$78+I$79), Globals!$D$2*1000), MROUND(I$87/(I$78+I$79), Globals!$D$2*1000)), Globals!$D$2*1000)</f>
        <v>66.6666666666667</v>
      </c>
    </row>
    <row r="156" customFormat="false" ht="13.4" hidden="false" customHeight="false" outlineLevel="0" collapsed="false">
      <c r="A156" s="13" t="s">
        <v>36</v>
      </c>
      <c r="B156" s="13" t="s">
        <v>43</v>
      </c>
      <c r="C156" s="13" t="s">
        <v>32</v>
      </c>
      <c r="D156" s="18" t="n">
        <f aca="false">MAX(IF(D94 = 1, _xlfn.CEILING.MATH(D$87/(D$76+D$72), Globals!$D$2*1000), MROUND(D$87/(D$76+D$72), Globals!$D$2*1000)), Globals!$D$2*1000)</f>
        <v>66.6666666666667</v>
      </c>
      <c r="E156" s="18" t="n">
        <f aca="false">MAX(IF(E94 = 1, _xlfn.CEILING.MATH(E$87/(E$76+E$72), Globals!$D$2*1000), MROUND(E$87/(E$76+E$72), Globals!$D$2*1000)), Globals!$D$2*1000)</f>
        <v>66.6666666666667</v>
      </c>
      <c r="F156" s="18" t="n">
        <f aca="false">MAX(IF(F94 = 1, _xlfn.CEILING.MATH(F$87/(F$76+F$72), Globals!$D$2*1000), MROUND(F$87/(F$76+F$72), Globals!$D$2*1000)), Globals!$D$2*1000)</f>
        <v>66.6666666666667</v>
      </c>
      <c r="G156" s="18" t="n">
        <f aca="false">MAX(IF(G94 = 1, _xlfn.CEILING.MATH(G$87/(G$76+G$72), Globals!$D$2*1000), MROUND(G$87/(G$76+G$72), Globals!$D$2*1000)), Globals!$D$2*1000)</f>
        <v>66.6666666666667</v>
      </c>
      <c r="H156" s="18" t="n">
        <f aca="false">MAX(IF(H94 = 1, _xlfn.CEILING.MATH(H$87/(H$76+H$72), Globals!$D$2*1000), MROUND(H$87/(H$76+H$72), Globals!$D$2*1000)), Globals!$D$2*1000)</f>
        <v>66.6666666666667</v>
      </c>
      <c r="I156" s="18" t="n">
        <f aca="false">MAX(IF(I94 = 1, _xlfn.CEILING.MATH(I$87/(I$76+I$72), Globals!$D$2*1000), MROUND(I$87/(I$76+I$72), Globals!$D$2*1000)), Globals!$D$2*1000)</f>
        <v>66.6666666666667</v>
      </c>
    </row>
    <row r="157" customFormat="false" ht="13.4" hidden="false" customHeight="false" outlineLevel="0" collapsed="false">
      <c r="A157" s="13" t="s">
        <v>36</v>
      </c>
      <c r="B157" s="13" t="s">
        <v>44</v>
      </c>
      <c r="C157" s="13" t="s">
        <v>32</v>
      </c>
      <c r="D157" s="18" t="n">
        <f aca="false">MAX(IF(D95 = 1, _xlfn.CEILING.MATH(D$87/(D$77+D$72), Globals!$D$2*1000), MROUND(D$87/(D$77+D$72), Globals!$D$2*1000)), Globals!$D$2*1000)</f>
        <v>66.6666666666667</v>
      </c>
      <c r="E157" s="18" t="n">
        <f aca="false">MAX(IF(E95 = 1, _xlfn.CEILING.MATH(E$87/(E$77+E$72), Globals!$D$2*1000), MROUND(E$87/(E$77+E$72), Globals!$D$2*1000)), Globals!$D$2*1000)</f>
        <v>66.6666666666667</v>
      </c>
      <c r="F157" s="18" t="n">
        <f aca="false">MAX(IF(F95 = 1, _xlfn.CEILING.MATH(F$87/(F$77+F$72), Globals!$D$2*1000), MROUND(F$87/(F$77+F$72), Globals!$D$2*1000)), Globals!$D$2*1000)</f>
        <v>66.6666666666667</v>
      </c>
      <c r="G157" s="18" t="n">
        <f aca="false">MAX(IF(G95 = 1, _xlfn.CEILING.MATH(G$87/(G$77+G$72), Globals!$D$2*1000), MROUND(G$87/(G$77+G$72), Globals!$D$2*1000)), Globals!$D$2*1000)</f>
        <v>66.6666666666667</v>
      </c>
      <c r="H157" s="18" t="n">
        <f aca="false">MAX(IF(H95 = 1, _xlfn.CEILING.MATH(H$87/(H$77+H$72), Globals!$D$2*1000), MROUND(H$87/(H$77+H$72), Globals!$D$2*1000)), Globals!$D$2*1000)</f>
        <v>66.6666666666667</v>
      </c>
      <c r="I157" s="18" t="n">
        <f aca="false">MAX(IF(I95 = 1, _xlfn.CEILING.MATH(I$87/(I$77+I$72), Globals!$D$2*1000), MROUND(I$87/(I$77+I$72), Globals!$D$2*1000)), Globals!$D$2*1000)</f>
        <v>66.6666666666667</v>
      </c>
    </row>
    <row r="158" customFormat="false" ht="13.4" hidden="false" customHeight="false" outlineLevel="0" collapsed="false">
      <c r="A158" s="13" t="s">
        <v>36</v>
      </c>
      <c r="B158" s="13" t="s">
        <v>45</v>
      </c>
      <c r="C158" s="13" t="s">
        <v>32</v>
      </c>
      <c r="D158" s="18" t="n">
        <f aca="false">MAX(IF(D96 = 1, _xlfn.CEILING.MATH(D$87/(D$78+D$72), Globals!$D$2*1000), MROUND(D$87/(D$78+D$72), Globals!$D$2*1000)), Globals!$D$2*1000)</f>
        <v>66.6666666666667</v>
      </c>
      <c r="E158" s="18" t="n">
        <f aca="false">MAX(IF(E96 = 1, _xlfn.CEILING.MATH(E$87/(E$78+E$72), Globals!$D$2*1000), MROUND(E$87/(E$78+E$72), Globals!$D$2*1000)), Globals!$D$2*1000)</f>
        <v>66.6666666666667</v>
      </c>
      <c r="F158" s="18" t="n">
        <f aca="false">MAX(IF(F96 = 1, _xlfn.CEILING.MATH(F$87/(F$78+F$72), Globals!$D$2*1000), MROUND(F$87/(F$78+F$72), Globals!$D$2*1000)), Globals!$D$2*1000)</f>
        <v>66.6666666666667</v>
      </c>
      <c r="G158" s="18" t="n">
        <f aca="false">MAX(IF(G96 = 1, _xlfn.CEILING.MATH(G$87/(G$78+G$72), Globals!$D$2*1000), MROUND(G$87/(G$78+G$72), Globals!$D$2*1000)), Globals!$D$2*1000)</f>
        <v>66.6666666666667</v>
      </c>
      <c r="H158" s="18" t="n">
        <f aca="false">MAX(IF(H96 = 1, _xlfn.CEILING.MATH(H$87/(H$78+H$72), Globals!$D$2*1000), MROUND(H$87/(H$78+H$72), Globals!$D$2*1000)), Globals!$D$2*1000)</f>
        <v>66.6666666666667</v>
      </c>
      <c r="I158" s="18" t="n">
        <f aca="false">MAX(IF(I96 = 1, _xlfn.CEILING.MATH(I$87/(I$78+I$72), Globals!$D$2*1000), MROUND(I$87/(I$78+I$72), Globals!$D$2*1000)), Globals!$D$2*1000)</f>
        <v>66.6666666666667</v>
      </c>
    </row>
    <row r="159" customFormat="false" ht="13.4" hidden="false" customHeight="false" outlineLevel="0" collapsed="false">
      <c r="A159" s="14" t="s">
        <v>36</v>
      </c>
      <c r="B159" s="14" t="s">
        <v>46</v>
      </c>
      <c r="C159" s="14" t="s">
        <v>32</v>
      </c>
      <c r="D159" s="18" t="n">
        <f aca="false">MAX(IF(D97 = 1, _xlfn.CEILING.MATH(D$87/(D$76+D$71), Globals!$D$2*1000), MROUND(D$87/(D$76+D$71), Globals!$D$2*1000)), Globals!$D$2*1000)</f>
        <v>66.6666666666667</v>
      </c>
      <c r="E159" s="18" t="n">
        <f aca="false">MAX(IF(E97 = 1, _xlfn.CEILING.MATH(E$87/(E$76+E$71), Globals!$D$2*1000), MROUND(E$87/(E$76+E$71), Globals!$D$2*1000)), Globals!$D$2*1000)</f>
        <v>66.6666666666667</v>
      </c>
      <c r="F159" s="18" t="n">
        <f aca="false">MAX(IF(F97 = 1, _xlfn.CEILING.MATH(F$87/(F$76+F$71), Globals!$D$2*1000), MROUND(F$87/(F$76+F$71), Globals!$D$2*1000)), Globals!$D$2*1000)</f>
        <v>66.6666666666667</v>
      </c>
      <c r="G159" s="18" t="n">
        <f aca="false">MAX(IF(G97 = 1, _xlfn.CEILING.MATH(G$87/(G$76+G$71), Globals!$D$2*1000), MROUND(G$87/(G$76+G$71), Globals!$D$2*1000)), Globals!$D$2*1000)</f>
        <v>66.6666666666667</v>
      </c>
      <c r="H159" s="18" t="n">
        <f aca="false">MAX(IF(H97 = 1, _xlfn.CEILING.MATH(H$87/(H$76+H$71), Globals!$D$2*1000), MROUND(H$87/(H$76+H$71), Globals!$D$2*1000)), Globals!$D$2*1000)</f>
        <v>66.6666666666667</v>
      </c>
      <c r="I159" s="18" t="n">
        <f aca="false">MAX(IF(I97 = 1, _xlfn.CEILING.MATH(I$87/(I$76+I$71), Globals!$D$2*1000), MROUND(I$87/(I$76+I$71), Globals!$D$2*1000)), Globals!$D$2*1000)</f>
        <v>66.6666666666667</v>
      </c>
    </row>
    <row r="160" customFormat="false" ht="13.4" hidden="false" customHeight="false" outlineLevel="0" collapsed="false">
      <c r="A160" s="14" t="s">
        <v>36</v>
      </c>
      <c r="B160" s="14" t="s">
        <v>47</v>
      </c>
      <c r="C160" s="14" t="s">
        <v>32</v>
      </c>
      <c r="D160" s="18" t="n">
        <f aca="false">MAX(IF(D98 = 1, _xlfn.CEILING.MATH(D$87/(D$77+D$71), Globals!$D$2*1000), MROUND(D$87/(D$77+D$71), Globals!$D$2*1000)), Globals!$D$2*1000)</f>
        <v>66.6666666666667</v>
      </c>
      <c r="E160" s="18" t="n">
        <f aca="false">MAX(IF(E98 = 1, _xlfn.CEILING.MATH(E$87/(E$77+E$71), Globals!$D$2*1000), MROUND(E$87/(E$77+E$71), Globals!$D$2*1000)), Globals!$D$2*1000)</f>
        <v>66.6666666666667</v>
      </c>
      <c r="F160" s="18" t="n">
        <f aca="false">MAX(IF(F98 = 1, _xlfn.CEILING.MATH(F$87/(F$77+F$71), Globals!$D$2*1000), MROUND(F$87/(F$77+F$71), Globals!$D$2*1000)), Globals!$D$2*1000)</f>
        <v>66.6666666666667</v>
      </c>
      <c r="G160" s="18" t="n">
        <f aca="false">MAX(IF(G98 = 1, _xlfn.CEILING.MATH(G$87/(G$77+G$71), Globals!$D$2*1000), MROUND(G$87/(G$77+G$71), Globals!$D$2*1000)), Globals!$D$2*1000)</f>
        <v>66.6666666666667</v>
      </c>
      <c r="H160" s="18" t="n">
        <f aca="false">MAX(IF(H98 = 1, _xlfn.CEILING.MATH(H$87/(H$77+H$71), Globals!$D$2*1000), MROUND(H$87/(H$77+H$71), Globals!$D$2*1000)), Globals!$D$2*1000)</f>
        <v>66.6666666666667</v>
      </c>
      <c r="I160" s="18" t="n">
        <f aca="false">MAX(IF(I98 = 1, _xlfn.CEILING.MATH(I$87/(I$77+I$71), Globals!$D$2*1000), MROUND(I$87/(I$77+I$71), Globals!$D$2*1000)), Globals!$D$2*1000)</f>
        <v>66.6666666666667</v>
      </c>
    </row>
    <row r="161" customFormat="false" ht="13.4" hidden="false" customHeight="false" outlineLevel="0" collapsed="false">
      <c r="A161" s="14" t="s">
        <v>36</v>
      </c>
      <c r="B161" s="14" t="s">
        <v>48</v>
      </c>
      <c r="C161" s="14" t="s">
        <v>32</v>
      </c>
      <c r="D161" s="18" t="n">
        <f aca="false">MAX(IF(D99 = 1, _xlfn.CEILING.MATH(D$87/(D$78+D$71), Globals!$D$2*1000), MROUND(D$87/(D$78+D$71), Globals!$D$2*1000)), Globals!$D$2*1000)</f>
        <v>66.6666666666667</v>
      </c>
      <c r="E161" s="18" t="n">
        <f aca="false">MAX(IF(E99 = 1, _xlfn.CEILING.MATH(E$87/(E$78+E$71), Globals!$D$2*1000), MROUND(E$87/(E$78+E$71), Globals!$D$2*1000)), Globals!$D$2*1000)</f>
        <v>66.6666666666667</v>
      </c>
      <c r="F161" s="18" t="n">
        <f aca="false">MAX(IF(F99 = 1, _xlfn.CEILING.MATH(F$87/(F$78+F$71), Globals!$D$2*1000), MROUND(F$87/(F$78+F$71), Globals!$D$2*1000)), Globals!$D$2*1000)</f>
        <v>66.6666666666667</v>
      </c>
      <c r="G161" s="18" t="n">
        <f aca="false">MAX(IF(G99 = 1, _xlfn.CEILING.MATH(G$87/(G$78+G$71), Globals!$D$2*1000), MROUND(G$87/(G$78+G$71), Globals!$D$2*1000)), Globals!$D$2*1000)</f>
        <v>66.6666666666667</v>
      </c>
      <c r="H161" s="18" t="n">
        <f aca="false">MAX(IF(H99 = 1, _xlfn.CEILING.MATH(H$87/(H$78+H$71), Globals!$D$2*1000), MROUND(H$87/(H$78+H$71), Globals!$D$2*1000)), Globals!$D$2*1000)</f>
        <v>66.6666666666667</v>
      </c>
      <c r="I161" s="18" t="n">
        <f aca="false">MAX(IF(I99 = 1, _xlfn.CEILING.MATH(I$87/(I$78+I$71), Globals!$D$2*1000), MROUND(I$87/(I$78+I$71), Globals!$D$2*1000)), Globals!$D$2*1000)</f>
        <v>66.6666666666667</v>
      </c>
    </row>
    <row r="162" customFormat="false" ht="13.4" hidden="false" customHeight="false" outlineLevel="0" collapsed="false">
      <c r="A162" s="13" t="s">
        <v>36</v>
      </c>
      <c r="B162" s="13" t="s">
        <v>49</v>
      </c>
      <c r="C162" s="13" t="s">
        <v>32</v>
      </c>
      <c r="D162" s="18" t="n">
        <f aca="false">MAX(IF(D100 = 1, _xlfn.CEILING.MATH(D$87/(D$76+D$75), Globals!$D$2*1000), MROUND(D$87/(D$76+D$75), Globals!$D$2*1000)), Globals!$D$2*1000)</f>
        <v>66.6666666666667</v>
      </c>
      <c r="E162" s="18" t="n">
        <f aca="false">MAX(IF(E100 = 1, _xlfn.CEILING.MATH(E$87/(E$76+E$75), Globals!$D$2*1000), MROUND(E$87/(E$76+E$75), Globals!$D$2*1000)), Globals!$D$2*1000)</f>
        <v>66.6666666666667</v>
      </c>
      <c r="F162" s="18" t="n">
        <f aca="false">MAX(IF(F100 = 1, _xlfn.CEILING.MATH(F$87/(F$76+F$75), Globals!$D$2*1000), MROUND(F$87/(F$76+F$75), Globals!$D$2*1000)), Globals!$D$2*1000)</f>
        <v>66.6666666666667</v>
      </c>
      <c r="G162" s="18" t="n">
        <f aca="false">MAX(IF(G100 = 1, _xlfn.CEILING.MATH(G$87/(G$76+G$75), Globals!$D$2*1000), MROUND(G$87/(G$76+G$75), Globals!$D$2*1000)), Globals!$D$2*1000)</f>
        <v>66.6666666666667</v>
      </c>
      <c r="H162" s="18" t="n">
        <f aca="false">MAX(IF(H100 = 1, _xlfn.CEILING.MATH(H$87/(H$76+H$75), Globals!$D$2*1000), MROUND(H$87/(H$76+H$75), Globals!$D$2*1000)), Globals!$D$2*1000)</f>
        <v>66.6666666666667</v>
      </c>
      <c r="I162" s="18" t="n">
        <f aca="false">MAX(IF(I100 = 1, _xlfn.CEILING.MATH(I$87/(I$76+I$75), Globals!$D$2*1000), MROUND(I$87/(I$76+I$75), Globals!$D$2*1000)), Globals!$D$2*1000)</f>
        <v>66.6666666666667</v>
      </c>
    </row>
    <row r="163" customFormat="false" ht="13.4" hidden="false" customHeight="false" outlineLevel="0" collapsed="false">
      <c r="A163" s="13" t="s">
        <v>36</v>
      </c>
      <c r="B163" s="13" t="s">
        <v>50</v>
      </c>
      <c r="C163" s="13" t="s">
        <v>32</v>
      </c>
      <c r="D163" s="18" t="n">
        <f aca="false">MAX(IF(D101 = 1, _xlfn.CEILING.MATH(D$87/(D$77+D$75), Globals!$D$2*1000), MROUND(D$87/(D$77+D$75), Globals!$D$2*1000)), Globals!$D$2*1000)</f>
        <v>66.6666666666667</v>
      </c>
      <c r="E163" s="18" t="n">
        <f aca="false">MAX(IF(E101 = 1, _xlfn.CEILING.MATH(E$87/(E$77+E$75), Globals!$D$2*1000), MROUND(E$87/(E$77+E$75), Globals!$D$2*1000)), Globals!$D$2*1000)</f>
        <v>66.6666666666667</v>
      </c>
      <c r="F163" s="18" t="n">
        <f aca="false">MAX(IF(F101 = 1, _xlfn.CEILING.MATH(F$87/(F$77+F$75), Globals!$D$2*1000), MROUND(F$87/(F$77+F$75), Globals!$D$2*1000)), Globals!$D$2*1000)</f>
        <v>66.6666666666667</v>
      </c>
      <c r="G163" s="18" t="n">
        <f aca="false">MAX(IF(G101 = 1, _xlfn.CEILING.MATH(G$87/(G$77+G$75), Globals!$D$2*1000), MROUND(G$87/(G$77+G$75), Globals!$D$2*1000)), Globals!$D$2*1000)</f>
        <v>66.6666666666667</v>
      </c>
      <c r="H163" s="18" t="n">
        <f aca="false">MAX(IF(H101 = 1, _xlfn.CEILING.MATH(H$87/(H$77+H$75), Globals!$D$2*1000), MROUND(H$87/(H$77+H$75), Globals!$D$2*1000)), Globals!$D$2*1000)</f>
        <v>66.6666666666667</v>
      </c>
      <c r="I163" s="18" t="n">
        <f aca="false">MAX(IF(I101 = 1, _xlfn.CEILING.MATH(I$87/(I$77+I$75), Globals!$D$2*1000), MROUND(I$87/(I$77+I$75), Globals!$D$2*1000)), Globals!$D$2*1000)</f>
        <v>66.6666666666667</v>
      </c>
    </row>
    <row r="164" customFormat="false" ht="13.4" hidden="false" customHeight="false" outlineLevel="0" collapsed="false">
      <c r="A164" s="13" t="s">
        <v>36</v>
      </c>
      <c r="B164" s="13" t="s">
        <v>51</v>
      </c>
      <c r="C164" s="13" t="s">
        <v>32</v>
      </c>
      <c r="D164" s="18" t="n">
        <f aca="false">MAX(IF(D102 = 1, _xlfn.CEILING.MATH(D$87/(D$78+D$75), Globals!$D$2*1000), MROUND(D$87/(D$78+D$75), Globals!$D$2*1000)), Globals!$D$2*1000)</f>
        <v>66.6666666666667</v>
      </c>
      <c r="E164" s="18" t="n">
        <f aca="false">MAX(IF(E102 = 1, _xlfn.CEILING.MATH(E$87/(E$78+E$75), Globals!$D$2*1000), MROUND(E$87/(E$78+E$75), Globals!$D$2*1000)), Globals!$D$2*1000)</f>
        <v>66.6666666666667</v>
      </c>
      <c r="F164" s="18" t="n">
        <f aca="false">MAX(IF(F102 = 1, _xlfn.CEILING.MATH(F$87/(F$78+F$75), Globals!$D$2*1000), MROUND(F$87/(F$78+F$75), Globals!$D$2*1000)), Globals!$D$2*1000)</f>
        <v>66.6666666666667</v>
      </c>
      <c r="G164" s="18" t="n">
        <f aca="false">MAX(IF(G102 = 1, _xlfn.CEILING.MATH(G$87/(G$78+G$75), Globals!$D$2*1000), MROUND(G$87/(G$78+G$75), Globals!$D$2*1000)), Globals!$D$2*1000)</f>
        <v>66.6666666666667</v>
      </c>
      <c r="H164" s="18" t="n">
        <f aca="false">MAX(IF(H102 = 1, _xlfn.CEILING.MATH(H$87/(H$78+H$75), Globals!$D$2*1000), MROUND(H$87/(H$78+H$75), Globals!$D$2*1000)), Globals!$D$2*1000)</f>
        <v>66.6666666666667</v>
      </c>
      <c r="I164" s="18" t="n">
        <f aca="false">MAX(IF(I102 = 1, _xlfn.CEILING.MATH(I$87/(I$78+I$75), Globals!$D$2*1000), MROUND(I$87/(I$78+I$75), Globals!$D$2*1000)), Globals!$D$2*1000)</f>
        <v>66.6666666666667</v>
      </c>
    </row>
    <row r="165" customFormat="false" ht="13.4" hidden="false" customHeight="false" outlineLevel="0" collapsed="false">
      <c r="A165" s="14" t="s">
        <v>36</v>
      </c>
      <c r="B165" s="14" t="s">
        <v>52</v>
      </c>
      <c r="C165" s="14" t="s">
        <v>32</v>
      </c>
      <c r="D165" s="18" t="n">
        <f aca="false">MAX(IF(D103 = 1, _xlfn.CEILING.MATH(D$87/(D$76+D$66+D$67+D$68), Globals!$D$2*1000), MROUND(D$87/(D$76+D$66+D$67+D$68), Globals!$D$2*1000)), Globals!$D$2*1000)</f>
        <v>66.6666666666667</v>
      </c>
      <c r="E165" s="18" t="n">
        <f aca="false">MAX(IF(E103 = 1, _xlfn.CEILING.MATH(E$87/(E$76+E$66+E$67+E$68), Globals!$D$2*1000), MROUND(E$87/(E$76+E$66+E$67+E$68), Globals!$D$2*1000)), Globals!$D$2*1000)</f>
        <v>66.6666666666667</v>
      </c>
      <c r="F165" s="18" t="n">
        <f aca="false">MAX(IF(F103 = 1, _xlfn.CEILING.MATH(F$87/(F$76+F$66+F$67+F$68), Globals!$D$2*1000), MROUND(F$87/(F$76+F$66+F$67+F$68), Globals!$D$2*1000)), Globals!$D$2*1000)</f>
        <v>66.6666666666667</v>
      </c>
      <c r="G165" s="18" t="n">
        <f aca="false">MAX(IF(G103 = 1, _xlfn.CEILING.MATH(G$87/(G$76+G$66+G$67+G$68), Globals!$D$2*1000), MROUND(G$87/(G$76+G$66+G$67+G$68), Globals!$D$2*1000)), Globals!$D$2*1000)</f>
        <v>66.6666666666667</v>
      </c>
      <c r="H165" s="18" t="n">
        <f aca="false">MAX(IF(H103 = 1, _xlfn.CEILING.MATH(H$87/(H$76+H$66+H$67+H$68), Globals!$D$2*1000), MROUND(H$87/(H$76+H$66+H$67+H$68), Globals!$D$2*1000)), Globals!$D$2*1000)</f>
        <v>66.6666666666667</v>
      </c>
      <c r="I165" s="18" t="n">
        <f aca="false">MAX(IF(I103 = 1, _xlfn.CEILING.MATH(I$87/(I$76+I$66+I$67+I$68), Globals!$D$2*1000), MROUND(I$87/(I$76+I$66+I$67+I$68), Globals!$D$2*1000)), Globals!$D$2*1000)</f>
        <v>66.6666666666667</v>
      </c>
    </row>
    <row r="166" customFormat="false" ht="13.4" hidden="false" customHeight="false" outlineLevel="0" collapsed="false">
      <c r="A166" s="14" t="s">
        <v>36</v>
      </c>
      <c r="B166" s="14" t="s">
        <v>53</v>
      </c>
      <c r="C166" s="14" t="s">
        <v>32</v>
      </c>
      <c r="D166" s="18" t="n">
        <f aca="false">MAX(IF(D104 = 1, _xlfn.CEILING.MATH(D$87/(D$77+D$66+D$67+D$68), Globals!$D$2*1000), MROUND(D$87/(D$77+D$66+D$67+D$68), Globals!$D$2*1000)), Globals!$D$2*1000)</f>
        <v>66.6666666666667</v>
      </c>
      <c r="E166" s="18" t="n">
        <f aca="false">MAX(IF(E104 = 1, _xlfn.CEILING.MATH(E$87/(E$77+E$66+E$67+E$68), Globals!$D$2*1000), MROUND(E$87/(E$77+E$66+E$67+E$68), Globals!$D$2*1000)), Globals!$D$2*1000)</f>
        <v>66.6666666666667</v>
      </c>
      <c r="F166" s="18" t="n">
        <f aca="false">MAX(IF(F104 = 1, _xlfn.CEILING.MATH(F$87/(F$77+F$66+F$67+F$68), Globals!$D$2*1000), MROUND(F$87/(F$77+F$66+F$67+F$68), Globals!$D$2*1000)), Globals!$D$2*1000)</f>
        <v>66.6666666666667</v>
      </c>
      <c r="G166" s="18" t="n">
        <f aca="false">MAX(IF(G104 = 1, _xlfn.CEILING.MATH(G$87/(G$77+G$66+G$67+G$68), Globals!$D$2*1000), MROUND(G$87/(G$77+G$66+G$67+G$68), Globals!$D$2*1000)), Globals!$D$2*1000)</f>
        <v>66.6666666666667</v>
      </c>
      <c r="H166" s="18" t="n">
        <f aca="false">MAX(IF(H104 = 1, _xlfn.CEILING.MATH(H$87/(H$77+H$66+H$67+H$68), Globals!$D$2*1000), MROUND(H$87/(H$77+H$66+H$67+H$68), Globals!$D$2*1000)), Globals!$D$2*1000)</f>
        <v>66.6666666666667</v>
      </c>
      <c r="I166" s="18" t="n">
        <f aca="false">MAX(IF(I104 = 1, _xlfn.CEILING.MATH(I$87/(I$77+I$66+I$67+I$68), Globals!$D$2*1000), MROUND(I$87/(I$77+I$66+I$67+I$68), Globals!$D$2*1000)), Globals!$D$2*1000)</f>
        <v>66.6666666666667</v>
      </c>
    </row>
    <row r="167" customFormat="false" ht="13.4" hidden="false" customHeight="false" outlineLevel="0" collapsed="false">
      <c r="A167" s="14" t="s">
        <v>36</v>
      </c>
      <c r="B167" s="14" t="s">
        <v>54</v>
      </c>
      <c r="C167" s="14" t="s">
        <v>32</v>
      </c>
      <c r="D167" s="18" t="n">
        <f aca="false">MAX(IF(D105 = 1, _xlfn.CEILING.MATH(D$87/(D$78+D$66+D$67+D$68), Globals!$D$2*1000), MROUND(D$87/(D$78+D$66+D$67+D$68), Globals!$D$2*1000)), Globals!$D$2*1000)</f>
        <v>66.6666666666667</v>
      </c>
      <c r="E167" s="18" t="n">
        <f aca="false">MAX(IF(E105 = 1, _xlfn.CEILING.MATH(E$87/(E$78+E$66+E$67+E$68), Globals!$D$2*1000), MROUND(E$87/(E$78+E$66+E$67+E$68), Globals!$D$2*1000)), Globals!$D$2*1000)</f>
        <v>66.6666666666667</v>
      </c>
      <c r="F167" s="18" t="n">
        <f aca="false">MAX(IF(F105 = 1, _xlfn.CEILING.MATH(F$87/(F$78+F$66+F$67+F$68), Globals!$D$2*1000), MROUND(F$87/(F$78+F$66+F$67+F$68), Globals!$D$2*1000)), Globals!$D$2*1000)</f>
        <v>66.6666666666667</v>
      </c>
      <c r="G167" s="18" t="n">
        <f aca="false">MAX(IF(G105 = 1, _xlfn.CEILING.MATH(G$87/(G$78+G$66+G$67+G$68), Globals!$D$2*1000), MROUND(G$87/(G$78+G$66+G$67+G$68), Globals!$D$2*1000)), Globals!$D$2*1000)</f>
        <v>66.6666666666667</v>
      </c>
      <c r="H167" s="18" t="n">
        <f aca="false">MAX(IF(H105 = 1, _xlfn.CEILING.MATH(H$87/(H$78+H$66+H$67+H$68), Globals!$D$2*1000), MROUND(H$87/(H$78+H$66+H$67+H$68), Globals!$D$2*1000)), Globals!$D$2*1000)</f>
        <v>66.6666666666667</v>
      </c>
      <c r="I167" s="18" t="n">
        <f aca="false">MAX(IF(I105 = 1, _xlfn.CEILING.MATH(I$87/(I$78+I$66+I$67+I$68), Globals!$D$2*1000), MROUND(I$87/(I$78+I$66+I$67+I$68), Globals!$D$2*1000)), Globals!$D$2*1000)</f>
        <v>66.6666666666667</v>
      </c>
    </row>
    <row r="168" customFormat="false" ht="12.85" hidden="false" customHeight="false" outlineLevel="0" collapsed="false"/>
    <row r="169" customFormat="false" ht="13.4" hidden="false" customHeight="false" outlineLevel="0" collapsed="false">
      <c r="A169" s="12" t="s">
        <v>35</v>
      </c>
      <c r="B169" s="12" t="s">
        <v>2</v>
      </c>
      <c r="C169" s="12" t="s">
        <v>55</v>
      </c>
      <c r="D169" s="20" t="n">
        <f aca="false">D91*MAX(D$88, 1E-018) / ((MAX(D$88, 1E-018) * D130+D$89) / 1000)</f>
        <v>75</v>
      </c>
      <c r="E169" s="20" t="n">
        <f aca="false">E91*MAX(E$88, 1E-018) / ((MAX(E$88, 1E-018) * E130+E$89) / 1000)</f>
        <v>37.5</v>
      </c>
      <c r="F169" s="20" t="n">
        <f aca="false">F91*MAX(F$88, 1E-018) / ((MAX(F$88, 1E-018) * F130+F$89) / 1000)</f>
        <v>120</v>
      </c>
      <c r="G169" s="20" t="n">
        <f aca="false">G91*MAX(G$88, 1E-018) / ((MAX(G$88, 1E-018) * G130+G$89) / 1000)</f>
        <v>75</v>
      </c>
      <c r="H169" s="20" t="n">
        <f aca="false">H91*MAX(H$88, 1E-018) / ((MAX(H$88, 1E-018) * H130+H$89) / 1000)</f>
        <v>120</v>
      </c>
      <c r="I169" s="20" t="n">
        <f aca="false">I91*MAX(I$88, 1E-018) / ((MAX(I$88, 1E-018) * I130+I$89) / 1000)</f>
        <v>75</v>
      </c>
    </row>
    <row r="170" customFormat="false" ht="13.4" hidden="false" customHeight="false" outlineLevel="0" collapsed="false">
      <c r="A170" s="13" t="s">
        <v>35</v>
      </c>
      <c r="B170" s="13" t="s">
        <v>4</v>
      </c>
      <c r="C170" s="13" t="s">
        <v>55</v>
      </c>
      <c r="D170" s="20" t="n">
        <f aca="false">D92*MAX(D$88, 1E-018) / ((MAX(D$88, 1E-018) * D131+D$89) / 1000)</f>
        <v>120</v>
      </c>
      <c r="E170" s="20" t="n">
        <f aca="false">E92*MAX(E$88, 1E-018) / ((MAX(E$88, 1E-018) * E131+E$89) / 1000)</f>
        <v>75</v>
      </c>
      <c r="F170" s="20" t="n">
        <f aca="false">F92*MAX(F$88, 1E-018) / ((MAX(F$88, 1E-018) * F131+F$89) / 1000)</f>
        <v>135</v>
      </c>
      <c r="G170" s="20" t="n">
        <f aca="false">G92*MAX(G$88, 1E-018) / ((MAX(G$88, 1E-018) * G131+G$89) / 1000)</f>
        <v>75</v>
      </c>
      <c r="H170" s="20" t="n">
        <f aca="false">H92*MAX(H$88, 1E-018) / ((MAX(H$88, 1E-018) * H131+H$89) / 1000)</f>
        <v>135</v>
      </c>
      <c r="I170" s="20" t="n">
        <f aca="false">I92*MAX(I$88, 1E-018) / ((MAX(I$88, 1E-018) * I131+I$89) / 1000)</f>
        <v>75</v>
      </c>
    </row>
    <row r="171" customFormat="false" ht="13.4" hidden="false" customHeight="false" outlineLevel="0" collapsed="false">
      <c r="A171" s="13" t="s">
        <v>35</v>
      </c>
      <c r="B171" s="13" t="s">
        <v>5</v>
      </c>
      <c r="C171" s="13" t="s">
        <v>55</v>
      </c>
      <c r="D171" s="20" t="n">
        <f aca="false">D93*MAX(D$88, 1E-018) / ((MAX(D$88, 1E-018) * D132+D$89) / 1000)</f>
        <v>120</v>
      </c>
      <c r="E171" s="20" t="n">
        <f aca="false">E93*MAX(E$88, 1E-018) / ((MAX(E$88, 1E-018) * E132+E$89) / 1000)</f>
        <v>75</v>
      </c>
      <c r="F171" s="20" t="n">
        <f aca="false">F93*MAX(F$88, 1E-018) / ((MAX(F$88, 1E-018) * F132+F$89) / 1000)</f>
        <v>135</v>
      </c>
      <c r="G171" s="20" t="n">
        <f aca="false">G93*MAX(G$88, 1E-018) / ((MAX(G$88, 1E-018) * G132+G$89) / 1000)</f>
        <v>75</v>
      </c>
      <c r="H171" s="20" t="n">
        <f aca="false">H93*MAX(H$88, 1E-018) / ((MAX(H$88, 1E-018) * H132+H$89) / 1000)</f>
        <v>135</v>
      </c>
      <c r="I171" s="20" t="n">
        <f aca="false">I93*MAX(I$88, 1E-018) / ((MAX(I$88, 1E-018) * I132+I$89) / 1000)</f>
        <v>75</v>
      </c>
    </row>
    <row r="172" customFormat="false" ht="13.4" hidden="false" customHeight="false" outlineLevel="0" collapsed="false">
      <c r="A172" s="13" t="s">
        <v>35</v>
      </c>
      <c r="B172" s="13" t="s">
        <v>6</v>
      </c>
      <c r="C172" s="13" t="s">
        <v>55</v>
      </c>
      <c r="D172" s="20" t="n">
        <f aca="false">D94*MAX(D$88, 1E-018) / ((MAX(D$88, 1E-018) * D133+D$89) / 1000)</f>
        <v>120</v>
      </c>
      <c r="E172" s="20" t="n">
        <f aca="false">E94*MAX(E$88, 1E-018) / ((MAX(E$88, 1E-018) * E133+E$89) / 1000)</f>
        <v>75</v>
      </c>
      <c r="F172" s="20" t="n">
        <f aca="false">F94*MAX(F$88, 1E-018) / ((MAX(F$88, 1E-018) * F133+F$89) / 1000)</f>
        <v>135</v>
      </c>
      <c r="G172" s="20" t="n">
        <f aca="false">G94*MAX(G$88, 1E-018) / ((MAX(G$88, 1E-018) * G133+G$89) / 1000)</f>
        <v>75</v>
      </c>
      <c r="H172" s="20" t="n">
        <f aca="false">H94*MAX(H$88, 1E-018) / ((MAX(H$88, 1E-018) * H133+H$89) / 1000)</f>
        <v>135</v>
      </c>
      <c r="I172" s="20" t="n">
        <f aca="false">I94*MAX(I$88, 1E-018) / ((MAX(I$88, 1E-018) * I133+I$89) / 1000)</f>
        <v>75</v>
      </c>
    </row>
    <row r="173" customFormat="false" ht="13.4" hidden="false" customHeight="false" outlineLevel="0" collapsed="false">
      <c r="A173" s="13" t="s">
        <v>35</v>
      </c>
      <c r="B173" s="13" t="s">
        <v>7</v>
      </c>
      <c r="C173" s="13" t="s">
        <v>55</v>
      </c>
      <c r="D173" s="20" t="n">
        <f aca="false">D95*MAX(D$88, 1E-018) / ((MAX(D$88, 1E-018) * D134+D$89) / 1000)</f>
        <v>120</v>
      </c>
      <c r="E173" s="20" t="n">
        <f aca="false">E95*MAX(E$88, 1E-018) / ((MAX(E$88, 1E-018) * E134+E$89) / 1000)</f>
        <v>75</v>
      </c>
      <c r="F173" s="20" t="n">
        <f aca="false">F95*MAX(F$88, 1E-018) / ((MAX(F$88, 1E-018) * F134+F$89) / 1000)</f>
        <v>135</v>
      </c>
      <c r="G173" s="20" t="n">
        <f aca="false">G95*MAX(G$88, 1E-018) / ((MAX(G$88, 1E-018) * G134+G$89) / 1000)</f>
        <v>75</v>
      </c>
      <c r="H173" s="20" t="n">
        <f aca="false">H95*MAX(H$88, 1E-018) / ((MAX(H$88, 1E-018) * H134+H$89) / 1000)</f>
        <v>135</v>
      </c>
      <c r="I173" s="20" t="n">
        <f aca="false">I95*MAX(I$88, 1E-018) / ((MAX(I$88, 1E-018) * I134+I$89) / 1000)</f>
        <v>75</v>
      </c>
    </row>
    <row r="174" customFormat="false" ht="13.4" hidden="false" customHeight="false" outlineLevel="0" collapsed="false">
      <c r="A174" s="13" t="s">
        <v>35</v>
      </c>
      <c r="B174" s="13" t="s">
        <v>8</v>
      </c>
      <c r="C174" s="13" t="s">
        <v>55</v>
      </c>
      <c r="D174" s="20" t="n">
        <f aca="false">D96*MAX(D$88, 1E-018) / ((MAX(D$88, 1E-018) * D135+D$89) / 1000)</f>
        <v>120</v>
      </c>
      <c r="E174" s="20" t="n">
        <f aca="false">E96*MAX(E$88, 1E-018) / ((MAX(E$88, 1E-018) * E135+E$89) / 1000)</f>
        <v>75</v>
      </c>
      <c r="F174" s="20" t="n">
        <f aca="false">F96*MAX(F$88, 1E-018) / ((MAX(F$88, 1E-018) * F135+F$89) / 1000)</f>
        <v>135</v>
      </c>
      <c r="G174" s="20" t="n">
        <f aca="false">G96*MAX(G$88, 1E-018) / ((MAX(G$88, 1E-018) * G135+G$89) / 1000)</f>
        <v>75</v>
      </c>
      <c r="H174" s="20" t="n">
        <f aca="false">H96*MAX(H$88, 1E-018) / ((MAX(H$88, 1E-018) * H135+H$89) / 1000)</f>
        <v>135</v>
      </c>
      <c r="I174" s="20" t="n">
        <f aca="false">I96*MAX(I$88, 1E-018) / ((MAX(I$88, 1E-018) * I135+I$89) / 1000)</f>
        <v>75</v>
      </c>
    </row>
    <row r="175" customFormat="false" ht="13.4" hidden="false" customHeight="false" outlineLevel="0" collapsed="false">
      <c r="A175" s="14" t="s">
        <v>35</v>
      </c>
      <c r="B175" s="14" t="s">
        <v>9</v>
      </c>
      <c r="C175" s="14" t="s">
        <v>55</v>
      </c>
      <c r="D175" s="20" t="n">
        <f aca="false">D97*MAX(D$88, 1E-018) / ((MAX(D$88, 1E-018) * D136+D$89) / 1000)</f>
        <v>93.75</v>
      </c>
      <c r="E175" s="20" t="n">
        <f aca="false">E97*MAX(E$88, 1E-018) / ((MAX(E$88, 1E-018) * E136+E$89) / 1000)</f>
        <v>46.875</v>
      </c>
      <c r="F175" s="20" t="n">
        <f aca="false">F97*MAX(F$88, 1E-018) / ((MAX(F$88, 1E-018) * F136+F$89) / 1000)</f>
        <v>150</v>
      </c>
      <c r="G175" s="20" t="n">
        <f aca="false">G97*MAX(G$88, 1E-018) / ((MAX(G$88, 1E-018) * G136+G$89) / 1000)</f>
        <v>93.75</v>
      </c>
      <c r="H175" s="20" t="n">
        <f aca="false">H97*MAX(H$88, 1E-018) / ((MAX(H$88, 1E-018) * H136+H$89) / 1000)</f>
        <v>150</v>
      </c>
      <c r="I175" s="20" t="n">
        <f aca="false">I97*MAX(I$88, 1E-018) / ((MAX(I$88, 1E-018) * I136+I$89) / 1000)</f>
        <v>93.75</v>
      </c>
    </row>
    <row r="176" customFormat="false" ht="13.4" hidden="false" customHeight="false" outlineLevel="0" collapsed="false">
      <c r="A176" s="14" t="s">
        <v>35</v>
      </c>
      <c r="B176" s="14" t="s">
        <v>10</v>
      </c>
      <c r="C176" s="14" t="s">
        <v>55</v>
      </c>
      <c r="D176" s="20" t="n">
        <f aca="false">D98*MAX(D$88, 1E-018) / ((MAX(D$88, 1E-018) * D137+D$89) / 1000)</f>
        <v>120</v>
      </c>
      <c r="E176" s="20" t="n">
        <f aca="false">E98*MAX(E$88, 1E-018) / ((MAX(E$88, 1E-018) * E137+E$89) / 1000)</f>
        <v>75</v>
      </c>
      <c r="F176" s="20" t="n">
        <f aca="false">F98*MAX(F$88, 1E-018) / ((MAX(F$88, 1E-018) * F137+F$89) / 1000)</f>
        <v>135</v>
      </c>
      <c r="G176" s="20" t="n">
        <f aca="false">G98*MAX(G$88, 1E-018) / ((MAX(G$88, 1E-018) * G137+G$89) / 1000)</f>
        <v>75</v>
      </c>
      <c r="H176" s="20" t="n">
        <f aca="false">H98*MAX(H$88, 1E-018) / ((MAX(H$88, 1E-018) * H137+H$89) / 1000)</f>
        <v>135</v>
      </c>
      <c r="I176" s="20" t="n">
        <f aca="false">I98*MAX(I$88, 1E-018) / ((MAX(I$88, 1E-018) * I137+I$89) / 1000)</f>
        <v>75</v>
      </c>
    </row>
    <row r="177" customFormat="false" ht="13.4" hidden="false" customHeight="false" outlineLevel="0" collapsed="false">
      <c r="A177" s="13" t="s">
        <v>35</v>
      </c>
      <c r="B177" s="13" t="s">
        <v>11</v>
      </c>
      <c r="C177" s="13" t="s">
        <v>55</v>
      </c>
      <c r="D177" s="20" t="n">
        <f aca="false">D99*MAX(D$88, 1E-018) / ((MAX(D$88, 1E-018) * D138+D$89) / 1000)</f>
        <v>82.5</v>
      </c>
      <c r="E177" s="20" t="n">
        <f aca="false">E99*MAX(E$88, 1E-018) / ((MAX(E$88, 1E-018) * E138+E$89) / 1000)</f>
        <v>41.25</v>
      </c>
      <c r="F177" s="20" t="n">
        <f aca="false">F99*MAX(F$88, 1E-018) / ((MAX(F$88, 1E-018) * F138+F$89) / 1000)</f>
        <v>132</v>
      </c>
      <c r="G177" s="20" t="n">
        <f aca="false">G99*MAX(G$88, 1E-018) / ((MAX(G$88, 1E-018) * G138+G$89) / 1000)</f>
        <v>82.5</v>
      </c>
      <c r="H177" s="20" t="n">
        <f aca="false">H99*MAX(H$88, 1E-018) / ((MAX(H$88, 1E-018) * H138+H$89) / 1000)</f>
        <v>132</v>
      </c>
      <c r="I177" s="20" t="n">
        <f aca="false">I99*MAX(I$88, 1E-018) / ((MAX(I$88, 1E-018) * I138+I$89) / 1000)</f>
        <v>82.5</v>
      </c>
    </row>
    <row r="178" customFormat="false" ht="13.4" hidden="false" customHeight="false" outlineLevel="0" collapsed="false">
      <c r="A178" s="13" t="s">
        <v>35</v>
      </c>
      <c r="B178" s="13" t="s">
        <v>12</v>
      </c>
      <c r="C178" s="13" t="s">
        <v>55</v>
      </c>
      <c r="D178" s="20" t="n">
        <f aca="false">D100*MAX(D$88, 1E-018) / ((MAX(D$88, 1E-018) * D139+D$89) / 1000)</f>
        <v>90</v>
      </c>
      <c r="E178" s="20" t="n">
        <f aca="false">E100*MAX(E$88, 1E-018) / ((MAX(E$88, 1E-018) * E139+E$89) / 1000)</f>
        <v>45</v>
      </c>
      <c r="F178" s="20" t="n">
        <f aca="false">F100*MAX(F$88, 1E-018) / ((MAX(F$88, 1E-018) * F139+F$89) / 1000)</f>
        <v>144</v>
      </c>
      <c r="G178" s="20" t="n">
        <f aca="false">G100*MAX(G$88, 1E-018) / ((MAX(G$88, 1E-018) * G139+G$89) / 1000)</f>
        <v>90</v>
      </c>
      <c r="H178" s="20" t="n">
        <f aca="false">H100*MAX(H$88, 1E-018) / ((MAX(H$88, 1E-018) * H139+H$89) / 1000)</f>
        <v>144</v>
      </c>
      <c r="I178" s="20" t="n">
        <f aca="false">I100*MAX(I$88, 1E-018) / ((MAX(I$88, 1E-018) * I139+I$89) / 1000)</f>
        <v>90</v>
      </c>
    </row>
    <row r="179" customFormat="false" ht="13.4" hidden="false" customHeight="false" outlineLevel="0" collapsed="false">
      <c r="A179" s="13" t="s">
        <v>35</v>
      </c>
      <c r="B179" s="13" t="s">
        <v>13</v>
      </c>
      <c r="C179" s="13" t="s">
        <v>55</v>
      </c>
      <c r="D179" s="20" t="n">
        <f aca="false">D101*MAX(D$88, 1E-018) / ((MAX(D$88, 1E-018) * D140+D$89) / 1000)</f>
        <v>97.5</v>
      </c>
      <c r="E179" s="20" t="n">
        <f aca="false">E101*MAX(E$88, 1E-018) / ((MAX(E$88, 1E-018) * E140+E$89) / 1000)</f>
        <v>48.75</v>
      </c>
      <c r="F179" s="20" t="n">
        <f aca="false">F101*MAX(F$88, 1E-018) / ((MAX(F$88, 1E-018) * F140+F$89) / 1000)</f>
        <v>156</v>
      </c>
      <c r="G179" s="20" t="n">
        <f aca="false">G101*MAX(G$88, 1E-018) / ((MAX(G$88, 1E-018) * G140+G$89) / 1000)</f>
        <v>97.5</v>
      </c>
      <c r="H179" s="20" t="n">
        <f aca="false">H101*MAX(H$88, 1E-018) / ((MAX(H$88, 1E-018) * H140+H$89) / 1000)</f>
        <v>156</v>
      </c>
      <c r="I179" s="20" t="n">
        <f aca="false">I101*MAX(I$88, 1E-018) / ((MAX(I$88, 1E-018) * I140+I$89) / 1000)</f>
        <v>97.5</v>
      </c>
    </row>
    <row r="180" customFormat="false" ht="13.4" hidden="false" customHeight="false" outlineLevel="0" collapsed="false">
      <c r="A180" s="15" t="s">
        <v>35</v>
      </c>
      <c r="B180" s="15" t="s">
        <v>14</v>
      </c>
      <c r="C180" s="15" t="s">
        <v>55</v>
      </c>
      <c r="D180" s="20" t="n">
        <f aca="false">D102*MAX(D$88, 1E-018) / ((MAX(D$88, 1E-018) * D141+D$89) / 1000)</f>
        <v>135</v>
      </c>
      <c r="E180" s="20" t="n">
        <f aca="false">E102*MAX(E$88, 1E-018) / ((MAX(E$88, 1E-018) * E141+E$89) / 1000)</f>
        <v>82.5</v>
      </c>
      <c r="F180" s="20" t="n">
        <f aca="false">F102*MAX(F$88, 1E-018) / ((MAX(F$88, 1E-018) * F141+F$89) / 1000)</f>
        <v>150</v>
      </c>
      <c r="G180" s="20" t="n">
        <f aca="false">G102*MAX(G$88, 1E-018) / ((MAX(G$88, 1E-018) * G141+G$89) / 1000)</f>
        <v>82.5</v>
      </c>
      <c r="H180" s="20" t="n">
        <f aca="false">H102*MAX(H$88, 1E-018) / ((MAX(H$88, 1E-018) * H141+H$89) / 1000)</f>
        <v>165</v>
      </c>
      <c r="I180" s="20" t="n">
        <f aca="false">I102*MAX(I$88, 1E-018) / ((MAX(I$88, 1E-018) * I141+I$89) / 1000)</f>
        <v>82.5</v>
      </c>
    </row>
    <row r="181" customFormat="false" ht="13.4" hidden="false" customHeight="false" outlineLevel="0" collapsed="false">
      <c r="A181" s="15" t="s">
        <v>35</v>
      </c>
      <c r="B181" s="16" t="s">
        <v>15</v>
      </c>
      <c r="C181" s="16" t="s">
        <v>55</v>
      </c>
      <c r="D181" s="20" t="n">
        <f aca="false">D103*MAX(D$88, 1E-018) / ((MAX(D$88, 1E-018) * D142+D$89) / 1000)</f>
        <v>150</v>
      </c>
      <c r="E181" s="20" t="n">
        <f aca="false">E103*MAX(E$88, 1E-018) / ((MAX(E$88, 1E-018) * E142+E$89) / 1000)</f>
        <v>90</v>
      </c>
      <c r="F181" s="20" t="n">
        <f aca="false">F103*MAX(F$88, 1E-018) / ((MAX(F$88, 1E-018) * F142+F$89) / 1000)</f>
        <v>165</v>
      </c>
      <c r="G181" s="20" t="n">
        <f aca="false">G103*MAX(G$88, 1E-018) / ((MAX(G$88, 1E-018) * G142+G$89) / 1000)</f>
        <v>90</v>
      </c>
      <c r="H181" s="20" t="n">
        <f aca="false">H103*MAX(H$88, 1E-018) / ((MAX(H$88, 1E-018) * H142+H$89) / 1000)</f>
        <v>180</v>
      </c>
      <c r="I181" s="20" t="n">
        <f aca="false">I103*MAX(I$88, 1E-018) / ((MAX(I$88, 1E-018) * I142+I$89) / 1000)</f>
        <v>90</v>
      </c>
    </row>
    <row r="182" customFormat="false" ht="13.4" hidden="false" customHeight="false" outlineLevel="0" collapsed="false">
      <c r="A182" s="15" t="s">
        <v>35</v>
      </c>
      <c r="B182" s="15" t="s">
        <v>16</v>
      </c>
      <c r="C182" s="15" t="s">
        <v>55</v>
      </c>
      <c r="D182" s="20" t="n">
        <f aca="false">D104*MAX(D$88, 1E-018) / ((MAX(D$88, 1E-018) * D143+D$89) / 1000)</f>
        <v>165</v>
      </c>
      <c r="E182" s="20" t="n">
        <f aca="false">E104*MAX(E$88, 1E-018) / ((MAX(E$88, 1E-018) * E143+E$89) / 1000)</f>
        <v>97.5</v>
      </c>
      <c r="F182" s="20" t="n">
        <f aca="false">F104*MAX(F$88, 1E-018) / ((MAX(F$88, 1E-018) * F143+F$89) / 1000)</f>
        <v>180</v>
      </c>
      <c r="G182" s="20" t="n">
        <f aca="false">G104*MAX(G$88, 1E-018) / ((MAX(G$88, 1E-018) * G143+G$89) / 1000)</f>
        <v>97.5</v>
      </c>
      <c r="H182" s="20" t="n">
        <f aca="false">H104*MAX(H$88, 1E-018) / ((MAX(H$88, 1E-018) * H143+H$89) / 1000)</f>
        <v>195</v>
      </c>
      <c r="I182" s="20" t="n">
        <f aca="false">I104*MAX(I$88, 1E-018) / ((MAX(I$88, 1E-018) * I143+I$89) / 1000)</f>
        <v>97.5</v>
      </c>
    </row>
    <row r="183" customFormat="false" ht="13.4" hidden="false" customHeight="false" outlineLevel="0" collapsed="false">
      <c r="A183" s="13" t="s">
        <v>35</v>
      </c>
      <c r="B183" s="13" t="s">
        <v>17</v>
      </c>
      <c r="C183" s="13" t="s">
        <v>55</v>
      </c>
      <c r="D183" s="20" t="n">
        <f aca="false">D105*MAX(D$88, 1E-018) / ((MAX(D$88, 1E-018) * D144+D$89) / 1000)</f>
        <v>90</v>
      </c>
      <c r="E183" s="20" t="n">
        <f aca="false">E105*MAX(E$88, 1E-018) / ((MAX(E$88, 1E-018) * E144+E$89) / 1000)</f>
        <v>45</v>
      </c>
      <c r="F183" s="20" t="n">
        <f aca="false">F105*MAX(F$88, 1E-018) / ((MAX(F$88, 1E-018) * F144+F$89) / 1000)</f>
        <v>144</v>
      </c>
      <c r="G183" s="20" t="n">
        <f aca="false">G105*MAX(G$88, 1E-018) / ((MAX(G$88, 1E-018) * G144+G$89) / 1000)</f>
        <v>90</v>
      </c>
      <c r="H183" s="20" t="n">
        <f aca="false">H105*MAX(H$88, 1E-018) / ((MAX(H$88, 1E-018) * H144+H$89) / 1000)</f>
        <v>144</v>
      </c>
      <c r="I183" s="20" t="n">
        <f aca="false">I105*MAX(I$88, 1E-018) / ((MAX(I$88, 1E-018) * I144+I$89) / 1000)</f>
        <v>90</v>
      </c>
    </row>
    <row r="184" customFormat="false" ht="13.4" hidden="false" customHeight="false" outlineLevel="0" collapsed="false">
      <c r="A184" s="13" t="s">
        <v>35</v>
      </c>
      <c r="B184" s="13" t="s">
        <v>18</v>
      </c>
      <c r="C184" s="13" t="s">
        <v>55</v>
      </c>
      <c r="D184" s="20" t="n">
        <f aca="false">D106*MAX(D$88, 1E-018) / ((MAX(D$88, 1E-018) * D145+D$89) / 1000)</f>
        <v>75</v>
      </c>
      <c r="E184" s="20" t="n">
        <f aca="false">E106*MAX(E$88, 1E-018) / ((MAX(E$88, 1E-018) * E145+E$89) / 1000)</f>
        <v>37.5</v>
      </c>
      <c r="F184" s="20" t="n">
        <f aca="false">F106*MAX(F$88, 1E-018) / ((MAX(F$88, 1E-018) * F145+F$89) / 1000)</f>
        <v>120</v>
      </c>
      <c r="G184" s="20" t="n">
        <f aca="false">G106*MAX(G$88, 1E-018) / ((MAX(G$88, 1E-018) * G145+G$89) / 1000)</f>
        <v>75</v>
      </c>
      <c r="H184" s="20" t="n">
        <f aca="false">H106*MAX(H$88, 1E-018) / ((MAX(H$88, 1E-018) * H145+H$89) / 1000)</f>
        <v>120</v>
      </c>
      <c r="I184" s="20" t="n">
        <f aca="false">I106*MAX(I$88, 1E-018) / ((MAX(I$88, 1E-018) * I145+I$89) / 1000)</f>
        <v>75</v>
      </c>
    </row>
    <row r="185" customFormat="false" ht="13.4" hidden="false" customHeight="false" outlineLevel="0" collapsed="false">
      <c r="A185" s="13" t="s">
        <v>35</v>
      </c>
      <c r="B185" s="13" t="s">
        <v>19</v>
      </c>
      <c r="C185" s="13" t="s">
        <v>55</v>
      </c>
      <c r="D185" s="20" t="n">
        <f aca="false">D107*MAX(D$88, 1E-018) / ((MAX(D$88, 1E-018) * D146+D$89) / 1000)</f>
        <v>75</v>
      </c>
      <c r="E185" s="20" t="n">
        <f aca="false">E107*MAX(E$88, 1E-018) / ((MAX(E$88, 1E-018) * E146+E$89) / 1000)</f>
        <v>37.5</v>
      </c>
      <c r="F185" s="20" t="n">
        <f aca="false">F107*MAX(F$88, 1E-018) / ((MAX(F$88, 1E-018) * F146+F$89) / 1000)</f>
        <v>120</v>
      </c>
      <c r="G185" s="20" t="n">
        <f aca="false">G107*MAX(G$88, 1E-018) / ((MAX(G$88, 1E-018) * G146+G$89) / 1000)</f>
        <v>75</v>
      </c>
      <c r="H185" s="20" t="n">
        <f aca="false">H107*MAX(H$88, 1E-018) / ((MAX(H$88, 1E-018) * H146+H$89) / 1000)</f>
        <v>120</v>
      </c>
      <c r="I185" s="20" t="n">
        <f aca="false">I107*MAX(I$88, 1E-018) / ((MAX(I$88, 1E-018) * I146+I$89) / 1000)</f>
        <v>75</v>
      </c>
    </row>
    <row r="186" customFormat="false" ht="13.4" hidden="false" customHeight="false" outlineLevel="0" collapsed="false">
      <c r="A186" s="14" t="s">
        <v>35</v>
      </c>
      <c r="B186" s="14" t="s">
        <v>20</v>
      </c>
      <c r="C186" s="14" t="s">
        <v>55</v>
      </c>
      <c r="D186" s="20" t="n">
        <f aca="false">D108*MAX(D$88, 1E-018) / ((MAX(D$88, 1E-018) * D147+D$89) / 1000)</f>
        <v>75</v>
      </c>
      <c r="E186" s="20" t="n">
        <f aca="false">E108*MAX(E$88, 1E-018) / ((MAX(E$88, 1E-018) * E147+E$89) / 1000)</f>
        <v>37.5</v>
      </c>
      <c r="F186" s="20" t="n">
        <f aca="false">F108*MAX(F$88, 1E-018) / ((MAX(F$88, 1E-018) * F147+F$89) / 1000)</f>
        <v>120</v>
      </c>
      <c r="G186" s="20" t="n">
        <f aca="false">G108*MAX(G$88, 1E-018) / ((MAX(G$88, 1E-018) * G147+G$89) / 1000)</f>
        <v>75</v>
      </c>
      <c r="H186" s="20" t="n">
        <f aca="false">H108*MAX(H$88, 1E-018) / ((MAX(H$88, 1E-018) * H147+H$89) / 1000)</f>
        <v>120</v>
      </c>
      <c r="I186" s="20" t="n">
        <f aca="false">I108*MAX(I$88, 1E-018) / ((MAX(I$88, 1E-018) * I147+I$89) / 1000)</f>
        <v>75</v>
      </c>
    </row>
    <row r="187" customFormat="false" ht="13.4" hidden="false" customHeight="false" outlineLevel="0" collapsed="false">
      <c r="A187" s="14" t="s">
        <v>35</v>
      </c>
      <c r="B187" s="14" t="s">
        <v>21</v>
      </c>
      <c r="C187" s="14" t="s">
        <v>55</v>
      </c>
      <c r="D187" s="20" t="n">
        <f aca="false">D109*MAX(D$88, 1E-018) / ((MAX(D$88, 1E-018) * D148+D$89) / 1000)</f>
        <v>75</v>
      </c>
      <c r="E187" s="20" t="n">
        <f aca="false">E109*MAX(E$88, 1E-018) / ((MAX(E$88, 1E-018) * E148+E$89) / 1000)</f>
        <v>37.5</v>
      </c>
      <c r="F187" s="20" t="n">
        <f aca="false">F109*MAX(F$88, 1E-018) / ((MAX(F$88, 1E-018) * F148+F$89) / 1000)</f>
        <v>120</v>
      </c>
      <c r="G187" s="20" t="n">
        <f aca="false">G109*MAX(G$88, 1E-018) / ((MAX(G$88, 1E-018) * G148+G$89) / 1000)</f>
        <v>75</v>
      </c>
      <c r="H187" s="20" t="n">
        <f aca="false">H109*MAX(H$88, 1E-018) / ((MAX(H$88, 1E-018) * H148+H$89) / 1000)</f>
        <v>120</v>
      </c>
      <c r="I187" s="20" t="n">
        <f aca="false">I109*MAX(I$88, 1E-018) / ((MAX(I$88, 1E-018) * I148+I$89) / 1000)</f>
        <v>75</v>
      </c>
    </row>
    <row r="188" customFormat="false" ht="13.4" hidden="false" customHeight="false" outlineLevel="0" collapsed="false">
      <c r="A188" s="14" t="s">
        <v>35</v>
      </c>
      <c r="B188" s="14" t="s">
        <v>22</v>
      </c>
      <c r="C188" s="14" t="s">
        <v>55</v>
      </c>
      <c r="D188" s="20" t="n">
        <f aca="false">D110*MAX(D$88, 1E-018) / ((MAX(D$88, 1E-018) * D149+D$89) / 1000)</f>
        <v>150</v>
      </c>
      <c r="E188" s="20" t="n">
        <f aca="false">E110*MAX(E$88, 1E-018) / ((MAX(E$88, 1E-018) * E149+E$89) / 1000)</f>
        <v>75</v>
      </c>
      <c r="F188" s="20" t="n">
        <f aca="false">F110*MAX(F$88, 1E-018) / ((MAX(F$88, 1E-018) * F149+F$89) / 1000)</f>
        <v>120</v>
      </c>
      <c r="G188" s="20" t="n">
        <f aca="false">G110*MAX(G$88, 1E-018) / ((MAX(G$88, 1E-018) * G149+G$89) / 1000)</f>
        <v>75</v>
      </c>
      <c r="H188" s="20" t="n">
        <f aca="false">H110*MAX(H$88, 1E-018) / ((MAX(H$88, 1E-018) * H149+H$89) / 1000)</f>
        <v>120</v>
      </c>
      <c r="I188" s="20" t="n">
        <f aca="false">I110*MAX(I$88, 1E-018) / ((MAX(I$88, 1E-018) * I149+I$89) / 1000)</f>
        <v>75</v>
      </c>
    </row>
    <row r="189" customFormat="false" ht="13.4" hidden="false" customHeight="false" outlineLevel="0" collapsed="false">
      <c r="A189" s="13" t="s">
        <v>36</v>
      </c>
      <c r="B189" s="13" t="s">
        <v>37</v>
      </c>
      <c r="C189" s="13" t="s">
        <v>55</v>
      </c>
      <c r="D189" s="20" t="n">
        <f aca="false">D111*MAX(D$88, 1E-018) / ((MAX(D$88, 1E-018) * D150+D$89) / 1000)</f>
        <v>255</v>
      </c>
      <c r="E189" s="20" t="n">
        <f aca="false">E111*MAX(E$88, 1E-018) / ((MAX(E$88, 1E-018) * E150+E$89) / 1000)</f>
        <v>157.5</v>
      </c>
      <c r="F189" s="20" t="n">
        <f aca="false">F111*MAX(F$88, 1E-018) / ((MAX(F$88, 1E-018) * F150+F$89) / 1000)</f>
        <v>285</v>
      </c>
      <c r="G189" s="20" t="n">
        <f aca="false">G111*MAX(G$88, 1E-018) / ((MAX(G$88, 1E-018) * G150+G$89) / 1000)</f>
        <v>157.5</v>
      </c>
      <c r="H189" s="20" t="n">
        <f aca="false">H111*MAX(H$88, 1E-018) / ((MAX(H$88, 1E-018) * H150+H$89) / 1000)</f>
        <v>300</v>
      </c>
      <c r="I189" s="20" t="n">
        <f aca="false">I111*MAX(I$88, 1E-018) / ((MAX(I$88, 1E-018) * I150+I$89) / 1000)</f>
        <v>157.5</v>
      </c>
    </row>
    <row r="190" customFormat="false" ht="13.4" hidden="false" customHeight="false" outlineLevel="0" collapsed="false">
      <c r="A190" s="13" t="s">
        <v>36</v>
      </c>
      <c r="B190" s="13" t="s">
        <v>38</v>
      </c>
      <c r="C190" s="13" t="s">
        <v>55</v>
      </c>
      <c r="D190" s="20" t="n">
        <f aca="false">D112*MAX(D$88, 1E-018) / ((MAX(D$88, 1E-018) * D151+D$89) / 1000)</f>
        <v>270</v>
      </c>
      <c r="E190" s="20" t="n">
        <f aca="false">E112*MAX(E$88, 1E-018) / ((MAX(E$88, 1E-018) * E151+E$89) / 1000)</f>
        <v>165</v>
      </c>
      <c r="F190" s="20" t="n">
        <f aca="false">F112*MAX(F$88, 1E-018) / ((MAX(F$88, 1E-018) * F151+F$89) / 1000)</f>
        <v>300</v>
      </c>
      <c r="G190" s="20" t="n">
        <f aca="false">G112*MAX(G$88, 1E-018) / ((MAX(G$88, 1E-018) * G151+G$89) / 1000)</f>
        <v>165</v>
      </c>
      <c r="H190" s="20" t="n">
        <f aca="false">H112*MAX(H$88, 1E-018) / ((MAX(H$88, 1E-018) * H151+H$89) / 1000)</f>
        <v>315</v>
      </c>
      <c r="I190" s="20" t="n">
        <f aca="false">I112*MAX(I$88, 1E-018) / ((MAX(I$88, 1E-018) * I151+I$89) / 1000)</f>
        <v>165</v>
      </c>
    </row>
    <row r="191" customFormat="false" ht="13.4" hidden="false" customHeight="false" outlineLevel="0" collapsed="false">
      <c r="A191" s="13" t="s">
        <v>36</v>
      </c>
      <c r="B191" s="13" t="s">
        <v>39</v>
      </c>
      <c r="C191" s="13" t="s">
        <v>55</v>
      </c>
      <c r="D191" s="20" t="n">
        <f aca="false">D113*MAX(D$88, 1E-018) / ((MAX(D$88, 1E-018) * D152+D$89) / 1000)</f>
        <v>285</v>
      </c>
      <c r="E191" s="20" t="n">
        <f aca="false">E113*MAX(E$88, 1E-018) / ((MAX(E$88, 1E-018) * E152+E$89) / 1000)</f>
        <v>172.5</v>
      </c>
      <c r="F191" s="20" t="n">
        <f aca="false">F113*MAX(F$88, 1E-018) / ((MAX(F$88, 1E-018) * F152+F$89) / 1000)</f>
        <v>315</v>
      </c>
      <c r="G191" s="20" t="n">
        <f aca="false">G113*MAX(G$88, 1E-018) / ((MAX(G$88, 1E-018) * G152+G$89) / 1000)</f>
        <v>172.5</v>
      </c>
      <c r="H191" s="20" t="n">
        <f aca="false">H113*MAX(H$88, 1E-018) / ((MAX(H$88, 1E-018) * H152+H$89) / 1000)</f>
        <v>330</v>
      </c>
      <c r="I191" s="20" t="n">
        <f aca="false">I113*MAX(I$88, 1E-018) / ((MAX(I$88, 1E-018) * I152+I$89) / 1000)</f>
        <v>172.5</v>
      </c>
    </row>
    <row r="192" customFormat="false" ht="13.4" hidden="false" customHeight="false" outlineLevel="0" collapsed="false">
      <c r="A192" s="14" t="s">
        <v>36</v>
      </c>
      <c r="B192" s="14" t="s">
        <v>40</v>
      </c>
      <c r="C192" s="14" t="s">
        <v>55</v>
      </c>
      <c r="D192" s="20" t="n">
        <f aca="false">D114*MAX(D$88, 1E-018) / ((MAX(D$88, 1E-018) * D153+D$89) / 1000)</f>
        <v>315</v>
      </c>
      <c r="E192" s="20" t="n">
        <f aca="false">E114*MAX(E$88, 1E-018) / ((MAX(E$88, 1E-018) * E153+E$89) / 1000)</f>
        <v>172.5</v>
      </c>
      <c r="F192" s="20" t="n">
        <f aca="false">F114*MAX(F$88, 1E-018) / ((MAX(F$88, 1E-018) * F153+F$89) / 1000)</f>
        <v>294</v>
      </c>
      <c r="G192" s="20" t="n">
        <f aca="false">G114*MAX(G$88, 1E-018) / ((MAX(G$88, 1E-018) * G153+G$89) / 1000)</f>
        <v>172.5</v>
      </c>
      <c r="H192" s="20" t="n">
        <f aca="false">H114*MAX(H$88, 1E-018) / ((MAX(H$88, 1E-018) * H153+H$89) / 1000)</f>
        <v>309</v>
      </c>
      <c r="I192" s="20" t="n">
        <f aca="false">I114*MAX(I$88, 1E-018) / ((MAX(I$88, 1E-018) * I153+I$89) / 1000)</f>
        <v>172.5</v>
      </c>
    </row>
    <row r="193" customFormat="false" ht="13.4" hidden="false" customHeight="false" outlineLevel="0" collapsed="false">
      <c r="A193" s="14" t="s">
        <v>36</v>
      </c>
      <c r="B193" s="14" t="s">
        <v>41</v>
      </c>
      <c r="C193" s="14" t="s">
        <v>55</v>
      </c>
      <c r="D193" s="20" t="n">
        <f aca="false">D115*MAX(D$88, 1E-018) / ((MAX(D$88, 1E-018) * D154+D$89) / 1000)</f>
        <v>330</v>
      </c>
      <c r="E193" s="20" t="n">
        <f aca="false">E115*MAX(E$88, 1E-018) / ((MAX(E$88, 1E-018) * E154+E$89) / 1000)</f>
        <v>180</v>
      </c>
      <c r="F193" s="20" t="n">
        <f aca="false">F115*MAX(F$88, 1E-018) / ((MAX(F$88, 1E-018) * F154+F$89) / 1000)</f>
        <v>309</v>
      </c>
      <c r="G193" s="20" t="n">
        <f aca="false">G115*MAX(G$88, 1E-018) / ((MAX(G$88, 1E-018) * G154+G$89) / 1000)</f>
        <v>180</v>
      </c>
      <c r="H193" s="20" t="n">
        <f aca="false">H115*MAX(H$88, 1E-018) / ((MAX(H$88, 1E-018) * H154+H$89) / 1000)</f>
        <v>324</v>
      </c>
      <c r="I193" s="20" t="n">
        <f aca="false">I115*MAX(I$88, 1E-018) / ((MAX(I$88, 1E-018) * I154+I$89) / 1000)</f>
        <v>180</v>
      </c>
    </row>
    <row r="194" customFormat="false" ht="13.4" hidden="false" customHeight="false" outlineLevel="0" collapsed="false">
      <c r="A194" s="14" t="s">
        <v>36</v>
      </c>
      <c r="B194" s="14" t="s">
        <v>42</v>
      </c>
      <c r="C194" s="14" t="s">
        <v>55</v>
      </c>
      <c r="D194" s="20" t="n">
        <f aca="false">D116*MAX(D$88, 1E-018) / ((MAX(D$88, 1E-018) * D155+D$89) / 1000)</f>
        <v>345</v>
      </c>
      <c r="E194" s="20" t="n">
        <f aca="false">E116*MAX(E$88, 1E-018) / ((MAX(E$88, 1E-018) * E155+E$89) / 1000)</f>
        <v>187.5</v>
      </c>
      <c r="F194" s="20" t="n">
        <f aca="false">F116*MAX(F$88, 1E-018) / ((MAX(F$88, 1E-018) * F155+F$89) / 1000)</f>
        <v>324</v>
      </c>
      <c r="G194" s="20" t="n">
        <f aca="false">G116*MAX(G$88, 1E-018) / ((MAX(G$88, 1E-018) * G155+G$89) / 1000)</f>
        <v>187.5</v>
      </c>
      <c r="H194" s="20" t="n">
        <f aca="false">H116*MAX(H$88, 1E-018) / ((MAX(H$88, 1E-018) * H155+H$89) / 1000)</f>
        <v>339</v>
      </c>
      <c r="I194" s="20" t="n">
        <f aca="false">I116*MAX(I$88, 1E-018) / ((MAX(I$88, 1E-018) * I155+I$89) / 1000)</f>
        <v>187.5</v>
      </c>
    </row>
    <row r="195" customFormat="false" ht="13.4" hidden="false" customHeight="false" outlineLevel="0" collapsed="false">
      <c r="A195" s="13" t="s">
        <v>36</v>
      </c>
      <c r="B195" s="13" t="s">
        <v>43</v>
      </c>
      <c r="C195" s="13" t="s">
        <v>55</v>
      </c>
      <c r="D195" s="20" t="n">
        <f aca="false">D117*MAX(D$88, 1E-018) / ((MAX(D$88, 1E-018) * D156+D$89) / 1000)</f>
        <v>255</v>
      </c>
      <c r="E195" s="20" t="n">
        <f aca="false">E117*MAX(E$88, 1E-018) / ((MAX(E$88, 1E-018) * E156+E$89) / 1000)</f>
        <v>157.5</v>
      </c>
      <c r="F195" s="20" t="n">
        <f aca="false">F117*MAX(F$88, 1E-018) / ((MAX(F$88, 1E-018) * F156+F$89) / 1000)</f>
        <v>285</v>
      </c>
      <c r="G195" s="20" t="n">
        <f aca="false">G117*MAX(G$88, 1E-018) / ((MAX(G$88, 1E-018) * G156+G$89) / 1000)</f>
        <v>157.5</v>
      </c>
      <c r="H195" s="20" t="n">
        <f aca="false">H117*MAX(H$88, 1E-018) / ((MAX(H$88, 1E-018) * H156+H$89) / 1000)</f>
        <v>300</v>
      </c>
      <c r="I195" s="20" t="n">
        <f aca="false">I117*MAX(I$88, 1E-018) / ((MAX(I$88, 1E-018) * I156+I$89) / 1000)</f>
        <v>157.5</v>
      </c>
    </row>
    <row r="196" customFormat="false" ht="13.4" hidden="false" customHeight="false" outlineLevel="0" collapsed="false">
      <c r="A196" s="13" t="s">
        <v>36</v>
      </c>
      <c r="B196" s="13" t="s">
        <v>44</v>
      </c>
      <c r="C196" s="13" t="s">
        <v>55</v>
      </c>
      <c r="D196" s="20" t="n">
        <f aca="false">D118*MAX(D$88, 1E-018) / ((MAX(D$88, 1E-018) * D157+D$89) / 1000)</f>
        <v>270</v>
      </c>
      <c r="E196" s="20" t="n">
        <f aca="false">E118*MAX(E$88, 1E-018) / ((MAX(E$88, 1E-018) * E157+E$89) / 1000)</f>
        <v>165</v>
      </c>
      <c r="F196" s="20" t="n">
        <f aca="false">F118*MAX(F$88, 1E-018) / ((MAX(F$88, 1E-018) * F157+F$89) / 1000)</f>
        <v>300</v>
      </c>
      <c r="G196" s="20" t="n">
        <f aca="false">G118*MAX(G$88, 1E-018) / ((MAX(G$88, 1E-018) * G157+G$89) / 1000)</f>
        <v>165</v>
      </c>
      <c r="H196" s="20" t="n">
        <f aca="false">H118*MAX(H$88, 1E-018) / ((MAX(H$88, 1E-018) * H157+H$89) / 1000)</f>
        <v>315</v>
      </c>
      <c r="I196" s="20" t="n">
        <f aca="false">I118*MAX(I$88, 1E-018) / ((MAX(I$88, 1E-018) * I157+I$89) / 1000)</f>
        <v>165</v>
      </c>
    </row>
    <row r="197" customFormat="false" ht="13.4" hidden="false" customHeight="false" outlineLevel="0" collapsed="false">
      <c r="A197" s="13" t="s">
        <v>36</v>
      </c>
      <c r="B197" s="13" t="s">
        <v>45</v>
      </c>
      <c r="C197" s="13" t="s">
        <v>55</v>
      </c>
      <c r="D197" s="20" t="n">
        <f aca="false">D119*MAX(D$88, 1E-018) / ((MAX(D$88, 1E-018) * D158+D$89) / 1000)</f>
        <v>285</v>
      </c>
      <c r="E197" s="20" t="n">
        <f aca="false">E119*MAX(E$88, 1E-018) / ((MAX(E$88, 1E-018) * E158+E$89) / 1000)</f>
        <v>172.5</v>
      </c>
      <c r="F197" s="20" t="n">
        <f aca="false">F119*MAX(F$88, 1E-018) / ((MAX(F$88, 1E-018) * F158+F$89) / 1000)</f>
        <v>315</v>
      </c>
      <c r="G197" s="20" t="n">
        <f aca="false">G119*MAX(G$88, 1E-018) / ((MAX(G$88, 1E-018) * G158+G$89) / 1000)</f>
        <v>172.5</v>
      </c>
      <c r="H197" s="20" t="n">
        <f aca="false">H119*MAX(H$88, 1E-018) / ((MAX(H$88, 1E-018) * H158+H$89) / 1000)</f>
        <v>330</v>
      </c>
      <c r="I197" s="20" t="n">
        <f aca="false">I119*MAX(I$88, 1E-018) / ((MAX(I$88, 1E-018) * I158+I$89) / 1000)</f>
        <v>172.5</v>
      </c>
    </row>
    <row r="198" customFormat="false" ht="13.4" hidden="false" customHeight="false" outlineLevel="0" collapsed="false">
      <c r="A198" s="14" t="s">
        <v>36</v>
      </c>
      <c r="B198" s="14" t="s">
        <v>46</v>
      </c>
      <c r="C198" s="14" t="s">
        <v>55</v>
      </c>
      <c r="D198" s="20" t="n">
        <f aca="false">D120*MAX(D$88, 1E-018) / ((MAX(D$88, 1E-018) * D159+D$89) / 1000)</f>
        <v>322.5</v>
      </c>
      <c r="E198" s="20" t="n">
        <f aca="false">E120*MAX(E$88, 1E-018) / ((MAX(E$88, 1E-018) * E159+E$89) / 1000)</f>
        <v>176.25</v>
      </c>
      <c r="F198" s="20" t="n">
        <f aca="false">F120*MAX(F$88, 1E-018) / ((MAX(F$88, 1E-018) * F159+F$89) / 1000)</f>
        <v>300</v>
      </c>
      <c r="G198" s="20" t="n">
        <f aca="false">G120*MAX(G$88, 1E-018) / ((MAX(G$88, 1E-018) * G159+G$89) / 1000)</f>
        <v>176.25</v>
      </c>
      <c r="H198" s="20" t="n">
        <f aca="false">H120*MAX(H$88, 1E-018) / ((MAX(H$88, 1E-018) * H159+H$89) / 1000)</f>
        <v>315</v>
      </c>
      <c r="I198" s="20" t="n">
        <f aca="false">I120*MAX(I$88, 1E-018) / ((MAX(I$88, 1E-018) * I159+I$89) / 1000)</f>
        <v>176.25</v>
      </c>
    </row>
    <row r="199" customFormat="false" ht="13.4" hidden="false" customHeight="false" outlineLevel="0" collapsed="false">
      <c r="A199" s="14" t="s">
        <v>36</v>
      </c>
      <c r="B199" s="14" t="s">
        <v>47</v>
      </c>
      <c r="C199" s="14" t="s">
        <v>55</v>
      </c>
      <c r="D199" s="20" t="n">
        <f aca="false">D121*MAX(D$88, 1E-018) / ((MAX(D$88, 1E-018) * D160+D$89) / 1000)</f>
        <v>337.5</v>
      </c>
      <c r="E199" s="20" t="n">
        <f aca="false">E121*MAX(E$88, 1E-018) / ((MAX(E$88, 1E-018) * E160+E$89) / 1000)</f>
        <v>183.75</v>
      </c>
      <c r="F199" s="20" t="n">
        <f aca="false">F121*MAX(F$88, 1E-018) / ((MAX(F$88, 1E-018) * F160+F$89) / 1000)</f>
        <v>315</v>
      </c>
      <c r="G199" s="20" t="n">
        <f aca="false">G121*MAX(G$88, 1E-018) / ((MAX(G$88, 1E-018) * G160+G$89) / 1000)</f>
        <v>183.75</v>
      </c>
      <c r="H199" s="20" t="n">
        <f aca="false">H121*MAX(H$88, 1E-018) / ((MAX(H$88, 1E-018) * H160+H$89) / 1000)</f>
        <v>330</v>
      </c>
      <c r="I199" s="20" t="n">
        <f aca="false">I121*MAX(I$88, 1E-018) / ((MAX(I$88, 1E-018) * I160+I$89) / 1000)</f>
        <v>183.75</v>
      </c>
    </row>
    <row r="200" customFormat="false" ht="13.4" hidden="false" customHeight="false" outlineLevel="0" collapsed="false">
      <c r="A200" s="14" t="s">
        <v>36</v>
      </c>
      <c r="B200" s="14" t="s">
        <v>48</v>
      </c>
      <c r="C200" s="14" t="s">
        <v>55</v>
      </c>
      <c r="D200" s="20" t="n">
        <f aca="false">D122*MAX(D$88, 1E-018) / ((MAX(D$88, 1E-018) * D161+D$89) / 1000)</f>
        <v>352.5</v>
      </c>
      <c r="E200" s="20" t="n">
        <f aca="false">E122*MAX(E$88, 1E-018) / ((MAX(E$88, 1E-018) * E161+E$89) / 1000)</f>
        <v>191.25</v>
      </c>
      <c r="F200" s="20" t="n">
        <f aca="false">F122*MAX(F$88, 1E-018) / ((MAX(F$88, 1E-018) * F161+F$89) / 1000)</f>
        <v>330</v>
      </c>
      <c r="G200" s="20" t="n">
        <f aca="false">G122*MAX(G$88, 1E-018) / ((MAX(G$88, 1E-018) * G161+G$89) / 1000)</f>
        <v>191.25</v>
      </c>
      <c r="H200" s="20" t="n">
        <f aca="false">H122*MAX(H$88, 1E-018) / ((MAX(H$88, 1E-018) * H161+H$89) / 1000)</f>
        <v>345</v>
      </c>
      <c r="I200" s="20" t="n">
        <f aca="false">I122*MAX(I$88, 1E-018) / ((MAX(I$88, 1E-018) * I161+I$89) / 1000)</f>
        <v>191.25</v>
      </c>
    </row>
    <row r="201" customFormat="false" ht="13.4" hidden="false" customHeight="false" outlineLevel="0" collapsed="false">
      <c r="A201" s="13" t="s">
        <v>36</v>
      </c>
      <c r="B201" s="13" t="s">
        <v>49</v>
      </c>
      <c r="C201" s="13" t="s">
        <v>55</v>
      </c>
      <c r="D201" s="20" t="n">
        <f aca="false">D123*MAX(D$88, 1E-018) / ((MAX(D$88, 1E-018) * D162+D$89) / 1000)</f>
        <v>330</v>
      </c>
      <c r="E201" s="20" t="n">
        <f aca="false">E123*MAX(E$88, 1E-018) / ((MAX(E$88, 1E-018) * E162+E$89) / 1000)</f>
        <v>180</v>
      </c>
      <c r="F201" s="20" t="n">
        <f aca="false">F123*MAX(F$88, 1E-018) / ((MAX(F$88, 1E-018) * F162+F$89) / 1000)</f>
        <v>306</v>
      </c>
      <c r="G201" s="20" t="n">
        <f aca="false">G123*MAX(G$88, 1E-018) / ((MAX(G$88, 1E-018) * G162+G$89) / 1000)</f>
        <v>180</v>
      </c>
      <c r="H201" s="20" t="n">
        <f aca="false">H123*MAX(H$88, 1E-018) / ((MAX(H$88, 1E-018) * H162+H$89) / 1000)</f>
        <v>321</v>
      </c>
      <c r="I201" s="20" t="n">
        <f aca="false">I123*MAX(I$88, 1E-018) / ((MAX(I$88, 1E-018) * I162+I$89) / 1000)</f>
        <v>180</v>
      </c>
    </row>
    <row r="202" customFormat="false" ht="13.4" hidden="false" customHeight="false" outlineLevel="0" collapsed="false">
      <c r="A202" s="13" t="s">
        <v>36</v>
      </c>
      <c r="B202" s="13" t="s">
        <v>50</v>
      </c>
      <c r="C202" s="13" t="s">
        <v>55</v>
      </c>
      <c r="D202" s="20" t="n">
        <f aca="false">D124*MAX(D$88, 1E-018) / ((MAX(D$88, 1E-018) * D163+D$89) / 1000)</f>
        <v>345</v>
      </c>
      <c r="E202" s="20" t="n">
        <f aca="false">E124*MAX(E$88, 1E-018) / ((MAX(E$88, 1E-018) * E163+E$89) / 1000)</f>
        <v>187.5</v>
      </c>
      <c r="F202" s="20" t="n">
        <f aca="false">F124*MAX(F$88, 1E-018) / ((MAX(F$88, 1E-018) * F163+F$89) / 1000)</f>
        <v>321</v>
      </c>
      <c r="G202" s="20" t="n">
        <f aca="false">G124*MAX(G$88, 1E-018) / ((MAX(G$88, 1E-018) * G163+G$89) / 1000)</f>
        <v>187.5</v>
      </c>
      <c r="H202" s="20" t="n">
        <f aca="false">H124*MAX(H$88, 1E-018) / ((MAX(H$88, 1E-018) * H163+H$89) / 1000)</f>
        <v>336</v>
      </c>
      <c r="I202" s="20" t="n">
        <f aca="false">I124*MAX(I$88, 1E-018) / ((MAX(I$88, 1E-018) * I163+I$89) / 1000)</f>
        <v>187.5</v>
      </c>
    </row>
    <row r="203" customFormat="false" ht="13.4" hidden="false" customHeight="false" outlineLevel="0" collapsed="false">
      <c r="A203" s="13" t="s">
        <v>36</v>
      </c>
      <c r="B203" s="13" t="s">
        <v>51</v>
      </c>
      <c r="C203" s="13" t="s">
        <v>55</v>
      </c>
      <c r="D203" s="20" t="n">
        <f aca="false">D125*MAX(D$88, 1E-018) / ((MAX(D$88, 1E-018) * D164+D$89) / 1000)</f>
        <v>360</v>
      </c>
      <c r="E203" s="20" t="n">
        <f aca="false">E125*MAX(E$88, 1E-018) / ((MAX(E$88, 1E-018) * E164+E$89) / 1000)</f>
        <v>195</v>
      </c>
      <c r="F203" s="20" t="n">
        <f aca="false">F125*MAX(F$88, 1E-018) / ((MAX(F$88, 1E-018) * F164+F$89) / 1000)</f>
        <v>336</v>
      </c>
      <c r="G203" s="20" t="n">
        <f aca="false">G125*MAX(G$88, 1E-018) / ((MAX(G$88, 1E-018) * G164+G$89) / 1000)</f>
        <v>195</v>
      </c>
      <c r="H203" s="20" t="n">
        <f aca="false">H125*MAX(H$88, 1E-018) / ((MAX(H$88, 1E-018) * H164+H$89) / 1000)</f>
        <v>351</v>
      </c>
      <c r="I203" s="20" t="n">
        <f aca="false">I125*MAX(I$88, 1E-018) / ((MAX(I$88, 1E-018) * I164+I$89) / 1000)</f>
        <v>195</v>
      </c>
    </row>
    <row r="204" customFormat="false" ht="13.4" hidden="false" customHeight="false" outlineLevel="0" collapsed="false">
      <c r="A204" s="14" t="s">
        <v>36</v>
      </c>
      <c r="B204" s="14" t="s">
        <v>52</v>
      </c>
      <c r="C204" s="14" t="s">
        <v>55</v>
      </c>
      <c r="D204" s="20" t="n">
        <f aca="false">D126*MAX(D$88, 1E-018) / ((MAX(D$88, 1E-018) * D165+D$89) / 1000)</f>
        <v>495</v>
      </c>
      <c r="E204" s="20" t="n">
        <f aca="false">E126*MAX(E$88, 1E-018) / ((MAX(E$88, 1E-018) * E165+E$89) / 1000)</f>
        <v>307.5</v>
      </c>
      <c r="F204" s="20" t="n">
        <f aca="false">F126*MAX(F$88, 1E-018) / ((MAX(F$88, 1E-018) * F165+F$89) / 1000)</f>
        <v>555</v>
      </c>
      <c r="G204" s="20" t="n">
        <f aca="false">G126*MAX(G$88, 1E-018) / ((MAX(G$88, 1E-018) * G165+G$89) / 1000)</f>
        <v>307.5</v>
      </c>
      <c r="H204" s="20" t="n">
        <f aca="false">H126*MAX(H$88, 1E-018) / ((MAX(H$88, 1E-018) * H165+H$89) / 1000)</f>
        <v>570</v>
      </c>
      <c r="I204" s="20" t="n">
        <f aca="false">I126*MAX(I$88, 1E-018) / ((MAX(I$88, 1E-018) * I165+I$89) / 1000)</f>
        <v>307.5</v>
      </c>
    </row>
    <row r="205" customFormat="false" ht="13.4" hidden="false" customHeight="false" outlineLevel="0" collapsed="false">
      <c r="A205" s="14" t="s">
        <v>36</v>
      </c>
      <c r="B205" s="14" t="s">
        <v>53</v>
      </c>
      <c r="C205" s="14" t="s">
        <v>55</v>
      </c>
      <c r="D205" s="20" t="n">
        <f aca="false">D127*MAX(D$88, 1E-018) / ((MAX(D$88, 1E-018) * D166+D$89) / 1000)</f>
        <v>510</v>
      </c>
      <c r="E205" s="20" t="n">
        <f aca="false">E127*MAX(E$88, 1E-018) / ((MAX(E$88, 1E-018) * E166+E$89) / 1000)</f>
        <v>315</v>
      </c>
      <c r="F205" s="20" t="n">
        <f aca="false">F127*MAX(F$88, 1E-018) / ((MAX(F$88, 1E-018) * F166+F$89) / 1000)</f>
        <v>570</v>
      </c>
      <c r="G205" s="20" t="n">
        <f aca="false">G127*MAX(G$88, 1E-018) / ((MAX(G$88, 1E-018) * G166+G$89) / 1000)</f>
        <v>315</v>
      </c>
      <c r="H205" s="20" t="n">
        <f aca="false">H127*MAX(H$88, 1E-018) / ((MAX(H$88, 1E-018) * H166+H$89) / 1000)</f>
        <v>585</v>
      </c>
      <c r="I205" s="20" t="n">
        <f aca="false">I127*MAX(I$88, 1E-018) / ((MAX(I$88, 1E-018) * I166+I$89) / 1000)</f>
        <v>315</v>
      </c>
    </row>
    <row r="206" customFormat="false" ht="13.4" hidden="false" customHeight="false" outlineLevel="0" collapsed="false">
      <c r="A206" s="14" t="s">
        <v>36</v>
      </c>
      <c r="B206" s="14" t="s">
        <v>54</v>
      </c>
      <c r="C206" s="14" t="s">
        <v>55</v>
      </c>
      <c r="D206" s="20" t="n">
        <f aca="false">D128*MAX(D$88, 1E-018) / ((MAX(D$88, 1E-018) * D167+D$89) / 1000)</f>
        <v>525</v>
      </c>
      <c r="E206" s="20" t="n">
        <f aca="false">E128*MAX(E$88, 1E-018) / ((MAX(E$88, 1E-018) * E167+E$89) / 1000)</f>
        <v>322.5</v>
      </c>
      <c r="F206" s="20" t="n">
        <f aca="false">F128*MAX(F$88, 1E-018) / ((MAX(F$88, 1E-018) * F167+F$89) / 1000)</f>
        <v>585</v>
      </c>
      <c r="G206" s="20" t="n">
        <f aca="false">G128*MAX(G$88, 1E-018) / ((MAX(G$88, 1E-018) * G167+G$89) / 1000)</f>
        <v>322.5</v>
      </c>
      <c r="H206" s="20" t="n">
        <f aca="false">H128*MAX(H$88, 1E-018) / ((MAX(H$88, 1E-018) * H167+H$89) / 1000)</f>
        <v>600</v>
      </c>
      <c r="I206" s="20" t="n">
        <f aca="false">I128*MAX(I$88, 1E-018) / ((MAX(I$88, 1E-018) * I167+I$89) / 1000)</f>
        <v>322.5</v>
      </c>
    </row>
    <row r="207" customFormat="false" ht="12.85" hidden="false" customHeight="false" outlineLevel="0" collapsed="false"/>
    <row r="208" customFormat="false" ht="13.4" hidden="false" customHeight="false" outlineLevel="0" collapsed="false">
      <c r="A208" s="12" t="s">
        <v>35</v>
      </c>
      <c r="B208" s="12" t="s">
        <v>2</v>
      </c>
      <c r="C208" s="12" t="s">
        <v>56</v>
      </c>
      <c r="D208" s="21" t="n">
        <f aca="false">(D169 / MAX(D$169, 1E-018))-1</f>
        <v>0</v>
      </c>
      <c r="E208" s="21" t="n">
        <f aca="false">(E169 / MAX(E$169, 1E-018))-1</f>
        <v>0</v>
      </c>
      <c r="F208" s="21" t="n">
        <f aca="false">(F169 / MAX(F$169, 1E-018))-1</f>
        <v>0</v>
      </c>
      <c r="G208" s="21" t="n">
        <f aca="false">(G169 / MAX(G$169, 1E-018))-1</f>
        <v>0</v>
      </c>
      <c r="H208" s="21" t="n">
        <f aca="false">(H169 / MAX(H$169, 1E-018))-1</f>
        <v>0</v>
      </c>
      <c r="I208" s="21" t="n">
        <f aca="false">(I169 / MAX(I$169, 1E-018))-1</f>
        <v>0</v>
      </c>
    </row>
    <row r="209" customFormat="false" ht="13.4" hidden="false" customHeight="false" outlineLevel="0" collapsed="false">
      <c r="A209" s="13" t="s">
        <v>35</v>
      </c>
      <c r="B209" s="13" t="s">
        <v>4</v>
      </c>
      <c r="C209" s="13" t="s">
        <v>56</v>
      </c>
      <c r="D209" s="21" t="n">
        <f aca="false">(D170 / MAX(D$169, 1E-018))-1</f>
        <v>0.6</v>
      </c>
      <c r="E209" s="21" t="n">
        <f aca="false">(E170 / MAX(E$169, 1E-018))-1</f>
        <v>1</v>
      </c>
      <c r="F209" s="21" t="n">
        <f aca="false">(F170 / MAX(F$169, 1E-018))-1</f>
        <v>0.125</v>
      </c>
      <c r="G209" s="21" t="n">
        <f aca="false">(G170 / MAX(G$169, 1E-018))-1</f>
        <v>0</v>
      </c>
      <c r="H209" s="21" t="n">
        <f aca="false">(H170 / MAX(H$169, 1E-018))-1</f>
        <v>0.125</v>
      </c>
      <c r="I209" s="21" t="n">
        <f aca="false">(I170 / MAX(I$169, 1E-018))-1</f>
        <v>0</v>
      </c>
    </row>
    <row r="210" customFormat="false" ht="13.4" hidden="false" customHeight="false" outlineLevel="0" collapsed="false">
      <c r="A210" s="13" t="s">
        <v>35</v>
      </c>
      <c r="B210" s="13" t="s">
        <v>5</v>
      </c>
      <c r="C210" s="13" t="s">
        <v>56</v>
      </c>
      <c r="D210" s="21" t="n">
        <f aca="false">(D171 / MAX(D$169, 1E-018))-1</f>
        <v>0.6</v>
      </c>
      <c r="E210" s="21" t="n">
        <f aca="false">(E171 / MAX(E$169, 1E-018))-1</f>
        <v>1</v>
      </c>
      <c r="F210" s="21" t="n">
        <f aca="false">(F171 / MAX(F$169, 1E-018))-1</f>
        <v>0.125</v>
      </c>
      <c r="G210" s="21" t="n">
        <f aca="false">(G171 / MAX(G$169, 1E-018))-1</f>
        <v>0</v>
      </c>
      <c r="H210" s="21" t="n">
        <f aca="false">(H171 / MAX(H$169, 1E-018))-1</f>
        <v>0.125</v>
      </c>
      <c r="I210" s="21" t="n">
        <f aca="false">(I171 / MAX(I$169, 1E-018))-1</f>
        <v>0</v>
      </c>
    </row>
    <row r="211" customFormat="false" ht="13.4" hidden="false" customHeight="false" outlineLevel="0" collapsed="false">
      <c r="A211" s="13" t="s">
        <v>35</v>
      </c>
      <c r="B211" s="13" t="s">
        <v>6</v>
      </c>
      <c r="C211" s="13" t="s">
        <v>56</v>
      </c>
      <c r="D211" s="21" t="n">
        <f aca="false">(D172 / MAX(D$169, 1E-018))-1</f>
        <v>0.6</v>
      </c>
      <c r="E211" s="21" t="n">
        <f aca="false">(E172 / MAX(E$169, 1E-018))-1</f>
        <v>1</v>
      </c>
      <c r="F211" s="21" t="n">
        <f aca="false">(F172 / MAX(F$169, 1E-018))-1</f>
        <v>0.125</v>
      </c>
      <c r="G211" s="21" t="n">
        <f aca="false">(G172 / MAX(G$169, 1E-018))-1</f>
        <v>0</v>
      </c>
      <c r="H211" s="21" t="n">
        <f aca="false">(H172 / MAX(H$169, 1E-018))-1</f>
        <v>0.125</v>
      </c>
      <c r="I211" s="21" t="n">
        <f aca="false">(I172 / MAX(I$169, 1E-018))-1</f>
        <v>0</v>
      </c>
    </row>
    <row r="212" customFormat="false" ht="13.4" hidden="false" customHeight="false" outlineLevel="0" collapsed="false">
      <c r="A212" s="13" t="s">
        <v>35</v>
      </c>
      <c r="B212" s="13" t="s">
        <v>7</v>
      </c>
      <c r="C212" s="13" t="s">
        <v>56</v>
      </c>
      <c r="D212" s="21" t="n">
        <f aca="false">(D173 / MAX(D$169, 1E-018))-1</f>
        <v>0.6</v>
      </c>
      <c r="E212" s="21" t="n">
        <f aca="false">(E173 / MAX(E$169, 1E-018))-1</f>
        <v>1</v>
      </c>
      <c r="F212" s="21" t="n">
        <f aca="false">(F173 / MAX(F$169, 1E-018))-1</f>
        <v>0.125</v>
      </c>
      <c r="G212" s="21" t="n">
        <f aca="false">(G173 / MAX(G$169, 1E-018))-1</f>
        <v>0</v>
      </c>
      <c r="H212" s="21" t="n">
        <f aca="false">(H173 / MAX(H$169, 1E-018))-1</f>
        <v>0.125</v>
      </c>
      <c r="I212" s="21" t="n">
        <f aca="false">(I173 / MAX(I$169, 1E-018))-1</f>
        <v>0</v>
      </c>
    </row>
    <row r="213" customFormat="false" ht="13.4" hidden="false" customHeight="false" outlineLevel="0" collapsed="false">
      <c r="A213" s="13" t="s">
        <v>35</v>
      </c>
      <c r="B213" s="13" t="s">
        <v>8</v>
      </c>
      <c r="C213" s="13" t="s">
        <v>56</v>
      </c>
      <c r="D213" s="21" t="n">
        <f aca="false">(D174 / MAX(D$169, 1E-018))-1</f>
        <v>0.6</v>
      </c>
      <c r="E213" s="21" t="n">
        <f aca="false">(E174 / MAX(E$169, 1E-018))-1</f>
        <v>1</v>
      </c>
      <c r="F213" s="21" t="n">
        <f aca="false">(F174 / MAX(F$169, 1E-018))-1</f>
        <v>0.125</v>
      </c>
      <c r="G213" s="21" t="n">
        <f aca="false">(G174 / MAX(G$169, 1E-018))-1</f>
        <v>0</v>
      </c>
      <c r="H213" s="21" t="n">
        <f aca="false">(H174 / MAX(H$169, 1E-018))-1</f>
        <v>0.125</v>
      </c>
      <c r="I213" s="21" t="n">
        <f aca="false">(I174 / MAX(I$169, 1E-018))-1</f>
        <v>0</v>
      </c>
    </row>
    <row r="214" customFormat="false" ht="13.4" hidden="false" customHeight="false" outlineLevel="0" collapsed="false">
      <c r="A214" s="14" t="s">
        <v>35</v>
      </c>
      <c r="B214" s="14" t="s">
        <v>9</v>
      </c>
      <c r="C214" s="14" t="s">
        <v>56</v>
      </c>
      <c r="D214" s="21" t="n">
        <f aca="false">(D175 / MAX(D$169, 1E-018))-1</f>
        <v>0.25</v>
      </c>
      <c r="E214" s="21" t="n">
        <f aca="false">(E175 / MAX(E$169, 1E-018))-1</f>
        <v>0.25</v>
      </c>
      <c r="F214" s="21" t="n">
        <f aca="false">(F175 / MAX(F$169, 1E-018))-1</f>
        <v>0.25</v>
      </c>
      <c r="G214" s="21" t="n">
        <f aca="false">(G175 / MAX(G$169, 1E-018))-1</f>
        <v>0.25</v>
      </c>
      <c r="H214" s="21" t="n">
        <f aca="false">(H175 / MAX(H$169, 1E-018))-1</f>
        <v>0.25</v>
      </c>
      <c r="I214" s="21" t="n">
        <f aca="false">(I175 / MAX(I$169, 1E-018))-1</f>
        <v>0.25</v>
      </c>
    </row>
    <row r="215" customFormat="false" ht="13.4" hidden="false" customHeight="false" outlineLevel="0" collapsed="false">
      <c r="A215" s="14" t="s">
        <v>35</v>
      </c>
      <c r="B215" s="14" t="s">
        <v>10</v>
      </c>
      <c r="C215" s="14" t="s">
        <v>56</v>
      </c>
      <c r="D215" s="21" t="n">
        <f aca="false">(D176 / MAX(D$169, 1E-018))-1</f>
        <v>0.6</v>
      </c>
      <c r="E215" s="21" t="n">
        <f aca="false">(E176 / MAX(E$169, 1E-018))-1</f>
        <v>1</v>
      </c>
      <c r="F215" s="21" t="n">
        <f aca="false">(F176 / MAX(F$169, 1E-018))-1</f>
        <v>0.125</v>
      </c>
      <c r="G215" s="21" t="n">
        <f aca="false">(G176 / MAX(G$169, 1E-018))-1</f>
        <v>0</v>
      </c>
      <c r="H215" s="21" t="n">
        <f aca="false">(H176 / MAX(H$169, 1E-018))-1</f>
        <v>0.125</v>
      </c>
      <c r="I215" s="21" t="n">
        <f aca="false">(I176 / MAX(I$169, 1E-018))-1</f>
        <v>0</v>
      </c>
    </row>
    <row r="216" customFormat="false" ht="13.4" hidden="false" customHeight="false" outlineLevel="0" collapsed="false">
      <c r="A216" s="13" t="s">
        <v>35</v>
      </c>
      <c r="B216" s="13" t="s">
        <v>11</v>
      </c>
      <c r="C216" s="13" t="s">
        <v>56</v>
      </c>
      <c r="D216" s="21" t="n">
        <f aca="false">(D177 / MAX(D$169, 1E-018))-1</f>
        <v>0.0999999999999999</v>
      </c>
      <c r="E216" s="21" t="n">
        <f aca="false">(E177 / MAX(E$169, 1E-018))-1</f>
        <v>0.0999999999999999</v>
      </c>
      <c r="F216" s="21" t="n">
        <f aca="false">(F177 / MAX(F$169, 1E-018))-1</f>
        <v>0.1</v>
      </c>
      <c r="G216" s="21" t="n">
        <f aca="false">(G177 / MAX(G$169, 1E-018))-1</f>
        <v>0.0999999999999999</v>
      </c>
      <c r="H216" s="21" t="n">
        <f aca="false">(H177 / MAX(H$169, 1E-018))-1</f>
        <v>0.1</v>
      </c>
      <c r="I216" s="21" t="n">
        <f aca="false">(I177 / MAX(I$169, 1E-018))-1</f>
        <v>0.0999999999999999</v>
      </c>
    </row>
    <row r="217" customFormat="false" ht="13.4" hidden="false" customHeight="false" outlineLevel="0" collapsed="false">
      <c r="A217" s="13" t="s">
        <v>35</v>
      </c>
      <c r="B217" s="13" t="s">
        <v>12</v>
      </c>
      <c r="C217" s="13" t="s">
        <v>56</v>
      </c>
      <c r="D217" s="21" t="n">
        <f aca="false">(D178 / MAX(D$169, 1E-018))-1</f>
        <v>0.2</v>
      </c>
      <c r="E217" s="21" t="n">
        <f aca="false">(E178 / MAX(E$169, 1E-018))-1</f>
        <v>0.2</v>
      </c>
      <c r="F217" s="21" t="n">
        <f aca="false">(F178 / MAX(F$169, 1E-018))-1</f>
        <v>0.2</v>
      </c>
      <c r="G217" s="21" t="n">
        <f aca="false">(G178 / MAX(G$169, 1E-018))-1</f>
        <v>0.2</v>
      </c>
      <c r="H217" s="21" t="n">
        <f aca="false">(H178 / MAX(H$169, 1E-018))-1</f>
        <v>0.2</v>
      </c>
      <c r="I217" s="21" t="n">
        <f aca="false">(I178 / MAX(I$169, 1E-018))-1</f>
        <v>0.2</v>
      </c>
    </row>
    <row r="218" customFormat="false" ht="13.4" hidden="false" customHeight="false" outlineLevel="0" collapsed="false">
      <c r="A218" s="13" t="s">
        <v>35</v>
      </c>
      <c r="B218" s="13" t="s">
        <v>13</v>
      </c>
      <c r="C218" s="13" t="s">
        <v>56</v>
      </c>
      <c r="D218" s="21" t="n">
        <f aca="false">(D179 / MAX(D$169, 1E-018))-1</f>
        <v>0.3</v>
      </c>
      <c r="E218" s="21" t="n">
        <f aca="false">(E179 / MAX(E$169, 1E-018))-1</f>
        <v>0.3</v>
      </c>
      <c r="F218" s="21" t="n">
        <f aca="false">(F179 / MAX(F$169, 1E-018))-1</f>
        <v>0.3</v>
      </c>
      <c r="G218" s="21" t="n">
        <f aca="false">(G179 / MAX(G$169, 1E-018))-1</f>
        <v>0.3</v>
      </c>
      <c r="H218" s="21" t="n">
        <f aca="false">(H179 / MAX(H$169, 1E-018))-1</f>
        <v>0.3</v>
      </c>
      <c r="I218" s="21" t="n">
        <f aca="false">(I179 / MAX(I$169, 1E-018))-1</f>
        <v>0.3</v>
      </c>
    </row>
    <row r="219" customFormat="false" ht="13.4" hidden="false" customHeight="false" outlineLevel="0" collapsed="false">
      <c r="A219" s="15" t="s">
        <v>35</v>
      </c>
      <c r="B219" s="15" t="s">
        <v>14</v>
      </c>
      <c r="C219" s="15" t="s">
        <v>56</v>
      </c>
      <c r="D219" s="21" t="n">
        <f aca="false">(D180 / MAX(D$169, 1E-018))-1</f>
        <v>0.8</v>
      </c>
      <c r="E219" s="21" t="n">
        <f aca="false">(E180 / MAX(E$169, 1E-018))-1</f>
        <v>1.2</v>
      </c>
      <c r="F219" s="21" t="n">
        <f aca="false">(F180 / MAX(F$169, 1E-018))-1</f>
        <v>0.25</v>
      </c>
      <c r="G219" s="21" t="n">
        <f aca="false">(G180 / MAX(G$169, 1E-018))-1</f>
        <v>0.0999999999999999</v>
      </c>
      <c r="H219" s="21" t="n">
        <f aca="false">(H180 / MAX(H$169, 1E-018))-1</f>
        <v>0.375</v>
      </c>
      <c r="I219" s="21" t="n">
        <f aca="false">(I180 / MAX(I$169, 1E-018))-1</f>
        <v>0.0999999999999999</v>
      </c>
    </row>
    <row r="220" customFormat="false" ht="13.4" hidden="false" customHeight="false" outlineLevel="0" collapsed="false">
      <c r="A220" s="15" t="s">
        <v>35</v>
      </c>
      <c r="B220" s="16" t="s">
        <v>15</v>
      </c>
      <c r="C220" s="16" t="s">
        <v>56</v>
      </c>
      <c r="D220" s="21" t="n">
        <f aca="false">(D181 / MAX(D$169, 1E-018))-1</f>
        <v>1</v>
      </c>
      <c r="E220" s="21" t="n">
        <f aca="false">(E181 / MAX(E$169, 1E-018))-1</f>
        <v>1.4</v>
      </c>
      <c r="F220" s="21" t="n">
        <f aca="false">(F181 / MAX(F$169, 1E-018))-1</f>
        <v>0.375</v>
      </c>
      <c r="G220" s="21" t="n">
        <f aca="false">(G181 / MAX(G$169, 1E-018))-1</f>
        <v>0.2</v>
      </c>
      <c r="H220" s="21" t="n">
        <f aca="false">(H181 / MAX(H$169, 1E-018))-1</f>
        <v>0.5</v>
      </c>
      <c r="I220" s="21" t="n">
        <f aca="false">(I181 / MAX(I$169, 1E-018))-1</f>
        <v>0.2</v>
      </c>
    </row>
    <row r="221" customFormat="false" ht="13.4" hidden="false" customHeight="false" outlineLevel="0" collapsed="false">
      <c r="A221" s="15" t="s">
        <v>35</v>
      </c>
      <c r="B221" s="15" t="s">
        <v>16</v>
      </c>
      <c r="C221" s="15" t="s">
        <v>56</v>
      </c>
      <c r="D221" s="21" t="n">
        <f aca="false">(D182 / MAX(D$169, 1E-018))-1</f>
        <v>1.2</v>
      </c>
      <c r="E221" s="21" t="n">
        <f aca="false">(E182 / MAX(E$169, 1E-018))-1</f>
        <v>1.6</v>
      </c>
      <c r="F221" s="21" t="n">
        <f aca="false">(F182 / MAX(F$169, 1E-018))-1</f>
        <v>0.5</v>
      </c>
      <c r="G221" s="21" t="n">
        <f aca="false">(G182 / MAX(G$169, 1E-018))-1</f>
        <v>0.3</v>
      </c>
      <c r="H221" s="21" t="n">
        <f aca="false">(H182 / MAX(H$169, 1E-018))-1</f>
        <v>0.625</v>
      </c>
      <c r="I221" s="21" t="n">
        <f aca="false">(I182 / MAX(I$169, 1E-018))-1</f>
        <v>0.3</v>
      </c>
    </row>
    <row r="222" customFormat="false" ht="13.4" hidden="false" customHeight="false" outlineLevel="0" collapsed="false">
      <c r="A222" s="13" t="s">
        <v>35</v>
      </c>
      <c r="B222" s="13" t="s">
        <v>17</v>
      </c>
      <c r="C222" s="13" t="s">
        <v>56</v>
      </c>
      <c r="D222" s="21" t="n">
        <f aca="false">(D183 / MAX(D$169, 1E-018))-1</f>
        <v>0.2</v>
      </c>
      <c r="E222" s="21" t="n">
        <f aca="false">(E183 / MAX(E$169, 1E-018))-1</f>
        <v>0.2</v>
      </c>
      <c r="F222" s="21" t="n">
        <f aca="false">(F183 / MAX(F$169, 1E-018))-1</f>
        <v>0.2</v>
      </c>
      <c r="G222" s="21" t="n">
        <f aca="false">(G183 / MAX(G$169, 1E-018))-1</f>
        <v>0.2</v>
      </c>
      <c r="H222" s="21" t="n">
        <f aca="false">(H183 / MAX(H$169, 1E-018))-1</f>
        <v>0.2</v>
      </c>
      <c r="I222" s="21" t="n">
        <f aca="false">(I183 / MAX(I$169, 1E-018))-1</f>
        <v>0.2</v>
      </c>
    </row>
    <row r="223" customFormat="false" ht="13.4" hidden="false" customHeight="false" outlineLevel="0" collapsed="false">
      <c r="A223" s="13" t="s">
        <v>35</v>
      </c>
      <c r="B223" s="13" t="s">
        <v>18</v>
      </c>
      <c r="C223" s="13" t="s">
        <v>56</v>
      </c>
      <c r="D223" s="21" t="n">
        <f aca="false">(D184 / MAX(D$169, 1E-018))-1</f>
        <v>0</v>
      </c>
      <c r="E223" s="21" t="n">
        <f aca="false">(E184 / MAX(E$169, 1E-018))-1</f>
        <v>0</v>
      </c>
      <c r="F223" s="21" t="n">
        <f aca="false">(F184 / MAX(F$169, 1E-018))-1</f>
        <v>0</v>
      </c>
      <c r="G223" s="21" t="n">
        <f aca="false">(G184 / MAX(G$169, 1E-018))-1</f>
        <v>0</v>
      </c>
      <c r="H223" s="21" t="n">
        <f aca="false">(H184 / MAX(H$169, 1E-018))-1</f>
        <v>0</v>
      </c>
      <c r="I223" s="21" t="n">
        <f aca="false">(I184 / MAX(I$169, 1E-018))-1</f>
        <v>0</v>
      </c>
    </row>
    <row r="224" customFormat="false" ht="13.4" hidden="false" customHeight="false" outlineLevel="0" collapsed="false">
      <c r="A224" s="13" t="s">
        <v>35</v>
      </c>
      <c r="B224" s="13" t="s">
        <v>19</v>
      </c>
      <c r="C224" s="13" t="s">
        <v>56</v>
      </c>
      <c r="D224" s="21" t="n">
        <f aca="false">(D185 / MAX(D$169, 1E-018))-1</f>
        <v>0</v>
      </c>
      <c r="E224" s="21" t="n">
        <f aca="false">(E185 / MAX(E$169, 1E-018))-1</f>
        <v>0</v>
      </c>
      <c r="F224" s="21" t="n">
        <f aca="false">(F185 / MAX(F$169, 1E-018))-1</f>
        <v>0</v>
      </c>
      <c r="G224" s="21" t="n">
        <f aca="false">(G185 / MAX(G$169, 1E-018))-1</f>
        <v>0</v>
      </c>
      <c r="H224" s="21" t="n">
        <f aca="false">(H185 / MAX(H$169, 1E-018))-1</f>
        <v>0</v>
      </c>
      <c r="I224" s="21" t="n">
        <f aca="false">(I185 / MAX(I$169, 1E-018))-1</f>
        <v>0</v>
      </c>
    </row>
    <row r="225" customFormat="false" ht="13.4" hidden="false" customHeight="false" outlineLevel="0" collapsed="false">
      <c r="A225" s="14" t="s">
        <v>35</v>
      </c>
      <c r="B225" s="14" t="s">
        <v>20</v>
      </c>
      <c r="C225" s="14" t="s">
        <v>56</v>
      </c>
      <c r="D225" s="21" t="n">
        <f aca="false">(D186 / MAX(D$169, 1E-018))-1</f>
        <v>0</v>
      </c>
      <c r="E225" s="21" t="n">
        <f aca="false">(E186 / MAX(E$169, 1E-018))-1</f>
        <v>0</v>
      </c>
      <c r="F225" s="21" t="n">
        <f aca="false">(F186 / MAX(F$169, 1E-018))-1</f>
        <v>0</v>
      </c>
      <c r="G225" s="21" t="n">
        <f aca="false">(G186 / MAX(G$169, 1E-018))-1</f>
        <v>0</v>
      </c>
      <c r="H225" s="21" t="n">
        <f aca="false">(H186 / MAX(H$169, 1E-018))-1</f>
        <v>0</v>
      </c>
      <c r="I225" s="21" t="n">
        <f aca="false">(I186 / MAX(I$169, 1E-018))-1</f>
        <v>0</v>
      </c>
    </row>
    <row r="226" customFormat="false" ht="13.4" hidden="false" customHeight="false" outlineLevel="0" collapsed="false">
      <c r="A226" s="14" t="s">
        <v>35</v>
      </c>
      <c r="B226" s="14" t="s">
        <v>21</v>
      </c>
      <c r="C226" s="14" t="s">
        <v>56</v>
      </c>
      <c r="D226" s="21" t="n">
        <f aca="false">(D187 / MAX(D$169, 1E-018))-1</f>
        <v>0</v>
      </c>
      <c r="E226" s="21" t="n">
        <f aca="false">(E187 / MAX(E$169, 1E-018))-1</f>
        <v>0</v>
      </c>
      <c r="F226" s="21" t="n">
        <f aca="false">(F187 / MAX(F$169, 1E-018))-1</f>
        <v>0</v>
      </c>
      <c r="G226" s="21" t="n">
        <f aca="false">(G187 / MAX(G$169, 1E-018))-1</f>
        <v>0</v>
      </c>
      <c r="H226" s="21" t="n">
        <f aca="false">(H187 / MAX(H$169, 1E-018))-1</f>
        <v>0</v>
      </c>
      <c r="I226" s="21" t="n">
        <f aca="false">(I187 / MAX(I$169, 1E-018))-1</f>
        <v>0</v>
      </c>
    </row>
    <row r="227" customFormat="false" ht="13.4" hidden="false" customHeight="false" outlineLevel="0" collapsed="false">
      <c r="A227" s="14" t="s">
        <v>35</v>
      </c>
      <c r="B227" s="14" t="s">
        <v>22</v>
      </c>
      <c r="C227" s="14" t="s">
        <v>56</v>
      </c>
      <c r="D227" s="21" t="n">
        <f aca="false">(D188 / MAX(D$169, 1E-018))-1</f>
        <v>1</v>
      </c>
      <c r="E227" s="21" t="n">
        <f aca="false">(E188 / MAX(E$169, 1E-018))-1</f>
        <v>1</v>
      </c>
      <c r="F227" s="21" t="n">
        <f aca="false">(F188 / MAX(F$169, 1E-018))-1</f>
        <v>0</v>
      </c>
      <c r="G227" s="21" t="n">
        <f aca="false">(G188 / MAX(G$169, 1E-018))-1</f>
        <v>0</v>
      </c>
      <c r="H227" s="21" t="n">
        <f aca="false">(H188 / MAX(H$169, 1E-018))-1</f>
        <v>0</v>
      </c>
      <c r="I227" s="21" t="n">
        <f aca="false">(I188 / MAX(I$169, 1E-018))-1</f>
        <v>0</v>
      </c>
    </row>
    <row r="228" customFormat="false" ht="13.4" hidden="false" customHeight="false" outlineLevel="0" collapsed="false">
      <c r="A228" s="13" t="s">
        <v>36</v>
      </c>
      <c r="B228" s="13" t="s">
        <v>37</v>
      </c>
      <c r="C228" s="13" t="s">
        <v>56</v>
      </c>
      <c r="D228" s="21" t="n">
        <f aca="false">(D189 / MAX(D$169, 1E-018))-1</f>
        <v>2.4</v>
      </c>
      <c r="E228" s="21" t="n">
        <f aca="false">(E189 / MAX(E$169, 1E-018))-1</f>
        <v>3.2</v>
      </c>
      <c r="F228" s="21" t="n">
        <f aca="false">(F189 / MAX(F$169, 1E-018))-1</f>
        <v>1.375</v>
      </c>
      <c r="G228" s="21" t="n">
        <f aca="false">(G189 / MAX(G$169, 1E-018))-1</f>
        <v>1.1</v>
      </c>
      <c r="H228" s="21" t="n">
        <f aca="false">(H189 / MAX(H$169, 1E-018))-1</f>
        <v>1.5</v>
      </c>
      <c r="I228" s="21" t="n">
        <f aca="false">(I189 / MAX(I$169, 1E-018))-1</f>
        <v>1.1</v>
      </c>
    </row>
    <row r="229" customFormat="false" ht="13.4" hidden="false" customHeight="false" outlineLevel="0" collapsed="false">
      <c r="A229" s="13" t="s">
        <v>36</v>
      </c>
      <c r="B229" s="13" t="s">
        <v>38</v>
      </c>
      <c r="C229" s="13" t="s">
        <v>56</v>
      </c>
      <c r="D229" s="21" t="n">
        <f aca="false">(D190 / MAX(D$169, 1E-018))-1</f>
        <v>2.6</v>
      </c>
      <c r="E229" s="21" t="n">
        <f aca="false">(E190 / MAX(E$169, 1E-018))-1</f>
        <v>3.4</v>
      </c>
      <c r="F229" s="21" t="n">
        <f aca="false">(F190 / MAX(F$169, 1E-018))-1</f>
        <v>1.5</v>
      </c>
      <c r="G229" s="21" t="n">
        <f aca="false">(G190 / MAX(G$169, 1E-018))-1</f>
        <v>1.2</v>
      </c>
      <c r="H229" s="21" t="n">
        <f aca="false">(H190 / MAX(H$169, 1E-018))-1</f>
        <v>1.625</v>
      </c>
      <c r="I229" s="21" t="n">
        <f aca="false">(I190 / MAX(I$169, 1E-018))-1</f>
        <v>1.2</v>
      </c>
    </row>
    <row r="230" customFormat="false" ht="13.4" hidden="false" customHeight="false" outlineLevel="0" collapsed="false">
      <c r="A230" s="13" t="s">
        <v>36</v>
      </c>
      <c r="B230" s="13" t="s">
        <v>39</v>
      </c>
      <c r="C230" s="13" t="s">
        <v>56</v>
      </c>
      <c r="D230" s="21" t="n">
        <f aca="false">(D191 / MAX(D$169, 1E-018))-1</f>
        <v>2.8</v>
      </c>
      <c r="E230" s="21" t="n">
        <f aca="false">(E191 / MAX(E$169, 1E-018))-1</f>
        <v>3.6</v>
      </c>
      <c r="F230" s="21" t="n">
        <f aca="false">(F191 / MAX(F$169, 1E-018))-1</f>
        <v>1.625</v>
      </c>
      <c r="G230" s="21" t="n">
        <f aca="false">(G191 / MAX(G$169, 1E-018))-1</f>
        <v>1.3</v>
      </c>
      <c r="H230" s="21" t="n">
        <f aca="false">(H191 / MAX(H$169, 1E-018))-1</f>
        <v>1.75</v>
      </c>
      <c r="I230" s="21" t="n">
        <f aca="false">(I191 / MAX(I$169, 1E-018))-1</f>
        <v>1.3</v>
      </c>
    </row>
    <row r="231" customFormat="false" ht="13.4" hidden="false" customHeight="false" outlineLevel="0" collapsed="false">
      <c r="A231" s="14" t="s">
        <v>36</v>
      </c>
      <c r="B231" s="14" t="s">
        <v>40</v>
      </c>
      <c r="C231" s="14" t="s">
        <v>56</v>
      </c>
      <c r="D231" s="21" t="n">
        <f aca="false">(D192 / MAX(D$169, 1E-018))-1</f>
        <v>3.2</v>
      </c>
      <c r="E231" s="21" t="n">
        <f aca="false">(E192 / MAX(E$169, 1E-018))-1</f>
        <v>3.6</v>
      </c>
      <c r="F231" s="21" t="n">
        <f aca="false">(F192 / MAX(F$169, 1E-018))-1</f>
        <v>1.45</v>
      </c>
      <c r="G231" s="21" t="n">
        <f aca="false">(G192 / MAX(G$169, 1E-018))-1</f>
        <v>1.3</v>
      </c>
      <c r="H231" s="21" t="n">
        <f aca="false">(H192 / MAX(H$169, 1E-018))-1</f>
        <v>1.575</v>
      </c>
      <c r="I231" s="21" t="n">
        <f aca="false">(I192 / MAX(I$169, 1E-018))-1</f>
        <v>1.3</v>
      </c>
    </row>
    <row r="232" customFormat="false" ht="13.4" hidden="false" customHeight="false" outlineLevel="0" collapsed="false">
      <c r="A232" s="14" t="s">
        <v>36</v>
      </c>
      <c r="B232" s="14" t="s">
        <v>41</v>
      </c>
      <c r="C232" s="14" t="s">
        <v>56</v>
      </c>
      <c r="D232" s="21" t="n">
        <f aca="false">(D193 / MAX(D$169, 1E-018))-1</f>
        <v>3.4</v>
      </c>
      <c r="E232" s="21" t="n">
        <f aca="false">(E193 / MAX(E$169, 1E-018))-1</f>
        <v>3.8</v>
      </c>
      <c r="F232" s="21" t="n">
        <f aca="false">(F193 / MAX(F$169, 1E-018))-1</f>
        <v>1.575</v>
      </c>
      <c r="G232" s="21" t="n">
        <f aca="false">(G193 / MAX(G$169, 1E-018))-1</f>
        <v>1.4</v>
      </c>
      <c r="H232" s="21" t="n">
        <f aca="false">(H193 / MAX(H$169, 1E-018))-1</f>
        <v>1.7</v>
      </c>
      <c r="I232" s="21" t="n">
        <f aca="false">(I193 / MAX(I$169, 1E-018))-1</f>
        <v>1.4</v>
      </c>
    </row>
    <row r="233" customFormat="false" ht="13.4" hidden="false" customHeight="false" outlineLevel="0" collapsed="false">
      <c r="A233" s="14" t="s">
        <v>36</v>
      </c>
      <c r="B233" s="14" t="s">
        <v>42</v>
      </c>
      <c r="C233" s="14" t="s">
        <v>56</v>
      </c>
      <c r="D233" s="21" t="n">
        <f aca="false">(D194 / MAX(D$169, 1E-018))-1</f>
        <v>3.6</v>
      </c>
      <c r="E233" s="21" t="n">
        <f aca="false">(E194 / MAX(E$169, 1E-018))-1</f>
        <v>4</v>
      </c>
      <c r="F233" s="21" t="n">
        <f aca="false">(F194 / MAX(F$169, 1E-018))-1</f>
        <v>1.7</v>
      </c>
      <c r="G233" s="21" t="n">
        <f aca="false">(G194 / MAX(G$169, 1E-018))-1</f>
        <v>1.5</v>
      </c>
      <c r="H233" s="21" t="n">
        <f aca="false">(H194 / MAX(H$169, 1E-018))-1</f>
        <v>1.825</v>
      </c>
      <c r="I233" s="21" t="n">
        <f aca="false">(I194 / MAX(I$169, 1E-018))-1</f>
        <v>1.5</v>
      </c>
    </row>
    <row r="234" customFormat="false" ht="13.4" hidden="false" customHeight="false" outlineLevel="0" collapsed="false">
      <c r="A234" s="13" t="s">
        <v>36</v>
      </c>
      <c r="B234" s="13" t="s">
        <v>43</v>
      </c>
      <c r="C234" s="13" t="s">
        <v>56</v>
      </c>
      <c r="D234" s="21" t="n">
        <f aca="false">(D195 / MAX(D$169, 1E-018))-1</f>
        <v>2.4</v>
      </c>
      <c r="E234" s="21" t="n">
        <f aca="false">(E195 / MAX(E$169, 1E-018))-1</f>
        <v>3.2</v>
      </c>
      <c r="F234" s="21" t="n">
        <f aca="false">(F195 / MAX(F$169, 1E-018))-1</f>
        <v>1.375</v>
      </c>
      <c r="G234" s="21" t="n">
        <f aca="false">(G195 / MAX(G$169, 1E-018))-1</f>
        <v>1.1</v>
      </c>
      <c r="H234" s="21" t="n">
        <f aca="false">(H195 / MAX(H$169, 1E-018))-1</f>
        <v>1.5</v>
      </c>
      <c r="I234" s="21" t="n">
        <f aca="false">(I195 / MAX(I$169, 1E-018))-1</f>
        <v>1.1</v>
      </c>
    </row>
    <row r="235" customFormat="false" ht="13.4" hidden="false" customHeight="false" outlineLevel="0" collapsed="false">
      <c r="A235" s="13" t="s">
        <v>36</v>
      </c>
      <c r="B235" s="13" t="s">
        <v>44</v>
      </c>
      <c r="C235" s="13" t="s">
        <v>56</v>
      </c>
      <c r="D235" s="21" t="n">
        <f aca="false">(D196 / MAX(D$169, 1E-018))-1</f>
        <v>2.6</v>
      </c>
      <c r="E235" s="21" t="n">
        <f aca="false">(E196 / MAX(E$169, 1E-018))-1</f>
        <v>3.4</v>
      </c>
      <c r="F235" s="21" t="n">
        <f aca="false">(F196 / MAX(F$169, 1E-018))-1</f>
        <v>1.5</v>
      </c>
      <c r="G235" s="21" t="n">
        <f aca="false">(G196 / MAX(G$169, 1E-018))-1</f>
        <v>1.2</v>
      </c>
      <c r="H235" s="21" t="n">
        <f aca="false">(H196 / MAX(H$169, 1E-018))-1</f>
        <v>1.625</v>
      </c>
      <c r="I235" s="21" t="n">
        <f aca="false">(I196 / MAX(I$169, 1E-018))-1</f>
        <v>1.2</v>
      </c>
    </row>
    <row r="236" customFormat="false" ht="13.4" hidden="false" customHeight="false" outlineLevel="0" collapsed="false">
      <c r="A236" s="13" t="s">
        <v>36</v>
      </c>
      <c r="B236" s="13" t="s">
        <v>45</v>
      </c>
      <c r="C236" s="13" t="s">
        <v>56</v>
      </c>
      <c r="D236" s="21" t="n">
        <f aca="false">(D197 / MAX(D$169, 1E-018))-1</f>
        <v>2.8</v>
      </c>
      <c r="E236" s="21" t="n">
        <f aca="false">(E197 / MAX(E$169, 1E-018))-1</f>
        <v>3.6</v>
      </c>
      <c r="F236" s="21" t="n">
        <f aca="false">(F197 / MAX(F$169, 1E-018))-1</f>
        <v>1.625</v>
      </c>
      <c r="G236" s="21" t="n">
        <f aca="false">(G197 / MAX(G$169, 1E-018))-1</f>
        <v>1.3</v>
      </c>
      <c r="H236" s="21" t="n">
        <f aca="false">(H197 / MAX(H$169, 1E-018))-1</f>
        <v>1.75</v>
      </c>
      <c r="I236" s="21" t="n">
        <f aca="false">(I197 / MAX(I$169, 1E-018))-1</f>
        <v>1.3</v>
      </c>
    </row>
    <row r="237" customFormat="false" ht="13.4" hidden="false" customHeight="false" outlineLevel="0" collapsed="false">
      <c r="A237" s="14" t="s">
        <v>36</v>
      </c>
      <c r="B237" s="14" t="s">
        <v>46</v>
      </c>
      <c r="C237" s="14" t="s">
        <v>56</v>
      </c>
      <c r="D237" s="21" t="n">
        <f aca="false">(D198 / MAX(D$169, 1E-018))-1</f>
        <v>3.3</v>
      </c>
      <c r="E237" s="21" t="n">
        <f aca="false">(E198 / MAX(E$169, 1E-018))-1</f>
        <v>3.7</v>
      </c>
      <c r="F237" s="21" t="n">
        <f aca="false">(F198 / MAX(F$169, 1E-018))-1</f>
        <v>1.5</v>
      </c>
      <c r="G237" s="21" t="n">
        <f aca="false">(G198 / MAX(G$169, 1E-018))-1</f>
        <v>1.35</v>
      </c>
      <c r="H237" s="21" t="n">
        <f aca="false">(H198 / MAX(H$169, 1E-018))-1</f>
        <v>1.625</v>
      </c>
      <c r="I237" s="21" t="n">
        <f aca="false">(I198 / MAX(I$169, 1E-018))-1</f>
        <v>1.35</v>
      </c>
    </row>
    <row r="238" customFormat="false" ht="13.4" hidden="false" customHeight="false" outlineLevel="0" collapsed="false">
      <c r="A238" s="14" t="s">
        <v>36</v>
      </c>
      <c r="B238" s="14" t="s">
        <v>47</v>
      </c>
      <c r="C238" s="14" t="s">
        <v>56</v>
      </c>
      <c r="D238" s="21" t="n">
        <f aca="false">(D199 / MAX(D$169, 1E-018))-1</f>
        <v>3.5</v>
      </c>
      <c r="E238" s="21" t="n">
        <f aca="false">(E199 / MAX(E$169, 1E-018))-1</f>
        <v>3.9</v>
      </c>
      <c r="F238" s="21" t="n">
        <f aca="false">(F199 / MAX(F$169, 1E-018))-1</f>
        <v>1.625</v>
      </c>
      <c r="G238" s="21" t="n">
        <f aca="false">(G199 / MAX(G$169, 1E-018))-1</f>
        <v>1.45</v>
      </c>
      <c r="H238" s="21" t="n">
        <f aca="false">(H199 / MAX(H$169, 1E-018))-1</f>
        <v>1.75</v>
      </c>
      <c r="I238" s="21" t="n">
        <f aca="false">(I199 / MAX(I$169, 1E-018))-1</f>
        <v>1.45</v>
      </c>
    </row>
    <row r="239" customFormat="false" ht="13.4" hidden="false" customHeight="false" outlineLevel="0" collapsed="false">
      <c r="A239" s="14" t="s">
        <v>36</v>
      </c>
      <c r="B239" s="14" t="s">
        <v>48</v>
      </c>
      <c r="C239" s="14" t="s">
        <v>56</v>
      </c>
      <c r="D239" s="21" t="n">
        <f aca="false">(D200 / MAX(D$169, 1E-018))-1</f>
        <v>3.7</v>
      </c>
      <c r="E239" s="21" t="n">
        <f aca="false">(E200 / MAX(E$169, 1E-018))-1</f>
        <v>4.1</v>
      </c>
      <c r="F239" s="21" t="n">
        <f aca="false">(F200 / MAX(F$169, 1E-018))-1</f>
        <v>1.75</v>
      </c>
      <c r="G239" s="21" t="n">
        <f aca="false">(G200 / MAX(G$169, 1E-018))-1</f>
        <v>1.55</v>
      </c>
      <c r="H239" s="21" t="n">
        <f aca="false">(H200 / MAX(H$169, 1E-018))-1</f>
        <v>1.875</v>
      </c>
      <c r="I239" s="21" t="n">
        <f aca="false">(I200 / MAX(I$169, 1E-018))-1</f>
        <v>1.55</v>
      </c>
    </row>
    <row r="240" customFormat="false" ht="13.4" hidden="false" customHeight="false" outlineLevel="0" collapsed="false">
      <c r="A240" s="13" t="s">
        <v>36</v>
      </c>
      <c r="B240" s="13" t="s">
        <v>49</v>
      </c>
      <c r="C240" s="13" t="s">
        <v>56</v>
      </c>
      <c r="D240" s="21" t="n">
        <f aca="false">(D201 / MAX(D$169, 1E-018))-1</f>
        <v>3.4</v>
      </c>
      <c r="E240" s="21" t="n">
        <f aca="false">(E201 / MAX(E$169, 1E-018))-1</f>
        <v>3.8</v>
      </c>
      <c r="F240" s="21" t="n">
        <f aca="false">(F201 / MAX(F$169, 1E-018))-1</f>
        <v>1.55</v>
      </c>
      <c r="G240" s="21" t="n">
        <f aca="false">(G201 / MAX(G$169, 1E-018))-1</f>
        <v>1.4</v>
      </c>
      <c r="H240" s="21" t="n">
        <f aca="false">(H201 / MAX(H$169, 1E-018))-1</f>
        <v>1.675</v>
      </c>
      <c r="I240" s="21" t="n">
        <f aca="false">(I201 / MAX(I$169, 1E-018))-1</f>
        <v>1.4</v>
      </c>
    </row>
    <row r="241" customFormat="false" ht="13.4" hidden="false" customHeight="false" outlineLevel="0" collapsed="false">
      <c r="A241" s="13" t="s">
        <v>36</v>
      </c>
      <c r="B241" s="13" t="s">
        <v>50</v>
      </c>
      <c r="C241" s="13" t="s">
        <v>56</v>
      </c>
      <c r="D241" s="21" t="n">
        <f aca="false">(D202 / MAX(D$169, 1E-018))-1</f>
        <v>3.6</v>
      </c>
      <c r="E241" s="21" t="n">
        <f aca="false">(E202 / MAX(E$169, 1E-018))-1</f>
        <v>4</v>
      </c>
      <c r="F241" s="21" t="n">
        <f aca="false">(F202 / MAX(F$169, 1E-018))-1</f>
        <v>1.675</v>
      </c>
      <c r="G241" s="21" t="n">
        <f aca="false">(G202 / MAX(G$169, 1E-018))-1</f>
        <v>1.5</v>
      </c>
      <c r="H241" s="21" t="n">
        <f aca="false">(H202 / MAX(H$169, 1E-018))-1</f>
        <v>1.8</v>
      </c>
      <c r="I241" s="21" t="n">
        <f aca="false">(I202 / MAX(I$169, 1E-018))-1</f>
        <v>1.5</v>
      </c>
    </row>
    <row r="242" customFormat="false" ht="13.4" hidden="false" customHeight="false" outlineLevel="0" collapsed="false">
      <c r="A242" s="13" t="s">
        <v>36</v>
      </c>
      <c r="B242" s="13" t="s">
        <v>51</v>
      </c>
      <c r="C242" s="13" t="s">
        <v>56</v>
      </c>
      <c r="D242" s="21" t="n">
        <f aca="false">(D203 / MAX(D$169, 1E-018))-1</f>
        <v>3.8</v>
      </c>
      <c r="E242" s="21" t="n">
        <f aca="false">(E203 / MAX(E$169, 1E-018))-1</f>
        <v>4.2</v>
      </c>
      <c r="F242" s="21" t="n">
        <f aca="false">(F203 / MAX(F$169, 1E-018))-1</f>
        <v>1.8</v>
      </c>
      <c r="G242" s="21" t="n">
        <f aca="false">(G203 / MAX(G$169, 1E-018))-1</f>
        <v>1.6</v>
      </c>
      <c r="H242" s="21" t="n">
        <f aca="false">(H203 / MAX(H$169, 1E-018))-1</f>
        <v>1.925</v>
      </c>
      <c r="I242" s="21" t="n">
        <f aca="false">(I203 / MAX(I$169, 1E-018))-1</f>
        <v>1.6</v>
      </c>
    </row>
    <row r="243" customFormat="false" ht="13.4" hidden="false" customHeight="false" outlineLevel="0" collapsed="false">
      <c r="A243" s="14" t="s">
        <v>36</v>
      </c>
      <c r="B243" s="14" t="s">
        <v>52</v>
      </c>
      <c r="C243" s="14" t="s">
        <v>56</v>
      </c>
      <c r="D243" s="21" t="n">
        <f aca="false">(D204 / MAX(D$169, 1E-018))-1</f>
        <v>5.6</v>
      </c>
      <c r="E243" s="21" t="n">
        <f aca="false">(E204 / MAX(E$169, 1E-018))-1</f>
        <v>7.2</v>
      </c>
      <c r="F243" s="21" t="n">
        <f aca="false">(F204 / MAX(F$169, 1E-018))-1</f>
        <v>3.625</v>
      </c>
      <c r="G243" s="21" t="n">
        <f aca="false">(G204 / MAX(G$169, 1E-018))-1</f>
        <v>3.1</v>
      </c>
      <c r="H243" s="21" t="n">
        <f aca="false">(H204 / MAX(H$169, 1E-018))-1</f>
        <v>3.75</v>
      </c>
      <c r="I243" s="21" t="n">
        <f aca="false">(I204 / MAX(I$169, 1E-018))-1</f>
        <v>3.1</v>
      </c>
    </row>
    <row r="244" customFormat="false" ht="13.4" hidden="false" customHeight="false" outlineLevel="0" collapsed="false">
      <c r="A244" s="14" t="s">
        <v>36</v>
      </c>
      <c r="B244" s="14" t="s">
        <v>53</v>
      </c>
      <c r="C244" s="14" t="s">
        <v>56</v>
      </c>
      <c r="D244" s="21" t="n">
        <f aca="false">(D205 / MAX(D$169, 1E-018))-1</f>
        <v>5.8</v>
      </c>
      <c r="E244" s="21" t="n">
        <f aca="false">(E205 / MAX(E$169, 1E-018))-1</f>
        <v>7.4</v>
      </c>
      <c r="F244" s="21" t="n">
        <f aca="false">(F205 / MAX(F$169, 1E-018))-1</f>
        <v>3.75</v>
      </c>
      <c r="G244" s="21" t="n">
        <f aca="false">(G205 / MAX(G$169, 1E-018))-1</f>
        <v>3.2</v>
      </c>
      <c r="H244" s="21" t="n">
        <f aca="false">(H205 / MAX(H$169, 1E-018))-1</f>
        <v>3.875</v>
      </c>
      <c r="I244" s="21" t="n">
        <f aca="false">(I205 / MAX(I$169, 1E-018))-1</f>
        <v>3.2</v>
      </c>
    </row>
    <row r="245" customFormat="false" ht="13.4" hidden="false" customHeight="false" outlineLevel="0" collapsed="false">
      <c r="A245" s="14" t="s">
        <v>36</v>
      </c>
      <c r="B245" s="14" t="s">
        <v>54</v>
      </c>
      <c r="C245" s="14" t="s">
        <v>56</v>
      </c>
      <c r="D245" s="21" t="n">
        <f aca="false">(D206 / MAX(D$169, 1E-018))-1</f>
        <v>6</v>
      </c>
      <c r="E245" s="21" t="n">
        <f aca="false">(E206 / MAX(E$169, 1E-018))-1</f>
        <v>7.6</v>
      </c>
      <c r="F245" s="21" t="n">
        <f aca="false">(F206 / MAX(F$169, 1E-018))-1</f>
        <v>3.875</v>
      </c>
      <c r="G245" s="21" t="n">
        <f aca="false">(G206 / MAX(G$169, 1E-018))-1</f>
        <v>3.3</v>
      </c>
      <c r="H245" s="21" t="n">
        <f aca="false">(H206 / MAX(H$169, 1E-018))-1</f>
        <v>4</v>
      </c>
      <c r="I245" s="21" t="n">
        <f aca="false">(I206 / MAX(I$169, 1E-018))-1</f>
        <v>3.3</v>
      </c>
    </row>
    <row r="246" customFormat="false" ht="12.85" hidden="false" customHeight="false" outlineLevel="0" collapsed="false"/>
    <row r="247" customFormat="false" ht="13.4" hidden="false" customHeight="false" outlineLevel="0" collapsed="false">
      <c r="A247" s="12" t="s">
        <v>35</v>
      </c>
      <c r="B247" s="12" t="s">
        <v>2</v>
      </c>
      <c r="C247" s="12" t="s">
        <v>57</v>
      </c>
      <c r="D247" s="21" t="n">
        <f aca="false">(D169 / MAX($D$169, 1E-018))-1</f>
        <v>0</v>
      </c>
      <c r="E247" s="21" t="n">
        <f aca="false">(E169 / MAX($D$169, 1E-018))-1</f>
        <v>-0.5</v>
      </c>
      <c r="F247" s="21" t="n">
        <f aca="false">(F169 / MAX($D$169, 1E-018))-1</f>
        <v>0.6</v>
      </c>
      <c r="G247" s="21" t="n">
        <f aca="false">(G169 / MAX($D$169, 1E-018))-1</f>
        <v>0</v>
      </c>
      <c r="H247" s="21" t="n">
        <f aca="false">(H169 / MAX($D$169, 1E-018))-1</f>
        <v>0.6</v>
      </c>
      <c r="I247" s="21" t="n">
        <f aca="false">(I169 / MAX($D$169, 1E-018))-1</f>
        <v>0</v>
      </c>
    </row>
    <row r="248" customFormat="false" ht="13.4" hidden="false" customHeight="false" outlineLevel="0" collapsed="false">
      <c r="A248" s="13" t="s">
        <v>35</v>
      </c>
      <c r="B248" s="13" t="s">
        <v>4</v>
      </c>
      <c r="C248" s="13" t="s">
        <v>57</v>
      </c>
      <c r="D248" s="21" t="n">
        <f aca="false">(D170 / MAX($D$169, 1E-018))-1</f>
        <v>0.6</v>
      </c>
      <c r="E248" s="21" t="n">
        <f aca="false">(E170 / MAX($D$169, 1E-018))-1</f>
        <v>0</v>
      </c>
      <c r="F248" s="21" t="n">
        <f aca="false">(F170 / MAX($D$169, 1E-018))-1</f>
        <v>0.8</v>
      </c>
      <c r="G248" s="21" t="n">
        <f aca="false">(G170 / MAX($D$169, 1E-018))-1</f>
        <v>0</v>
      </c>
      <c r="H248" s="21" t="n">
        <f aca="false">(H170 / MAX($D$169, 1E-018))-1</f>
        <v>0.8</v>
      </c>
      <c r="I248" s="21" t="n">
        <f aca="false">(I170 / MAX($D$169, 1E-018))-1</f>
        <v>0</v>
      </c>
    </row>
    <row r="249" customFormat="false" ht="13.4" hidden="false" customHeight="false" outlineLevel="0" collapsed="false">
      <c r="A249" s="13" t="s">
        <v>35</v>
      </c>
      <c r="B249" s="13" t="s">
        <v>5</v>
      </c>
      <c r="C249" s="13" t="s">
        <v>57</v>
      </c>
      <c r="D249" s="21" t="n">
        <f aca="false">(D171 / MAX($D$169, 1E-018))-1</f>
        <v>0.6</v>
      </c>
      <c r="E249" s="21" t="n">
        <f aca="false">(E171 / MAX($D$169, 1E-018))-1</f>
        <v>0</v>
      </c>
      <c r="F249" s="21" t="n">
        <f aca="false">(F171 / MAX($D$169, 1E-018))-1</f>
        <v>0.8</v>
      </c>
      <c r="G249" s="21" t="n">
        <f aca="false">(G171 / MAX($D$169, 1E-018))-1</f>
        <v>0</v>
      </c>
      <c r="H249" s="21" t="n">
        <f aca="false">(H171 / MAX($D$169, 1E-018))-1</f>
        <v>0.8</v>
      </c>
      <c r="I249" s="21" t="n">
        <f aca="false">(I171 / MAX($D$169, 1E-018))-1</f>
        <v>0</v>
      </c>
    </row>
    <row r="250" customFormat="false" ht="13.4" hidden="false" customHeight="false" outlineLevel="0" collapsed="false">
      <c r="A250" s="13" t="s">
        <v>35</v>
      </c>
      <c r="B250" s="13" t="s">
        <v>6</v>
      </c>
      <c r="C250" s="13" t="s">
        <v>57</v>
      </c>
      <c r="D250" s="21" t="n">
        <f aca="false">(D172 / MAX($D$169, 1E-018))-1</f>
        <v>0.6</v>
      </c>
      <c r="E250" s="21" t="n">
        <f aca="false">(E172 / MAX($D$169, 1E-018))-1</f>
        <v>0</v>
      </c>
      <c r="F250" s="21" t="n">
        <f aca="false">(F172 / MAX($D$169, 1E-018))-1</f>
        <v>0.8</v>
      </c>
      <c r="G250" s="21" t="n">
        <f aca="false">(G172 / MAX($D$169, 1E-018))-1</f>
        <v>0</v>
      </c>
      <c r="H250" s="21" t="n">
        <f aca="false">(H172 / MAX($D$169, 1E-018))-1</f>
        <v>0.8</v>
      </c>
      <c r="I250" s="21" t="n">
        <f aca="false">(I172 / MAX($D$169, 1E-018))-1</f>
        <v>0</v>
      </c>
    </row>
    <row r="251" customFormat="false" ht="13.4" hidden="false" customHeight="false" outlineLevel="0" collapsed="false">
      <c r="A251" s="13" t="s">
        <v>35</v>
      </c>
      <c r="B251" s="13" t="s">
        <v>7</v>
      </c>
      <c r="C251" s="13" t="s">
        <v>57</v>
      </c>
      <c r="D251" s="21" t="n">
        <f aca="false">(D173 / MAX($D$169, 1E-018))-1</f>
        <v>0.6</v>
      </c>
      <c r="E251" s="21" t="n">
        <f aca="false">(E173 / MAX($D$169, 1E-018))-1</f>
        <v>0</v>
      </c>
      <c r="F251" s="21" t="n">
        <f aca="false">(F173 / MAX($D$169, 1E-018))-1</f>
        <v>0.8</v>
      </c>
      <c r="G251" s="21" t="n">
        <f aca="false">(G173 / MAX($D$169, 1E-018))-1</f>
        <v>0</v>
      </c>
      <c r="H251" s="21" t="n">
        <f aca="false">(H173 / MAX($D$169, 1E-018))-1</f>
        <v>0.8</v>
      </c>
      <c r="I251" s="21" t="n">
        <f aca="false">(I173 / MAX($D$169, 1E-018))-1</f>
        <v>0</v>
      </c>
    </row>
    <row r="252" customFormat="false" ht="13.4" hidden="false" customHeight="false" outlineLevel="0" collapsed="false">
      <c r="A252" s="13" t="s">
        <v>35</v>
      </c>
      <c r="B252" s="13" t="s">
        <v>8</v>
      </c>
      <c r="C252" s="13" t="s">
        <v>57</v>
      </c>
      <c r="D252" s="21" t="n">
        <f aca="false">(D174 / MAX($D$169, 1E-018))-1</f>
        <v>0.6</v>
      </c>
      <c r="E252" s="21" t="n">
        <f aca="false">(E174 / MAX($D$169, 1E-018))-1</f>
        <v>0</v>
      </c>
      <c r="F252" s="21" t="n">
        <f aca="false">(F174 / MAX($D$169, 1E-018))-1</f>
        <v>0.8</v>
      </c>
      <c r="G252" s="21" t="n">
        <f aca="false">(G174 / MAX($D$169, 1E-018))-1</f>
        <v>0</v>
      </c>
      <c r="H252" s="21" t="n">
        <f aca="false">(H174 / MAX($D$169, 1E-018))-1</f>
        <v>0.8</v>
      </c>
      <c r="I252" s="21" t="n">
        <f aca="false">(I174 / MAX($D$169, 1E-018))-1</f>
        <v>0</v>
      </c>
    </row>
    <row r="253" customFormat="false" ht="13.4" hidden="false" customHeight="false" outlineLevel="0" collapsed="false">
      <c r="A253" s="14" t="s">
        <v>35</v>
      </c>
      <c r="B253" s="14" t="s">
        <v>9</v>
      </c>
      <c r="C253" s="14" t="s">
        <v>57</v>
      </c>
      <c r="D253" s="21" t="n">
        <f aca="false">(D175 / MAX($D$169, 1E-018))-1</f>
        <v>0.25</v>
      </c>
      <c r="E253" s="21" t="n">
        <f aca="false">(E175 / MAX($D$169, 1E-018))-1</f>
        <v>-0.375</v>
      </c>
      <c r="F253" s="21" t="n">
        <f aca="false">(F175 / MAX($D$169, 1E-018))-1</f>
        <v>1</v>
      </c>
      <c r="G253" s="21" t="n">
        <f aca="false">(G175 / MAX($D$169, 1E-018))-1</f>
        <v>0.25</v>
      </c>
      <c r="H253" s="21" t="n">
        <f aca="false">(H175 / MAX($D$169, 1E-018))-1</f>
        <v>1</v>
      </c>
      <c r="I253" s="21" t="n">
        <f aca="false">(I175 / MAX($D$169, 1E-018))-1</f>
        <v>0.25</v>
      </c>
    </row>
    <row r="254" customFormat="false" ht="13.4" hidden="false" customHeight="false" outlineLevel="0" collapsed="false">
      <c r="A254" s="14" t="s">
        <v>35</v>
      </c>
      <c r="B254" s="14" t="s">
        <v>10</v>
      </c>
      <c r="C254" s="14" t="s">
        <v>57</v>
      </c>
      <c r="D254" s="21" t="n">
        <f aca="false">(D176 / MAX($D$169, 1E-018))-1</f>
        <v>0.6</v>
      </c>
      <c r="E254" s="21" t="n">
        <f aca="false">(E176 / MAX($D$169, 1E-018))-1</f>
        <v>0</v>
      </c>
      <c r="F254" s="21" t="n">
        <f aca="false">(F176 / MAX($D$169, 1E-018))-1</f>
        <v>0.8</v>
      </c>
      <c r="G254" s="21" t="n">
        <f aca="false">(G176 / MAX($D$169, 1E-018))-1</f>
        <v>0</v>
      </c>
      <c r="H254" s="21" t="n">
        <f aca="false">(H176 / MAX($D$169, 1E-018))-1</f>
        <v>0.8</v>
      </c>
      <c r="I254" s="21" t="n">
        <f aca="false">(I176 / MAX($D$169, 1E-018))-1</f>
        <v>0</v>
      </c>
    </row>
    <row r="255" customFormat="false" ht="13.4" hidden="false" customHeight="false" outlineLevel="0" collapsed="false">
      <c r="A255" s="13" t="s">
        <v>35</v>
      </c>
      <c r="B255" s="13" t="s">
        <v>11</v>
      </c>
      <c r="C255" s="13" t="s">
        <v>57</v>
      </c>
      <c r="D255" s="21" t="n">
        <f aca="false">(D177 / MAX($D$169, 1E-018))-1</f>
        <v>0.0999999999999999</v>
      </c>
      <c r="E255" s="21" t="n">
        <f aca="false">(E177 / MAX($D$169, 1E-018))-1</f>
        <v>-0.45</v>
      </c>
      <c r="F255" s="21" t="n">
        <f aca="false">(F177 / MAX($D$169, 1E-018))-1</f>
        <v>0.76</v>
      </c>
      <c r="G255" s="21" t="n">
        <f aca="false">(G177 / MAX($D$169, 1E-018))-1</f>
        <v>0.0999999999999999</v>
      </c>
      <c r="H255" s="21" t="n">
        <f aca="false">(H177 / MAX($D$169, 1E-018))-1</f>
        <v>0.76</v>
      </c>
      <c r="I255" s="21" t="n">
        <f aca="false">(I177 / MAX($D$169, 1E-018))-1</f>
        <v>0.0999999999999999</v>
      </c>
    </row>
    <row r="256" customFormat="false" ht="13.4" hidden="false" customHeight="false" outlineLevel="0" collapsed="false">
      <c r="A256" s="13" t="s">
        <v>35</v>
      </c>
      <c r="B256" s="13" t="s">
        <v>12</v>
      </c>
      <c r="C256" s="13" t="s">
        <v>57</v>
      </c>
      <c r="D256" s="21" t="n">
        <f aca="false">(D178 / MAX($D$169, 1E-018))-1</f>
        <v>0.2</v>
      </c>
      <c r="E256" s="21" t="n">
        <f aca="false">(E178 / MAX($D$169, 1E-018))-1</f>
        <v>-0.4</v>
      </c>
      <c r="F256" s="21" t="n">
        <f aca="false">(F178 / MAX($D$169, 1E-018))-1</f>
        <v>0.92</v>
      </c>
      <c r="G256" s="21" t="n">
        <f aca="false">(G178 / MAX($D$169, 1E-018))-1</f>
        <v>0.2</v>
      </c>
      <c r="H256" s="21" t="n">
        <f aca="false">(H178 / MAX($D$169, 1E-018))-1</f>
        <v>0.92</v>
      </c>
      <c r="I256" s="21" t="n">
        <f aca="false">(I178 / MAX($D$169, 1E-018))-1</f>
        <v>0.2</v>
      </c>
    </row>
    <row r="257" customFormat="false" ht="13.4" hidden="false" customHeight="false" outlineLevel="0" collapsed="false">
      <c r="A257" s="13" t="s">
        <v>35</v>
      </c>
      <c r="B257" s="13" t="s">
        <v>13</v>
      </c>
      <c r="C257" s="13" t="s">
        <v>57</v>
      </c>
      <c r="D257" s="21" t="n">
        <f aca="false">(D179 / MAX($D$169, 1E-018))-1</f>
        <v>0.3</v>
      </c>
      <c r="E257" s="21" t="n">
        <f aca="false">(E179 / MAX($D$169, 1E-018))-1</f>
        <v>-0.35</v>
      </c>
      <c r="F257" s="21" t="n">
        <f aca="false">(F179 / MAX($D$169, 1E-018))-1</f>
        <v>1.08</v>
      </c>
      <c r="G257" s="21" t="n">
        <f aca="false">(G179 / MAX($D$169, 1E-018))-1</f>
        <v>0.3</v>
      </c>
      <c r="H257" s="21" t="n">
        <f aca="false">(H179 / MAX($D$169, 1E-018))-1</f>
        <v>1.08</v>
      </c>
      <c r="I257" s="21" t="n">
        <f aca="false">(I179 / MAX($D$169, 1E-018))-1</f>
        <v>0.3</v>
      </c>
    </row>
    <row r="258" customFormat="false" ht="13.4" hidden="false" customHeight="false" outlineLevel="0" collapsed="false">
      <c r="A258" s="15" t="s">
        <v>35</v>
      </c>
      <c r="B258" s="15" t="s">
        <v>14</v>
      </c>
      <c r="C258" s="15" t="s">
        <v>57</v>
      </c>
      <c r="D258" s="21" t="n">
        <f aca="false">(D180 / MAX($D$169, 1E-018))-1</f>
        <v>0.8</v>
      </c>
      <c r="E258" s="21" t="n">
        <f aca="false">(E180 / MAX($D$169, 1E-018))-1</f>
        <v>0.0999999999999999</v>
      </c>
      <c r="F258" s="21" t="n">
        <f aca="false">(F180 / MAX($D$169, 1E-018))-1</f>
        <v>1</v>
      </c>
      <c r="G258" s="21" t="n">
        <f aca="false">(G180 / MAX($D$169, 1E-018))-1</f>
        <v>0.0999999999999999</v>
      </c>
      <c r="H258" s="21" t="n">
        <f aca="false">(H180 / MAX($D$169, 1E-018))-1</f>
        <v>1.2</v>
      </c>
      <c r="I258" s="21" t="n">
        <f aca="false">(I180 / MAX($D$169, 1E-018))-1</f>
        <v>0.0999999999999999</v>
      </c>
    </row>
    <row r="259" customFormat="false" ht="13.4" hidden="false" customHeight="false" outlineLevel="0" collapsed="false">
      <c r="A259" s="15" t="s">
        <v>35</v>
      </c>
      <c r="B259" s="16" t="s">
        <v>15</v>
      </c>
      <c r="C259" s="16" t="s">
        <v>57</v>
      </c>
      <c r="D259" s="21" t="n">
        <f aca="false">(D181 / MAX($D$169, 1E-018))-1</f>
        <v>1</v>
      </c>
      <c r="E259" s="21" t="n">
        <f aca="false">(E181 / MAX($D$169, 1E-018))-1</f>
        <v>0.2</v>
      </c>
      <c r="F259" s="21" t="n">
        <f aca="false">(F181 / MAX($D$169, 1E-018))-1</f>
        <v>1.2</v>
      </c>
      <c r="G259" s="21" t="n">
        <f aca="false">(G181 / MAX($D$169, 1E-018))-1</f>
        <v>0.2</v>
      </c>
      <c r="H259" s="21" t="n">
        <f aca="false">(H181 / MAX($D$169, 1E-018))-1</f>
        <v>1.4</v>
      </c>
      <c r="I259" s="21" t="n">
        <f aca="false">(I181 / MAX($D$169, 1E-018))-1</f>
        <v>0.2</v>
      </c>
    </row>
    <row r="260" customFormat="false" ht="13.4" hidden="false" customHeight="false" outlineLevel="0" collapsed="false">
      <c r="A260" s="15" t="s">
        <v>35</v>
      </c>
      <c r="B260" s="15" t="s">
        <v>16</v>
      </c>
      <c r="C260" s="15" t="s">
        <v>57</v>
      </c>
      <c r="D260" s="21" t="n">
        <f aca="false">(D182 / MAX($D$169, 1E-018))-1</f>
        <v>1.2</v>
      </c>
      <c r="E260" s="21" t="n">
        <f aca="false">(E182 / MAX($D$169, 1E-018))-1</f>
        <v>0.3</v>
      </c>
      <c r="F260" s="21" t="n">
        <f aca="false">(F182 / MAX($D$169, 1E-018))-1</f>
        <v>1.4</v>
      </c>
      <c r="G260" s="21" t="n">
        <f aca="false">(G182 / MAX($D$169, 1E-018))-1</f>
        <v>0.3</v>
      </c>
      <c r="H260" s="21" t="n">
        <f aca="false">(H182 / MAX($D$169, 1E-018))-1</f>
        <v>1.6</v>
      </c>
      <c r="I260" s="21" t="n">
        <f aca="false">(I182 / MAX($D$169, 1E-018))-1</f>
        <v>0.3</v>
      </c>
    </row>
    <row r="261" customFormat="false" ht="13.4" hidden="false" customHeight="false" outlineLevel="0" collapsed="false">
      <c r="A261" s="13" t="s">
        <v>35</v>
      </c>
      <c r="B261" s="13" t="s">
        <v>17</v>
      </c>
      <c r="C261" s="13" t="s">
        <v>57</v>
      </c>
      <c r="D261" s="21" t="n">
        <f aca="false">(D183 / MAX($D$169, 1E-018))-1</f>
        <v>0.2</v>
      </c>
      <c r="E261" s="21" t="n">
        <f aca="false">(E183 / MAX($D$169, 1E-018))-1</f>
        <v>-0.4</v>
      </c>
      <c r="F261" s="21" t="n">
        <f aca="false">(F183 / MAX($D$169, 1E-018))-1</f>
        <v>0.92</v>
      </c>
      <c r="G261" s="21" t="n">
        <f aca="false">(G183 / MAX($D$169, 1E-018))-1</f>
        <v>0.2</v>
      </c>
      <c r="H261" s="21" t="n">
        <f aca="false">(H183 / MAX($D$169, 1E-018))-1</f>
        <v>0.92</v>
      </c>
      <c r="I261" s="21" t="n">
        <f aca="false">(I183 / MAX($D$169, 1E-018))-1</f>
        <v>0.2</v>
      </c>
    </row>
    <row r="262" customFormat="false" ht="13.4" hidden="false" customHeight="false" outlineLevel="0" collapsed="false">
      <c r="A262" s="13" t="s">
        <v>35</v>
      </c>
      <c r="B262" s="13" t="s">
        <v>18</v>
      </c>
      <c r="C262" s="13" t="s">
        <v>57</v>
      </c>
      <c r="D262" s="21" t="n">
        <f aca="false">(D184 / MAX($D$169, 1E-018))-1</f>
        <v>0</v>
      </c>
      <c r="E262" s="21" t="n">
        <f aca="false">(E184 / MAX($D$169, 1E-018))-1</f>
        <v>-0.5</v>
      </c>
      <c r="F262" s="21" t="n">
        <f aca="false">(F184 / MAX($D$169, 1E-018))-1</f>
        <v>0.6</v>
      </c>
      <c r="G262" s="21" t="n">
        <f aca="false">(G184 / MAX($D$169, 1E-018))-1</f>
        <v>0</v>
      </c>
      <c r="H262" s="21" t="n">
        <f aca="false">(H184 / MAX($D$169, 1E-018))-1</f>
        <v>0.6</v>
      </c>
      <c r="I262" s="21" t="n">
        <f aca="false">(I184 / MAX($D$169, 1E-018))-1</f>
        <v>0</v>
      </c>
    </row>
    <row r="263" customFormat="false" ht="13.4" hidden="false" customHeight="false" outlineLevel="0" collapsed="false">
      <c r="A263" s="13" t="s">
        <v>35</v>
      </c>
      <c r="B263" s="13" t="s">
        <v>19</v>
      </c>
      <c r="C263" s="13" t="s">
        <v>57</v>
      </c>
      <c r="D263" s="21" t="n">
        <f aca="false">(D185 / MAX($D$169, 1E-018))-1</f>
        <v>0</v>
      </c>
      <c r="E263" s="21" t="n">
        <f aca="false">(E185 / MAX($D$169, 1E-018))-1</f>
        <v>-0.5</v>
      </c>
      <c r="F263" s="21" t="n">
        <f aca="false">(F185 / MAX($D$169, 1E-018))-1</f>
        <v>0.6</v>
      </c>
      <c r="G263" s="21" t="n">
        <f aca="false">(G185 / MAX($D$169, 1E-018))-1</f>
        <v>0</v>
      </c>
      <c r="H263" s="21" t="n">
        <f aca="false">(H185 / MAX($D$169, 1E-018))-1</f>
        <v>0.6</v>
      </c>
      <c r="I263" s="21" t="n">
        <f aca="false">(I185 / MAX($D$169, 1E-018))-1</f>
        <v>0</v>
      </c>
    </row>
    <row r="264" customFormat="false" ht="13.4" hidden="false" customHeight="false" outlineLevel="0" collapsed="false">
      <c r="A264" s="14" t="s">
        <v>35</v>
      </c>
      <c r="B264" s="14" t="s">
        <v>20</v>
      </c>
      <c r="C264" s="14" t="s">
        <v>57</v>
      </c>
      <c r="D264" s="21" t="n">
        <f aca="false">(D186 / MAX($D$169, 1E-018))-1</f>
        <v>0</v>
      </c>
      <c r="E264" s="21" t="n">
        <f aca="false">(E186 / MAX($D$169, 1E-018))-1</f>
        <v>-0.5</v>
      </c>
      <c r="F264" s="21" t="n">
        <f aca="false">(F186 / MAX($D$169, 1E-018))-1</f>
        <v>0.6</v>
      </c>
      <c r="G264" s="21" t="n">
        <f aca="false">(G186 / MAX($D$169, 1E-018))-1</f>
        <v>0</v>
      </c>
      <c r="H264" s="21" t="n">
        <f aca="false">(H186 / MAX($D$169, 1E-018))-1</f>
        <v>0.6</v>
      </c>
      <c r="I264" s="21" t="n">
        <f aca="false">(I186 / MAX($D$169, 1E-018))-1</f>
        <v>0</v>
      </c>
    </row>
    <row r="265" customFormat="false" ht="13.4" hidden="false" customHeight="false" outlineLevel="0" collapsed="false">
      <c r="A265" s="14" t="s">
        <v>35</v>
      </c>
      <c r="B265" s="14" t="s">
        <v>21</v>
      </c>
      <c r="C265" s="14" t="s">
        <v>57</v>
      </c>
      <c r="D265" s="21" t="n">
        <f aca="false">(D187 / MAX($D$169, 1E-018))-1</f>
        <v>0</v>
      </c>
      <c r="E265" s="21" t="n">
        <f aca="false">(E187 / MAX($D$169, 1E-018))-1</f>
        <v>-0.5</v>
      </c>
      <c r="F265" s="21" t="n">
        <f aca="false">(F187 / MAX($D$169, 1E-018))-1</f>
        <v>0.6</v>
      </c>
      <c r="G265" s="21" t="n">
        <f aca="false">(G187 / MAX($D$169, 1E-018))-1</f>
        <v>0</v>
      </c>
      <c r="H265" s="21" t="n">
        <f aca="false">(H187 / MAX($D$169, 1E-018))-1</f>
        <v>0.6</v>
      </c>
      <c r="I265" s="21" t="n">
        <f aca="false">(I187 / MAX($D$169, 1E-018))-1</f>
        <v>0</v>
      </c>
    </row>
    <row r="266" customFormat="false" ht="13.4" hidden="false" customHeight="false" outlineLevel="0" collapsed="false">
      <c r="A266" s="14" t="s">
        <v>35</v>
      </c>
      <c r="B266" s="14" t="s">
        <v>22</v>
      </c>
      <c r="C266" s="14" t="s">
        <v>57</v>
      </c>
      <c r="D266" s="21" t="n">
        <f aca="false">(D188 / MAX($D$169, 1E-018))-1</f>
        <v>1</v>
      </c>
      <c r="E266" s="21" t="n">
        <f aca="false">(E188 / MAX($D$169, 1E-018))-1</f>
        <v>0</v>
      </c>
      <c r="F266" s="21" t="n">
        <f aca="false">(F188 / MAX($D$169, 1E-018))-1</f>
        <v>0.6</v>
      </c>
      <c r="G266" s="21" t="n">
        <f aca="false">(G188 / MAX($D$169, 1E-018))-1</f>
        <v>0</v>
      </c>
      <c r="H266" s="21" t="n">
        <f aca="false">(H188 / MAX($D$169, 1E-018))-1</f>
        <v>0.6</v>
      </c>
      <c r="I266" s="21" t="n">
        <f aca="false">(I188 / MAX($D$169, 1E-018))-1</f>
        <v>0</v>
      </c>
    </row>
    <row r="267" customFormat="false" ht="13.4" hidden="false" customHeight="false" outlineLevel="0" collapsed="false">
      <c r="A267" s="13" t="s">
        <v>36</v>
      </c>
      <c r="B267" s="13" t="s">
        <v>37</v>
      </c>
      <c r="C267" s="13" t="s">
        <v>57</v>
      </c>
      <c r="D267" s="21" t="n">
        <f aca="false">(D189 / MAX($D$169, 1E-018))-1</f>
        <v>2.4</v>
      </c>
      <c r="E267" s="21" t="n">
        <f aca="false">(E189 / MAX($D$169, 1E-018))-1</f>
        <v>1.1</v>
      </c>
      <c r="F267" s="21" t="n">
        <f aca="false">(F189 / MAX($D$169, 1E-018))-1</f>
        <v>2.8</v>
      </c>
      <c r="G267" s="21" t="n">
        <f aca="false">(G189 / MAX($D$169, 1E-018))-1</f>
        <v>1.1</v>
      </c>
      <c r="H267" s="21" t="n">
        <f aca="false">(H189 / MAX($D$169, 1E-018))-1</f>
        <v>3</v>
      </c>
      <c r="I267" s="21" t="n">
        <f aca="false">(I189 / MAX($D$169, 1E-018))-1</f>
        <v>1.1</v>
      </c>
    </row>
    <row r="268" customFormat="false" ht="13.4" hidden="false" customHeight="false" outlineLevel="0" collapsed="false">
      <c r="A268" s="13" t="s">
        <v>36</v>
      </c>
      <c r="B268" s="13" t="s">
        <v>38</v>
      </c>
      <c r="C268" s="13" t="s">
        <v>57</v>
      </c>
      <c r="D268" s="21" t="n">
        <f aca="false">(D190 / MAX($D$169, 1E-018))-1</f>
        <v>2.6</v>
      </c>
      <c r="E268" s="21" t="n">
        <f aca="false">(E190 / MAX($D$169, 1E-018))-1</f>
        <v>1.2</v>
      </c>
      <c r="F268" s="21" t="n">
        <f aca="false">(F190 / MAX($D$169, 1E-018))-1</f>
        <v>3</v>
      </c>
      <c r="G268" s="21" t="n">
        <f aca="false">(G190 / MAX($D$169, 1E-018))-1</f>
        <v>1.2</v>
      </c>
      <c r="H268" s="21" t="n">
        <f aca="false">(H190 / MAX($D$169, 1E-018))-1</f>
        <v>3.2</v>
      </c>
      <c r="I268" s="21" t="n">
        <f aca="false">(I190 / MAX($D$169, 1E-018))-1</f>
        <v>1.2</v>
      </c>
    </row>
    <row r="269" customFormat="false" ht="13.4" hidden="false" customHeight="false" outlineLevel="0" collapsed="false">
      <c r="A269" s="13" t="s">
        <v>36</v>
      </c>
      <c r="B269" s="13" t="s">
        <v>39</v>
      </c>
      <c r="C269" s="13" t="s">
        <v>57</v>
      </c>
      <c r="D269" s="21" t="n">
        <f aca="false">(D191 / MAX($D$169, 1E-018))-1</f>
        <v>2.8</v>
      </c>
      <c r="E269" s="21" t="n">
        <f aca="false">(E191 / MAX($D$169, 1E-018))-1</f>
        <v>1.3</v>
      </c>
      <c r="F269" s="21" t="n">
        <f aca="false">(F191 / MAX($D$169, 1E-018))-1</f>
        <v>3.2</v>
      </c>
      <c r="G269" s="21" t="n">
        <f aca="false">(G191 / MAX($D$169, 1E-018))-1</f>
        <v>1.3</v>
      </c>
      <c r="H269" s="21" t="n">
        <f aca="false">(H191 / MAX($D$169, 1E-018))-1</f>
        <v>3.4</v>
      </c>
      <c r="I269" s="21" t="n">
        <f aca="false">(I191 / MAX($D$169, 1E-018))-1</f>
        <v>1.3</v>
      </c>
    </row>
    <row r="270" customFormat="false" ht="13.4" hidden="false" customHeight="false" outlineLevel="0" collapsed="false">
      <c r="A270" s="14" t="s">
        <v>36</v>
      </c>
      <c r="B270" s="14" t="s">
        <v>40</v>
      </c>
      <c r="C270" s="14" t="s">
        <v>57</v>
      </c>
      <c r="D270" s="21" t="n">
        <f aca="false">(D192 / MAX($D$169, 1E-018))-1</f>
        <v>3.2</v>
      </c>
      <c r="E270" s="21" t="n">
        <f aca="false">(E192 / MAX($D$169, 1E-018))-1</f>
        <v>1.3</v>
      </c>
      <c r="F270" s="21" t="n">
        <f aca="false">(F192 / MAX($D$169, 1E-018))-1</f>
        <v>2.92</v>
      </c>
      <c r="G270" s="21" t="n">
        <f aca="false">(G192 / MAX($D$169, 1E-018))-1</f>
        <v>1.3</v>
      </c>
      <c r="H270" s="21" t="n">
        <f aca="false">(H192 / MAX($D$169, 1E-018))-1</f>
        <v>3.12</v>
      </c>
      <c r="I270" s="21" t="n">
        <f aca="false">(I192 / MAX($D$169, 1E-018))-1</f>
        <v>1.3</v>
      </c>
    </row>
    <row r="271" customFormat="false" ht="13.4" hidden="false" customHeight="false" outlineLevel="0" collapsed="false">
      <c r="A271" s="14" t="s">
        <v>36</v>
      </c>
      <c r="B271" s="14" t="s">
        <v>41</v>
      </c>
      <c r="C271" s="14" t="s">
        <v>57</v>
      </c>
      <c r="D271" s="21" t="n">
        <f aca="false">(D193 / MAX($D$169, 1E-018))-1</f>
        <v>3.4</v>
      </c>
      <c r="E271" s="21" t="n">
        <f aca="false">(E193 / MAX($D$169, 1E-018))-1</f>
        <v>1.4</v>
      </c>
      <c r="F271" s="21" t="n">
        <f aca="false">(F193 / MAX($D$169, 1E-018))-1</f>
        <v>3.12</v>
      </c>
      <c r="G271" s="21" t="n">
        <f aca="false">(G193 / MAX($D$169, 1E-018))-1</f>
        <v>1.4</v>
      </c>
      <c r="H271" s="21" t="n">
        <f aca="false">(H193 / MAX($D$169, 1E-018))-1</f>
        <v>3.32</v>
      </c>
      <c r="I271" s="21" t="n">
        <f aca="false">(I193 / MAX($D$169, 1E-018))-1</f>
        <v>1.4</v>
      </c>
    </row>
    <row r="272" customFormat="false" ht="13.4" hidden="false" customHeight="false" outlineLevel="0" collapsed="false">
      <c r="A272" s="14" t="s">
        <v>36</v>
      </c>
      <c r="B272" s="14" t="s">
        <v>42</v>
      </c>
      <c r="C272" s="14" t="s">
        <v>57</v>
      </c>
      <c r="D272" s="21" t="n">
        <f aca="false">(D194 / MAX($D$169, 1E-018))-1</f>
        <v>3.6</v>
      </c>
      <c r="E272" s="21" t="n">
        <f aca="false">(E194 / MAX($D$169, 1E-018))-1</f>
        <v>1.5</v>
      </c>
      <c r="F272" s="21" t="n">
        <f aca="false">(F194 / MAX($D$169, 1E-018))-1</f>
        <v>3.32</v>
      </c>
      <c r="G272" s="21" t="n">
        <f aca="false">(G194 / MAX($D$169, 1E-018))-1</f>
        <v>1.5</v>
      </c>
      <c r="H272" s="21" t="n">
        <f aca="false">(H194 / MAX($D$169, 1E-018))-1</f>
        <v>3.52</v>
      </c>
      <c r="I272" s="21" t="n">
        <f aca="false">(I194 / MAX($D$169, 1E-018))-1</f>
        <v>1.5</v>
      </c>
    </row>
    <row r="273" customFormat="false" ht="13.4" hidden="false" customHeight="false" outlineLevel="0" collapsed="false">
      <c r="A273" s="13" t="s">
        <v>36</v>
      </c>
      <c r="B273" s="13" t="s">
        <v>43</v>
      </c>
      <c r="C273" s="13" t="s">
        <v>57</v>
      </c>
      <c r="D273" s="21" t="n">
        <f aca="false">(D195 / MAX($D$169, 1E-018))-1</f>
        <v>2.4</v>
      </c>
      <c r="E273" s="21" t="n">
        <f aca="false">(E195 / MAX($D$169, 1E-018))-1</f>
        <v>1.1</v>
      </c>
      <c r="F273" s="21" t="n">
        <f aca="false">(F195 / MAX($D$169, 1E-018))-1</f>
        <v>2.8</v>
      </c>
      <c r="G273" s="21" t="n">
        <f aca="false">(G195 / MAX($D$169, 1E-018))-1</f>
        <v>1.1</v>
      </c>
      <c r="H273" s="21" t="n">
        <f aca="false">(H195 / MAX($D$169, 1E-018))-1</f>
        <v>3</v>
      </c>
      <c r="I273" s="21" t="n">
        <f aca="false">(I195 / MAX($D$169, 1E-018))-1</f>
        <v>1.1</v>
      </c>
    </row>
    <row r="274" customFormat="false" ht="13.4" hidden="false" customHeight="false" outlineLevel="0" collapsed="false">
      <c r="A274" s="13" t="s">
        <v>36</v>
      </c>
      <c r="B274" s="13" t="s">
        <v>44</v>
      </c>
      <c r="C274" s="13" t="s">
        <v>57</v>
      </c>
      <c r="D274" s="21" t="n">
        <f aca="false">(D196 / MAX($D$169, 1E-018))-1</f>
        <v>2.6</v>
      </c>
      <c r="E274" s="21" t="n">
        <f aca="false">(E196 / MAX($D$169, 1E-018))-1</f>
        <v>1.2</v>
      </c>
      <c r="F274" s="21" t="n">
        <f aca="false">(F196 / MAX($D$169, 1E-018))-1</f>
        <v>3</v>
      </c>
      <c r="G274" s="21" t="n">
        <f aca="false">(G196 / MAX($D$169, 1E-018))-1</f>
        <v>1.2</v>
      </c>
      <c r="H274" s="21" t="n">
        <f aca="false">(H196 / MAX($D$169, 1E-018))-1</f>
        <v>3.2</v>
      </c>
      <c r="I274" s="21" t="n">
        <f aca="false">(I196 / MAX($D$169, 1E-018))-1</f>
        <v>1.2</v>
      </c>
    </row>
    <row r="275" customFormat="false" ht="13.4" hidden="false" customHeight="false" outlineLevel="0" collapsed="false">
      <c r="A275" s="13" t="s">
        <v>36</v>
      </c>
      <c r="B275" s="13" t="s">
        <v>45</v>
      </c>
      <c r="C275" s="13" t="s">
        <v>57</v>
      </c>
      <c r="D275" s="21" t="n">
        <f aca="false">(D197 / MAX($D$169, 1E-018))-1</f>
        <v>2.8</v>
      </c>
      <c r="E275" s="21" t="n">
        <f aca="false">(E197 / MAX($D$169, 1E-018))-1</f>
        <v>1.3</v>
      </c>
      <c r="F275" s="21" t="n">
        <f aca="false">(F197 / MAX($D$169, 1E-018))-1</f>
        <v>3.2</v>
      </c>
      <c r="G275" s="21" t="n">
        <f aca="false">(G197 / MAX($D$169, 1E-018))-1</f>
        <v>1.3</v>
      </c>
      <c r="H275" s="21" t="n">
        <f aca="false">(H197 / MAX($D$169, 1E-018))-1</f>
        <v>3.4</v>
      </c>
      <c r="I275" s="21" t="n">
        <f aca="false">(I197 / MAX($D$169, 1E-018))-1</f>
        <v>1.3</v>
      </c>
    </row>
    <row r="276" customFormat="false" ht="13.4" hidden="false" customHeight="false" outlineLevel="0" collapsed="false">
      <c r="A276" s="14" t="s">
        <v>36</v>
      </c>
      <c r="B276" s="14" t="s">
        <v>46</v>
      </c>
      <c r="C276" s="14" t="s">
        <v>57</v>
      </c>
      <c r="D276" s="21" t="n">
        <f aca="false">(D198 / MAX($D$169, 1E-018))-1</f>
        <v>3.3</v>
      </c>
      <c r="E276" s="21" t="n">
        <f aca="false">(E198 / MAX($D$169, 1E-018))-1</f>
        <v>1.35</v>
      </c>
      <c r="F276" s="21" t="n">
        <f aca="false">(F198 / MAX($D$169, 1E-018))-1</f>
        <v>3</v>
      </c>
      <c r="G276" s="21" t="n">
        <f aca="false">(G198 / MAX($D$169, 1E-018))-1</f>
        <v>1.35</v>
      </c>
      <c r="H276" s="21" t="n">
        <f aca="false">(H198 / MAX($D$169, 1E-018))-1</f>
        <v>3.2</v>
      </c>
      <c r="I276" s="21" t="n">
        <f aca="false">(I198 / MAX($D$169, 1E-018))-1</f>
        <v>1.35</v>
      </c>
    </row>
    <row r="277" customFormat="false" ht="13.4" hidden="false" customHeight="false" outlineLevel="0" collapsed="false">
      <c r="A277" s="14" t="s">
        <v>36</v>
      </c>
      <c r="B277" s="14" t="s">
        <v>47</v>
      </c>
      <c r="C277" s="14" t="s">
        <v>57</v>
      </c>
      <c r="D277" s="21" t="n">
        <f aca="false">(D199 / MAX($D$169, 1E-018))-1</f>
        <v>3.5</v>
      </c>
      <c r="E277" s="21" t="n">
        <f aca="false">(E199 / MAX($D$169, 1E-018))-1</f>
        <v>1.45</v>
      </c>
      <c r="F277" s="21" t="n">
        <f aca="false">(F199 / MAX($D$169, 1E-018))-1</f>
        <v>3.2</v>
      </c>
      <c r="G277" s="21" t="n">
        <f aca="false">(G199 / MAX($D$169, 1E-018))-1</f>
        <v>1.45</v>
      </c>
      <c r="H277" s="21" t="n">
        <f aca="false">(H199 / MAX($D$169, 1E-018))-1</f>
        <v>3.4</v>
      </c>
      <c r="I277" s="21" t="n">
        <f aca="false">(I199 / MAX($D$169, 1E-018))-1</f>
        <v>1.45</v>
      </c>
    </row>
    <row r="278" customFormat="false" ht="13.4" hidden="false" customHeight="false" outlineLevel="0" collapsed="false">
      <c r="A278" s="14" t="s">
        <v>36</v>
      </c>
      <c r="B278" s="14" t="s">
        <v>48</v>
      </c>
      <c r="C278" s="14" t="s">
        <v>57</v>
      </c>
      <c r="D278" s="21" t="n">
        <f aca="false">(D200 / MAX($D$169, 1E-018))-1</f>
        <v>3.7</v>
      </c>
      <c r="E278" s="21" t="n">
        <f aca="false">(E200 / MAX($D$169, 1E-018))-1</f>
        <v>1.55</v>
      </c>
      <c r="F278" s="21" t="n">
        <f aca="false">(F200 / MAX($D$169, 1E-018))-1</f>
        <v>3.4</v>
      </c>
      <c r="G278" s="21" t="n">
        <f aca="false">(G200 / MAX($D$169, 1E-018))-1</f>
        <v>1.55</v>
      </c>
      <c r="H278" s="21" t="n">
        <f aca="false">(H200 / MAX($D$169, 1E-018))-1</f>
        <v>3.6</v>
      </c>
      <c r="I278" s="21" t="n">
        <f aca="false">(I200 / MAX($D$169, 1E-018))-1</f>
        <v>1.55</v>
      </c>
    </row>
    <row r="279" customFormat="false" ht="13.4" hidden="false" customHeight="false" outlineLevel="0" collapsed="false">
      <c r="A279" s="13" t="s">
        <v>36</v>
      </c>
      <c r="B279" s="13" t="s">
        <v>49</v>
      </c>
      <c r="C279" s="13" t="s">
        <v>57</v>
      </c>
      <c r="D279" s="21" t="n">
        <f aca="false">(D201 / MAX($D$169, 1E-018))-1</f>
        <v>3.4</v>
      </c>
      <c r="E279" s="21" t="n">
        <f aca="false">(E201 / MAX($D$169, 1E-018))-1</f>
        <v>1.4</v>
      </c>
      <c r="F279" s="21" t="n">
        <f aca="false">(F201 / MAX($D$169, 1E-018))-1</f>
        <v>3.08</v>
      </c>
      <c r="G279" s="21" t="n">
        <f aca="false">(G201 / MAX($D$169, 1E-018))-1</f>
        <v>1.4</v>
      </c>
      <c r="H279" s="21" t="n">
        <f aca="false">(H201 / MAX($D$169, 1E-018))-1</f>
        <v>3.28</v>
      </c>
      <c r="I279" s="21" t="n">
        <f aca="false">(I201 / MAX($D$169, 1E-018))-1</f>
        <v>1.4</v>
      </c>
    </row>
    <row r="280" customFormat="false" ht="13.4" hidden="false" customHeight="false" outlineLevel="0" collapsed="false">
      <c r="A280" s="13" t="s">
        <v>36</v>
      </c>
      <c r="B280" s="13" t="s">
        <v>50</v>
      </c>
      <c r="C280" s="13" t="s">
        <v>57</v>
      </c>
      <c r="D280" s="21" t="n">
        <f aca="false">(D202 / MAX($D$169, 1E-018))-1</f>
        <v>3.6</v>
      </c>
      <c r="E280" s="21" t="n">
        <f aca="false">(E202 / MAX($D$169, 1E-018))-1</f>
        <v>1.5</v>
      </c>
      <c r="F280" s="21" t="n">
        <f aca="false">(F202 / MAX($D$169, 1E-018))-1</f>
        <v>3.28</v>
      </c>
      <c r="G280" s="21" t="n">
        <f aca="false">(G202 / MAX($D$169, 1E-018))-1</f>
        <v>1.5</v>
      </c>
      <c r="H280" s="21" t="n">
        <f aca="false">(H202 / MAX($D$169, 1E-018))-1</f>
        <v>3.48</v>
      </c>
      <c r="I280" s="21" t="n">
        <f aca="false">(I202 / MAX($D$169, 1E-018))-1</f>
        <v>1.5</v>
      </c>
    </row>
    <row r="281" customFormat="false" ht="13.4" hidden="false" customHeight="false" outlineLevel="0" collapsed="false">
      <c r="A281" s="13" t="s">
        <v>36</v>
      </c>
      <c r="B281" s="13" t="s">
        <v>51</v>
      </c>
      <c r="C281" s="13" t="s">
        <v>57</v>
      </c>
      <c r="D281" s="21" t="n">
        <f aca="false">(D203 / MAX($D$169, 1E-018))-1</f>
        <v>3.8</v>
      </c>
      <c r="E281" s="21" t="n">
        <f aca="false">(E203 / MAX($D$169, 1E-018))-1</f>
        <v>1.6</v>
      </c>
      <c r="F281" s="21" t="n">
        <f aca="false">(F203 / MAX($D$169, 1E-018))-1</f>
        <v>3.48</v>
      </c>
      <c r="G281" s="21" t="n">
        <f aca="false">(G203 / MAX($D$169, 1E-018))-1</f>
        <v>1.6</v>
      </c>
      <c r="H281" s="21" t="n">
        <f aca="false">(H203 / MAX($D$169, 1E-018))-1</f>
        <v>3.68</v>
      </c>
      <c r="I281" s="21" t="n">
        <f aca="false">(I203 / MAX($D$169, 1E-018))-1</f>
        <v>1.6</v>
      </c>
    </row>
    <row r="282" customFormat="false" ht="13.4" hidden="false" customHeight="false" outlineLevel="0" collapsed="false">
      <c r="A282" s="14" t="s">
        <v>36</v>
      </c>
      <c r="B282" s="14" t="s">
        <v>52</v>
      </c>
      <c r="C282" s="14" t="s">
        <v>57</v>
      </c>
      <c r="D282" s="21" t="n">
        <f aca="false">(D204 / MAX($D$169, 1E-018))-1</f>
        <v>5.6</v>
      </c>
      <c r="E282" s="21" t="n">
        <f aca="false">(E204 / MAX($D$169, 1E-018))-1</f>
        <v>3.1</v>
      </c>
      <c r="F282" s="21" t="n">
        <f aca="false">(F204 / MAX($D$169, 1E-018))-1</f>
        <v>6.4</v>
      </c>
      <c r="G282" s="21" t="n">
        <f aca="false">(G204 / MAX($D$169, 1E-018))-1</f>
        <v>3.1</v>
      </c>
      <c r="H282" s="21" t="n">
        <f aca="false">(H204 / MAX($D$169, 1E-018))-1</f>
        <v>6.6</v>
      </c>
      <c r="I282" s="21" t="n">
        <f aca="false">(I204 / MAX($D$169, 1E-018))-1</f>
        <v>3.1</v>
      </c>
    </row>
    <row r="283" customFormat="false" ht="13.4" hidden="false" customHeight="false" outlineLevel="0" collapsed="false">
      <c r="A283" s="14" t="s">
        <v>36</v>
      </c>
      <c r="B283" s="14" t="s">
        <v>53</v>
      </c>
      <c r="C283" s="14" t="s">
        <v>57</v>
      </c>
      <c r="D283" s="21" t="n">
        <f aca="false">(D205 / MAX($D$169, 1E-018))-1</f>
        <v>5.8</v>
      </c>
      <c r="E283" s="21" t="n">
        <f aca="false">(E205 / MAX($D$169, 1E-018))-1</f>
        <v>3.2</v>
      </c>
      <c r="F283" s="21" t="n">
        <f aca="false">(F205 / MAX($D$169, 1E-018))-1</f>
        <v>6.6</v>
      </c>
      <c r="G283" s="21" t="n">
        <f aca="false">(G205 / MAX($D$169, 1E-018))-1</f>
        <v>3.2</v>
      </c>
      <c r="H283" s="21" t="n">
        <f aca="false">(H205 / MAX($D$169, 1E-018))-1</f>
        <v>6.8</v>
      </c>
      <c r="I283" s="21" t="n">
        <f aca="false">(I205 / MAX($D$169, 1E-018))-1</f>
        <v>3.2</v>
      </c>
    </row>
    <row r="284" customFormat="false" ht="13.4" hidden="false" customHeight="false" outlineLevel="0" collapsed="false">
      <c r="A284" s="14" t="s">
        <v>36</v>
      </c>
      <c r="B284" s="14" t="s">
        <v>54</v>
      </c>
      <c r="C284" s="14" t="s">
        <v>57</v>
      </c>
      <c r="D284" s="21" t="n">
        <f aca="false">(D206 / MAX($D$169, 1E-018))-1</f>
        <v>6</v>
      </c>
      <c r="E284" s="21" t="n">
        <f aca="false">(E206 / MAX($D$169, 1E-018))-1</f>
        <v>3.3</v>
      </c>
      <c r="F284" s="21" t="n">
        <f aca="false">(F206 / MAX($D$169, 1E-018))-1</f>
        <v>6.8</v>
      </c>
      <c r="G284" s="21" t="n">
        <f aca="false">(G206 / MAX($D$169, 1E-018))-1</f>
        <v>3.3</v>
      </c>
      <c r="H284" s="21" t="n">
        <f aca="false">(H206 / MAX($D$169, 1E-018))-1</f>
        <v>7</v>
      </c>
      <c r="I284" s="21" t="n">
        <f aca="false">(I206 / MAX($D$169, 1E-018))-1</f>
        <v>3.3</v>
      </c>
    </row>
    <row r="285" customFormat="false" ht="12.85" hidden="false" customHeight="false" outlineLevel="0" collapsed="false"/>
    <row r="286" customFormat="false" ht="13.4" hidden="false" customHeight="false" outlineLevel="0" collapsed="false">
      <c r="A286" s="12" t="s">
        <v>35</v>
      </c>
      <c r="B286" s="12" t="s">
        <v>2</v>
      </c>
      <c r="C286" s="12" t="s">
        <v>58</v>
      </c>
      <c r="D286" s="21" t="n">
        <f aca="false">(D169 / MAX($E$169, 1E-018))-1</f>
        <v>1</v>
      </c>
      <c r="E286" s="21" t="n">
        <f aca="false">(E169 / MAX($E$169, 1E-018))-1</f>
        <v>0</v>
      </c>
      <c r="F286" s="21" t="n">
        <f aca="false">(F169 / MAX($E$169, 1E-018))-1</f>
        <v>2.2</v>
      </c>
      <c r="G286" s="21" t="n">
        <f aca="false">(G169 / MAX($E$169, 1E-018))-1</f>
        <v>1</v>
      </c>
      <c r="H286" s="21" t="n">
        <f aca="false">(H169 / MAX($E$169, 1E-018))-1</f>
        <v>2.2</v>
      </c>
      <c r="I286" s="21" t="n">
        <f aca="false">(I169 / MAX($E$169, 1E-018))-1</f>
        <v>1</v>
      </c>
    </row>
    <row r="287" customFormat="false" ht="13.4" hidden="false" customHeight="false" outlineLevel="0" collapsed="false">
      <c r="A287" s="13" t="s">
        <v>35</v>
      </c>
      <c r="B287" s="13" t="s">
        <v>4</v>
      </c>
      <c r="C287" s="13" t="s">
        <v>58</v>
      </c>
      <c r="D287" s="21" t="n">
        <f aca="false">(D170 / MAX($E$169, 1E-018))-1</f>
        <v>2.2</v>
      </c>
      <c r="E287" s="21" t="n">
        <f aca="false">(E170 / MAX($E$169, 1E-018))-1</f>
        <v>1</v>
      </c>
      <c r="F287" s="21" t="n">
        <f aca="false">(F170 / MAX($E$169, 1E-018))-1</f>
        <v>2.6</v>
      </c>
      <c r="G287" s="21" t="n">
        <f aca="false">(G170 / MAX($E$169, 1E-018))-1</f>
        <v>1</v>
      </c>
      <c r="H287" s="21" t="n">
        <f aca="false">(H170 / MAX($E$169, 1E-018))-1</f>
        <v>2.6</v>
      </c>
      <c r="I287" s="21" t="n">
        <f aca="false">(I170 / MAX($E$169, 1E-018))-1</f>
        <v>1</v>
      </c>
    </row>
    <row r="288" customFormat="false" ht="13.4" hidden="false" customHeight="false" outlineLevel="0" collapsed="false">
      <c r="A288" s="13" t="s">
        <v>35</v>
      </c>
      <c r="B288" s="13" t="s">
        <v>5</v>
      </c>
      <c r="C288" s="13" t="s">
        <v>58</v>
      </c>
      <c r="D288" s="21" t="n">
        <f aca="false">(D171 / MAX($E$169, 1E-018))-1</f>
        <v>2.2</v>
      </c>
      <c r="E288" s="21" t="n">
        <f aca="false">(E171 / MAX($E$169, 1E-018))-1</f>
        <v>1</v>
      </c>
      <c r="F288" s="21" t="n">
        <f aca="false">(F171 / MAX($E$169, 1E-018))-1</f>
        <v>2.6</v>
      </c>
      <c r="G288" s="21" t="n">
        <f aca="false">(G171 / MAX($E$169, 1E-018))-1</f>
        <v>1</v>
      </c>
      <c r="H288" s="21" t="n">
        <f aca="false">(H171 / MAX($E$169, 1E-018))-1</f>
        <v>2.6</v>
      </c>
      <c r="I288" s="21" t="n">
        <f aca="false">(I171 / MAX($E$169, 1E-018))-1</f>
        <v>1</v>
      </c>
    </row>
    <row r="289" customFormat="false" ht="13.4" hidden="false" customHeight="false" outlineLevel="0" collapsed="false">
      <c r="A289" s="13" t="s">
        <v>35</v>
      </c>
      <c r="B289" s="13" t="s">
        <v>6</v>
      </c>
      <c r="C289" s="13" t="s">
        <v>58</v>
      </c>
      <c r="D289" s="21" t="n">
        <f aca="false">(D172 / MAX($E$169, 1E-018))-1</f>
        <v>2.2</v>
      </c>
      <c r="E289" s="21" t="n">
        <f aca="false">(E172 / MAX($E$169, 1E-018))-1</f>
        <v>1</v>
      </c>
      <c r="F289" s="21" t="n">
        <f aca="false">(F172 / MAX($E$169, 1E-018))-1</f>
        <v>2.6</v>
      </c>
      <c r="G289" s="21" t="n">
        <f aca="false">(G172 / MAX($E$169, 1E-018))-1</f>
        <v>1</v>
      </c>
      <c r="H289" s="21" t="n">
        <f aca="false">(H172 / MAX($E$169, 1E-018))-1</f>
        <v>2.6</v>
      </c>
      <c r="I289" s="21" t="n">
        <f aca="false">(I172 / MAX($E$169, 1E-018))-1</f>
        <v>1</v>
      </c>
    </row>
    <row r="290" customFormat="false" ht="13.4" hidden="false" customHeight="false" outlineLevel="0" collapsed="false">
      <c r="A290" s="13" t="s">
        <v>35</v>
      </c>
      <c r="B290" s="13" t="s">
        <v>7</v>
      </c>
      <c r="C290" s="13" t="s">
        <v>58</v>
      </c>
      <c r="D290" s="21" t="n">
        <f aca="false">(D173 / MAX($E$169, 1E-018))-1</f>
        <v>2.2</v>
      </c>
      <c r="E290" s="21" t="n">
        <f aca="false">(E173 / MAX($E$169, 1E-018))-1</f>
        <v>1</v>
      </c>
      <c r="F290" s="21" t="n">
        <f aca="false">(F173 / MAX($E$169, 1E-018))-1</f>
        <v>2.6</v>
      </c>
      <c r="G290" s="21" t="n">
        <f aca="false">(G173 / MAX($E$169, 1E-018))-1</f>
        <v>1</v>
      </c>
      <c r="H290" s="21" t="n">
        <f aca="false">(H173 / MAX($E$169, 1E-018))-1</f>
        <v>2.6</v>
      </c>
      <c r="I290" s="21" t="n">
        <f aca="false">(I173 / MAX($E$169, 1E-018))-1</f>
        <v>1</v>
      </c>
    </row>
    <row r="291" customFormat="false" ht="13.4" hidden="false" customHeight="false" outlineLevel="0" collapsed="false">
      <c r="A291" s="13" t="s">
        <v>35</v>
      </c>
      <c r="B291" s="13" t="s">
        <v>8</v>
      </c>
      <c r="C291" s="13" t="s">
        <v>58</v>
      </c>
      <c r="D291" s="21" t="n">
        <f aca="false">(D174 / MAX($E$169, 1E-018))-1</f>
        <v>2.2</v>
      </c>
      <c r="E291" s="21" t="n">
        <f aca="false">(E174 / MAX($E$169, 1E-018))-1</f>
        <v>1</v>
      </c>
      <c r="F291" s="21" t="n">
        <f aca="false">(F174 / MAX($E$169, 1E-018))-1</f>
        <v>2.6</v>
      </c>
      <c r="G291" s="21" t="n">
        <f aca="false">(G174 / MAX($E$169, 1E-018))-1</f>
        <v>1</v>
      </c>
      <c r="H291" s="21" t="n">
        <f aca="false">(H174 / MAX($E$169, 1E-018))-1</f>
        <v>2.6</v>
      </c>
      <c r="I291" s="21" t="n">
        <f aca="false">(I174 / MAX($E$169, 1E-018))-1</f>
        <v>1</v>
      </c>
    </row>
    <row r="292" customFormat="false" ht="13.4" hidden="false" customHeight="false" outlineLevel="0" collapsed="false">
      <c r="A292" s="14" t="s">
        <v>35</v>
      </c>
      <c r="B292" s="14" t="s">
        <v>9</v>
      </c>
      <c r="C292" s="14" t="s">
        <v>58</v>
      </c>
      <c r="D292" s="21" t="n">
        <f aca="false">(D175 / MAX($E$169, 1E-018))-1</f>
        <v>1.5</v>
      </c>
      <c r="E292" s="21" t="n">
        <f aca="false">(E175 / MAX($E$169, 1E-018))-1</f>
        <v>0.25</v>
      </c>
      <c r="F292" s="21" t="n">
        <f aca="false">(F175 / MAX($E$169, 1E-018))-1</f>
        <v>3</v>
      </c>
      <c r="G292" s="21" t="n">
        <f aca="false">(G175 / MAX($E$169, 1E-018))-1</f>
        <v>1.5</v>
      </c>
      <c r="H292" s="21" t="n">
        <f aca="false">(H175 / MAX($E$169, 1E-018))-1</f>
        <v>3</v>
      </c>
      <c r="I292" s="21" t="n">
        <f aca="false">(I175 / MAX($E$169, 1E-018))-1</f>
        <v>1.5</v>
      </c>
    </row>
    <row r="293" customFormat="false" ht="13.4" hidden="false" customHeight="false" outlineLevel="0" collapsed="false">
      <c r="A293" s="14" t="s">
        <v>35</v>
      </c>
      <c r="B293" s="14" t="s">
        <v>10</v>
      </c>
      <c r="C293" s="14" t="s">
        <v>58</v>
      </c>
      <c r="D293" s="21" t="n">
        <f aca="false">(D176 / MAX($E$169, 1E-018))-1</f>
        <v>2.2</v>
      </c>
      <c r="E293" s="21" t="n">
        <f aca="false">(E176 / MAX($E$169, 1E-018))-1</f>
        <v>1</v>
      </c>
      <c r="F293" s="21" t="n">
        <f aca="false">(F176 / MAX($E$169, 1E-018))-1</f>
        <v>2.6</v>
      </c>
      <c r="G293" s="21" t="n">
        <f aca="false">(G176 / MAX($E$169, 1E-018))-1</f>
        <v>1</v>
      </c>
      <c r="H293" s="21" t="n">
        <f aca="false">(H176 / MAX($E$169, 1E-018))-1</f>
        <v>2.6</v>
      </c>
      <c r="I293" s="21" t="n">
        <f aca="false">(I176 / MAX($E$169, 1E-018))-1</f>
        <v>1</v>
      </c>
    </row>
    <row r="294" customFormat="false" ht="13.4" hidden="false" customHeight="false" outlineLevel="0" collapsed="false">
      <c r="A294" s="22" t="s">
        <v>35</v>
      </c>
      <c r="B294" s="22" t="s">
        <v>11</v>
      </c>
      <c r="C294" s="22" t="s">
        <v>58</v>
      </c>
      <c r="D294" s="21" t="n">
        <f aca="false">(D177 / MAX($E$169, 1E-018))-1</f>
        <v>1.2</v>
      </c>
      <c r="E294" s="21" t="n">
        <f aca="false">(E177 / MAX($E$169, 1E-018))-1</f>
        <v>0.0999999999999999</v>
      </c>
      <c r="F294" s="21" t="n">
        <f aca="false">(F177 / MAX($E$169, 1E-018))-1</f>
        <v>2.52</v>
      </c>
      <c r="G294" s="21" t="n">
        <f aca="false">(G177 / MAX($E$169, 1E-018))-1</f>
        <v>1.2</v>
      </c>
      <c r="H294" s="21" t="n">
        <f aca="false">(H177 / MAX($E$169, 1E-018))-1</f>
        <v>2.52</v>
      </c>
      <c r="I294" s="21" t="n">
        <f aca="false">(I177 / MAX($E$169, 1E-018))-1</f>
        <v>1.2</v>
      </c>
    </row>
    <row r="295" customFormat="false" ht="13.4" hidden="false" customHeight="false" outlineLevel="0" collapsed="false">
      <c r="A295" s="22" t="s">
        <v>35</v>
      </c>
      <c r="B295" s="13" t="s">
        <v>12</v>
      </c>
      <c r="C295" s="13" t="s">
        <v>58</v>
      </c>
      <c r="D295" s="21" t="n">
        <f aca="false">(D178 / MAX($E$169, 1E-018))-1</f>
        <v>1.4</v>
      </c>
      <c r="E295" s="21" t="n">
        <f aca="false">(E178 / MAX($E$169, 1E-018))-1</f>
        <v>0.2</v>
      </c>
      <c r="F295" s="21" t="n">
        <f aca="false">(F178 / MAX($E$169, 1E-018))-1</f>
        <v>2.84</v>
      </c>
      <c r="G295" s="21" t="n">
        <f aca="false">(G178 / MAX($E$169, 1E-018))-1</f>
        <v>1.4</v>
      </c>
      <c r="H295" s="21" t="n">
        <f aca="false">(H178 / MAX($E$169, 1E-018))-1</f>
        <v>2.84</v>
      </c>
      <c r="I295" s="21" t="n">
        <f aca="false">(I178 / MAX($E$169, 1E-018))-1</f>
        <v>1.4</v>
      </c>
    </row>
    <row r="296" customFormat="false" ht="13.4" hidden="false" customHeight="false" outlineLevel="0" collapsed="false">
      <c r="A296" s="22" t="s">
        <v>35</v>
      </c>
      <c r="B296" s="22" t="s">
        <v>13</v>
      </c>
      <c r="C296" s="22" t="s">
        <v>58</v>
      </c>
      <c r="D296" s="21" t="n">
        <f aca="false">(D179 / MAX($E$169, 1E-018))-1</f>
        <v>1.6</v>
      </c>
      <c r="E296" s="21" t="n">
        <f aca="false">(E179 / MAX($E$169, 1E-018))-1</f>
        <v>0.3</v>
      </c>
      <c r="F296" s="21" t="n">
        <f aca="false">(F179 / MAX($E$169, 1E-018))-1</f>
        <v>3.16</v>
      </c>
      <c r="G296" s="21" t="n">
        <f aca="false">(G179 / MAX($E$169, 1E-018))-1</f>
        <v>1.6</v>
      </c>
      <c r="H296" s="21" t="n">
        <f aca="false">(H179 / MAX($E$169, 1E-018))-1</f>
        <v>3.16</v>
      </c>
      <c r="I296" s="21" t="n">
        <f aca="false">(I179 / MAX($E$169, 1E-018))-1</f>
        <v>1.6</v>
      </c>
    </row>
    <row r="297" customFormat="false" ht="13.4" hidden="false" customHeight="false" outlineLevel="0" collapsed="false">
      <c r="A297" s="15" t="s">
        <v>35</v>
      </c>
      <c r="B297" s="15" t="s">
        <v>14</v>
      </c>
      <c r="C297" s="15" t="s">
        <v>58</v>
      </c>
      <c r="D297" s="21" t="n">
        <f aca="false">(D180 / MAX($E$169, 1E-018))-1</f>
        <v>2.6</v>
      </c>
      <c r="E297" s="21" t="n">
        <f aca="false">(E180 / MAX($E$169, 1E-018))-1</f>
        <v>1.2</v>
      </c>
      <c r="F297" s="21" t="n">
        <f aca="false">(F180 / MAX($E$169, 1E-018))-1</f>
        <v>3</v>
      </c>
      <c r="G297" s="21" t="n">
        <f aca="false">(G180 / MAX($E$169, 1E-018))-1</f>
        <v>1.2</v>
      </c>
      <c r="H297" s="21" t="n">
        <f aca="false">(H180 / MAX($E$169, 1E-018))-1</f>
        <v>3.4</v>
      </c>
      <c r="I297" s="21" t="n">
        <f aca="false">(I180 / MAX($E$169, 1E-018))-1</f>
        <v>1.2</v>
      </c>
    </row>
    <row r="298" customFormat="false" ht="13.4" hidden="false" customHeight="false" outlineLevel="0" collapsed="false">
      <c r="A298" s="15" t="s">
        <v>35</v>
      </c>
      <c r="B298" s="16" t="s">
        <v>15</v>
      </c>
      <c r="C298" s="16" t="s">
        <v>58</v>
      </c>
      <c r="D298" s="21" t="n">
        <f aca="false">(D181 / MAX($E$169, 1E-018))-1</f>
        <v>3</v>
      </c>
      <c r="E298" s="21" t="n">
        <f aca="false">(E181 / MAX($E$169, 1E-018))-1</f>
        <v>1.4</v>
      </c>
      <c r="F298" s="21" t="n">
        <f aca="false">(F181 / MAX($E$169, 1E-018))-1</f>
        <v>3.4</v>
      </c>
      <c r="G298" s="21" t="n">
        <f aca="false">(G181 / MAX($E$169, 1E-018))-1</f>
        <v>1.4</v>
      </c>
      <c r="H298" s="21" t="n">
        <f aca="false">(H181 / MAX($E$169, 1E-018))-1</f>
        <v>3.8</v>
      </c>
      <c r="I298" s="21" t="n">
        <f aca="false">(I181 / MAX($E$169, 1E-018))-1</f>
        <v>1.4</v>
      </c>
    </row>
    <row r="299" customFormat="false" ht="13.4" hidden="false" customHeight="false" outlineLevel="0" collapsed="false">
      <c r="A299" s="15" t="s">
        <v>35</v>
      </c>
      <c r="B299" s="15" t="s">
        <v>16</v>
      </c>
      <c r="C299" s="15" t="s">
        <v>58</v>
      </c>
      <c r="D299" s="21" t="n">
        <f aca="false">(D182 / MAX($E$169, 1E-018))-1</f>
        <v>3.4</v>
      </c>
      <c r="E299" s="21" t="n">
        <f aca="false">(E182 / MAX($E$169, 1E-018))-1</f>
        <v>1.6</v>
      </c>
      <c r="F299" s="21" t="n">
        <f aca="false">(F182 / MAX($E$169, 1E-018))-1</f>
        <v>3.8</v>
      </c>
      <c r="G299" s="21" t="n">
        <f aca="false">(G182 / MAX($E$169, 1E-018))-1</f>
        <v>1.6</v>
      </c>
      <c r="H299" s="21" t="n">
        <f aca="false">(H182 / MAX($E$169, 1E-018))-1</f>
        <v>4.2</v>
      </c>
      <c r="I299" s="21" t="n">
        <f aca="false">(I182 / MAX($E$169, 1E-018))-1</f>
        <v>1.6</v>
      </c>
    </row>
    <row r="300" customFormat="false" ht="13.4" hidden="false" customHeight="false" outlineLevel="0" collapsed="false">
      <c r="A300" s="22" t="s">
        <v>35</v>
      </c>
      <c r="B300" s="22" t="s">
        <v>17</v>
      </c>
      <c r="C300" s="22" t="s">
        <v>58</v>
      </c>
      <c r="D300" s="21" t="n">
        <f aca="false">(D183 / MAX($E$169, 1E-018))-1</f>
        <v>1.4</v>
      </c>
      <c r="E300" s="21" t="n">
        <f aca="false">(E183 / MAX($E$169, 1E-018))-1</f>
        <v>0.2</v>
      </c>
      <c r="F300" s="21" t="n">
        <f aca="false">(F183 / MAX($E$169, 1E-018))-1</f>
        <v>2.84</v>
      </c>
      <c r="G300" s="21" t="n">
        <f aca="false">(G183 / MAX($E$169, 1E-018))-1</f>
        <v>1.4</v>
      </c>
      <c r="H300" s="21" t="n">
        <f aca="false">(H183 / MAX($E$169, 1E-018))-1</f>
        <v>2.84</v>
      </c>
      <c r="I300" s="21" t="n">
        <f aca="false">(I183 / MAX($E$169, 1E-018))-1</f>
        <v>1.4</v>
      </c>
    </row>
    <row r="301" customFormat="false" ht="13.4" hidden="false" customHeight="false" outlineLevel="0" collapsed="false">
      <c r="A301" s="22" t="s">
        <v>35</v>
      </c>
      <c r="B301" s="13" t="s">
        <v>18</v>
      </c>
      <c r="C301" s="13" t="s">
        <v>58</v>
      </c>
      <c r="D301" s="21" t="n">
        <f aca="false">(D184 / MAX($E$169, 1E-018))-1</f>
        <v>1</v>
      </c>
      <c r="E301" s="21" t="n">
        <f aca="false">(E184 / MAX($E$169, 1E-018))-1</f>
        <v>0</v>
      </c>
      <c r="F301" s="21" t="n">
        <f aca="false">(F184 / MAX($E$169, 1E-018))-1</f>
        <v>2.2</v>
      </c>
      <c r="G301" s="21" t="n">
        <f aca="false">(G184 / MAX($E$169, 1E-018))-1</f>
        <v>1</v>
      </c>
      <c r="H301" s="21" t="n">
        <f aca="false">(H184 / MAX($E$169, 1E-018))-1</f>
        <v>2.2</v>
      </c>
      <c r="I301" s="21" t="n">
        <f aca="false">(I184 / MAX($E$169, 1E-018))-1</f>
        <v>1</v>
      </c>
    </row>
    <row r="302" customFormat="false" ht="13.4" hidden="false" customHeight="false" outlineLevel="0" collapsed="false">
      <c r="A302" s="22" t="s">
        <v>35</v>
      </c>
      <c r="B302" s="22" t="s">
        <v>19</v>
      </c>
      <c r="C302" s="22" t="s">
        <v>58</v>
      </c>
      <c r="D302" s="21" t="n">
        <f aca="false">(D185 / MAX($E$169, 1E-018))-1</f>
        <v>1</v>
      </c>
      <c r="E302" s="21" t="n">
        <f aca="false">(E185 / MAX($E$169, 1E-018))-1</f>
        <v>0</v>
      </c>
      <c r="F302" s="21" t="n">
        <f aca="false">(F185 / MAX($E$169, 1E-018))-1</f>
        <v>2.2</v>
      </c>
      <c r="G302" s="21" t="n">
        <f aca="false">(G185 / MAX($E$169, 1E-018))-1</f>
        <v>1</v>
      </c>
      <c r="H302" s="21" t="n">
        <f aca="false">(H185 / MAX($E$169, 1E-018))-1</f>
        <v>2.2</v>
      </c>
      <c r="I302" s="21" t="n">
        <f aca="false">(I185 / MAX($E$169, 1E-018))-1</f>
        <v>1</v>
      </c>
    </row>
    <row r="303" customFormat="false" ht="13.4" hidden="false" customHeight="false" outlineLevel="0" collapsed="false">
      <c r="A303" s="23" t="s">
        <v>35</v>
      </c>
      <c r="B303" s="23" t="s">
        <v>20</v>
      </c>
      <c r="C303" s="23" t="s">
        <v>58</v>
      </c>
      <c r="D303" s="21" t="n">
        <f aca="false">(D186 / MAX($E$169, 1E-018))-1</f>
        <v>1</v>
      </c>
      <c r="E303" s="21" t="n">
        <f aca="false">(E186 / MAX($E$169, 1E-018))-1</f>
        <v>0</v>
      </c>
      <c r="F303" s="21" t="n">
        <f aca="false">(F186 / MAX($E$169, 1E-018))-1</f>
        <v>2.2</v>
      </c>
      <c r="G303" s="21" t="n">
        <f aca="false">(G186 / MAX($E$169, 1E-018))-1</f>
        <v>1</v>
      </c>
      <c r="H303" s="21" t="n">
        <f aca="false">(H186 / MAX($E$169, 1E-018))-1</f>
        <v>2.2</v>
      </c>
      <c r="I303" s="21" t="n">
        <f aca="false">(I186 / MAX($E$169, 1E-018))-1</f>
        <v>1</v>
      </c>
    </row>
    <row r="304" customFormat="false" ht="13.4" hidden="false" customHeight="false" outlineLevel="0" collapsed="false">
      <c r="A304" s="23" t="s">
        <v>35</v>
      </c>
      <c r="B304" s="14" t="s">
        <v>21</v>
      </c>
      <c r="C304" s="14" t="s">
        <v>58</v>
      </c>
      <c r="D304" s="21" t="n">
        <f aca="false">(D187 / MAX($E$169, 1E-018))-1</f>
        <v>1</v>
      </c>
      <c r="E304" s="21" t="n">
        <f aca="false">(E187 / MAX($E$169, 1E-018))-1</f>
        <v>0</v>
      </c>
      <c r="F304" s="21" t="n">
        <f aca="false">(F187 / MAX($E$169, 1E-018))-1</f>
        <v>2.2</v>
      </c>
      <c r="G304" s="21" t="n">
        <f aca="false">(G187 / MAX($E$169, 1E-018))-1</f>
        <v>1</v>
      </c>
      <c r="H304" s="21" t="n">
        <f aca="false">(H187 / MAX($E$169, 1E-018))-1</f>
        <v>2.2</v>
      </c>
      <c r="I304" s="21" t="n">
        <f aca="false">(I187 / MAX($E$169, 1E-018))-1</f>
        <v>1</v>
      </c>
    </row>
    <row r="305" customFormat="false" ht="13.4" hidden="false" customHeight="false" outlineLevel="0" collapsed="false">
      <c r="A305" s="23" t="s">
        <v>35</v>
      </c>
      <c r="B305" s="23" t="s">
        <v>22</v>
      </c>
      <c r="C305" s="23" t="s">
        <v>58</v>
      </c>
      <c r="D305" s="21" t="n">
        <f aca="false">(D188 / MAX($E$169, 1E-018))-1</f>
        <v>3</v>
      </c>
      <c r="E305" s="21" t="n">
        <f aca="false">(E188 / MAX($E$169, 1E-018))-1</f>
        <v>1</v>
      </c>
      <c r="F305" s="21" t="n">
        <f aca="false">(F188 / MAX($E$169, 1E-018))-1</f>
        <v>2.2</v>
      </c>
      <c r="G305" s="21" t="n">
        <f aca="false">(G188 / MAX($E$169, 1E-018))-1</f>
        <v>1</v>
      </c>
      <c r="H305" s="21" t="n">
        <f aca="false">(H188 / MAX($E$169, 1E-018))-1</f>
        <v>2.2</v>
      </c>
      <c r="I305" s="21" t="n">
        <f aca="false">(I188 / MAX($E$169, 1E-018))-1</f>
        <v>1</v>
      </c>
    </row>
    <row r="306" customFormat="false" ht="13.4" hidden="false" customHeight="false" outlineLevel="0" collapsed="false">
      <c r="A306" s="22" t="s">
        <v>36</v>
      </c>
      <c r="B306" s="22" t="s">
        <v>37</v>
      </c>
      <c r="C306" s="22" t="s">
        <v>58</v>
      </c>
      <c r="D306" s="21" t="n">
        <f aca="false">(D189 / MAX($E$169, 1E-018))-1</f>
        <v>5.8</v>
      </c>
      <c r="E306" s="21" t="n">
        <f aca="false">(E189 / MAX($E$169, 1E-018))-1</f>
        <v>3.2</v>
      </c>
      <c r="F306" s="21" t="n">
        <f aca="false">(F189 / MAX($E$169, 1E-018))-1</f>
        <v>6.6</v>
      </c>
      <c r="G306" s="21" t="n">
        <f aca="false">(G189 / MAX($E$169, 1E-018))-1</f>
        <v>3.2</v>
      </c>
      <c r="H306" s="21" t="n">
        <f aca="false">(H189 / MAX($E$169, 1E-018))-1</f>
        <v>7</v>
      </c>
      <c r="I306" s="21" t="n">
        <f aca="false">(I189 / MAX($E$169, 1E-018))-1</f>
        <v>3.2</v>
      </c>
    </row>
    <row r="307" customFormat="false" ht="13.4" hidden="false" customHeight="false" outlineLevel="0" collapsed="false">
      <c r="A307" s="22" t="s">
        <v>36</v>
      </c>
      <c r="B307" s="13" t="s">
        <v>38</v>
      </c>
      <c r="C307" s="13" t="s">
        <v>58</v>
      </c>
      <c r="D307" s="21" t="n">
        <f aca="false">(D190 / MAX($E$169, 1E-018))-1</f>
        <v>6.2</v>
      </c>
      <c r="E307" s="21" t="n">
        <f aca="false">(E190 / MAX($E$169, 1E-018))-1</f>
        <v>3.4</v>
      </c>
      <c r="F307" s="21" t="n">
        <f aca="false">(F190 / MAX($E$169, 1E-018))-1</f>
        <v>7</v>
      </c>
      <c r="G307" s="21" t="n">
        <f aca="false">(G190 / MAX($E$169, 1E-018))-1</f>
        <v>3.4</v>
      </c>
      <c r="H307" s="21" t="n">
        <f aca="false">(H190 / MAX($E$169, 1E-018))-1</f>
        <v>7.4</v>
      </c>
      <c r="I307" s="21" t="n">
        <f aca="false">(I190 / MAX($E$169, 1E-018))-1</f>
        <v>3.4</v>
      </c>
    </row>
    <row r="308" customFormat="false" ht="13.4" hidden="false" customHeight="false" outlineLevel="0" collapsed="false">
      <c r="A308" s="22" t="s">
        <v>36</v>
      </c>
      <c r="B308" s="22" t="s">
        <v>39</v>
      </c>
      <c r="C308" s="22" t="s">
        <v>58</v>
      </c>
      <c r="D308" s="21" t="n">
        <f aca="false">(D191 / MAX($E$169, 1E-018))-1</f>
        <v>6.6</v>
      </c>
      <c r="E308" s="21" t="n">
        <f aca="false">(E191 / MAX($E$169, 1E-018))-1</f>
        <v>3.6</v>
      </c>
      <c r="F308" s="21" t="n">
        <f aca="false">(F191 / MAX($E$169, 1E-018))-1</f>
        <v>7.4</v>
      </c>
      <c r="G308" s="21" t="n">
        <f aca="false">(G191 / MAX($E$169, 1E-018))-1</f>
        <v>3.6</v>
      </c>
      <c r="H308" s="21" t="n">
        <f aca="false">(H191 / MAX($E$169, 1E-018))-1</f>
        <v>7.8</v>
      </c>
      <c r="I308" s="21" t="n">
        <f aca="false">(I191 / MAX($E$169, 1E-018))-1</f>
        <v>3.6</v>
      </c>
    </row>
    <row r="309" customFormat="false" ht="13.4" hidden="false" customHeight="false" outlineLevel="0" collapsed="false">
      <c r="A309" s="23" t="s">
        <v>36</v>
      </c>
      <c r="B309" s="23" t="s">
        <v>40</v>
      </c>
      <c r="C309" s="23" t="s">
        <v>58</v>
      </c>
      <c r="D309" s="21" t="n">
        <f aca="false">(D192 / MAX($E$169, 1E-018))-1</f>
        <v>7.4</v>
      </c>
      <c r="E309" s="21" t="n">
        <f aca="false">(E192 / MAX($E$169, 1E-018))-1</f>
        <v>3.6</v>
      </c>
      <c r="F309" s="21" t="n">
        <f aca="false">(F192 / MAX($E$169, 1E-018))-1</f>
        <v>6.84</v>
      </c>
      <c r="G309" s="21" t="n">
        <f aca="false">(G192 / MAX($E$169, 1E-018))-1</f>
        <v>3.6</v>
      </c>
      <c r="H309" s="21" t="n">
        <f aca="false">(H192 / MAX($E$169, 1E-018))-1</f>
        <v>7.24</v>
      </c>
      <c r="I309" s="21" t="n">
        <f aca="false">(I192 / MAX($E$169, 1E-018))-1</f>
        <v>3.6</v>
      </c>
    </row>
    <row r="310" customFormat="false" ht="13.4" hidden="false" customHeight="false" outlineLevel="0" collapsed="false">
      <c r="A310" s="23" t="s">
        <v>36</v>
      </c>
      <c r="B310" s="14" t="s">
        <v>41</v>
      </c>
      <c r="C310" s="14" t="s">
        <v>58</v>
      </c>
      <c r="D310" s="21" t="n">
        <f aca="false">(D193 / MAX($E$169, 1E-018))-1</f>
        <v>7.8</v>
      </c>
      <c r="E310" s="21" t="n">
        <f aca="false">(E193 / MAX($E$169, 1E-018))-1</f>
        <v>3.8</v>
      </c>
      <c r="F310" s="21" t="n">
        <f aca="false">(F193 / MAX($E$169, 1E-018))-1</f>
        <v>7.24</v>
      </c>
      <c r="G310" s="21" t="n">
        <f aca="false">(G193 / MAX($E$169, 1E-018))-1</f>
        <v>3.8</v>
      </c>
      <c r="H310" s="21" t="n">
        <f aca="false">(H193 / MAX($E$169, 1E-018))-1</f>
        <v>7.64</v>
      </c>
      <c r="I310" s="21" t="n">
        <f aca="false">(I193 / MAX($E$169, 1E-018))-1</f>
        <v>3.8</v>
      </c>
    </row>
    <row r="311" customFormat="false" ht="13.4" hidden="false" customHeight="false" outlineLevel="0" collapsed="false">
      <c r="A311" s="23" t="s">
        <v>36</v>
      </c>
      <c r="B311" s="23" t="s">
        <v>42</v>
      </c>
      <c r="C311" s="23" t="s">
        <v>58</v>
      </c>
      <c r="D311" s="21" t="n">
        <f aca="false">(D194 / MAX($E$169, 1E-018))-1</f>
        <v>8.2</v>
      </c>
      <c r="E311" s="21" t="n">
        <f aca="false">(E194 / MAX($E$169, 1E-018))-1</f>
        <v>4</v>
      </c>
      <c r="F311" s="21" t="n">
        <f aca="false">(F194 / MAX($E$169, 1E-018))-1</f>
        <v>7.64</v>
      </c>
      <c r="G311" s="21" t="n">
        <f aca="false">(G194 / MAX($E$169, 1E-018))-1</f>
        <v>4</v>
      </c>
      <c r="H311" s="21" t="n">
        <f aca="false">(H194 / MAX($E$169, 1E-018))-1</f>
        <v>8.04</v>
      </c>
      <c r="I311" s="21" t="n">
        <f aca="false">(I194 / MAX($E$169, 1E-018))-1</f>
        <v>4</v>
      </c>
    </row>
    <row r="312" customFormat="false" ht="13.4" hidden="false" customHeight="false" outlineLevel="0" collapsed="false">
      <c r="A312" s="22" t="s">
        <v>36</v>
      </c>
      <c r="B312" s="22" t="s">
        <v>43</v>
      </c>
      <c r="C312" s="22" t="s">
        <v>58</v>
      </c>
      <c r="D312" s="21" t="n">
        <f aca="false">(D195 / MAX($E$169, 1E-018))-1</f>
        <v>5.8</v>
      </c>
      <c r="E312" s="21" t="n">
        <f aca="false">(E195 / MAX($E$169, 1E-018))-1</f>
        <v>3.2</v>
      </c>
      <c r="F312" s="21" t="n">
        <f aca="false">(F195 / MAX($E$169, 1E-018))-1</f>
        <v>6.6</v>
      </c>
      <c r="G312" s="21" t="n">
        <f aca="false">(G195 / MAX($E$169, 1E-018))-1</f>
        <v>3.2</v>
      </c>
      <c r="H312" s="21" t="n">
        <f aca="false">(H195 / MAX($E$169, 1E-018))-1</f>
        <v>7</v>
      </c>
      <c r="I312" s="21" t="n">
        <f aca="false">(I195 / MAX($E$169, 1E-018))-1</f>
        <v>3.2</v>
      </c>
    </row>
    <row r="313" customFormat="false" ht="13.4" hidden="false" customHeight="false" outlineLevel="0" collapsed="false">
      <c r="A313" s="22" t="s">
        <v>36</v>
      </c>
      <c r="B313" s="13" t="s">
        <v>44</v>
      </c>
      <c r="C313" s="13" t="s">
        <v>58</v>
      </c>
      <c r="D313" s="21" t="n">
        <f aca="false">(D196 / MAX($E$169, 1E-018))-1</f>
        <v>6.2</v>
      </c>
      <c r="E313" s="21" t="n">
        <f aca="false">(E196 / MAX($E$169, 1E-018))-1</f>
        <v>3.4</v>
      </c>
      <c r="F313" s="21" t="n">
        <f aca="false">(F196 / MAX($E$169, 1E-018))-1</f>
        <v>7</v>
      </c>
      <c r="G313" s="21" t="n">
        <f aca="false">(G196 / MAX($E$169, 1E-018))-1</f>
        <v>3.4</v>
      </c>
      <c r="H313" s="21" t="n">
        <f aca="false">(H196 / MAX($E$169, 1E-018))-1</f>
        <v>7.4</v>
      </c>
      <c r="I313" s="21" t="n">
        <f aca="false">(I196 / MAX($E$169, 1E-018))-1</f>
        <v>3.4</v>
      </c>
    </row>
    <row r="314" customFormat="false" ht="13.4" hidden="false" customHeight="false" outlineLevel="0" collapsed="false">
      <c r="A314" s="22" t="s">
        <v>36</v>
      </c>
      <c r="B314" s="22" t="s">
        <v>45</v>
      </c>
      <c r="C314" s="22" t="s">
        <v>58</v>
      </c>
      <c r="D314" s="21" t="n">
        <f aca="false">(D197 / MAX($E$169, 1E-018))-1</f>
        <v>6.6</v>
      </c>
      <c r="E314" s="21" t="n">
        <f aca="false">(E197 / MAX($E$169, 1E-018))-1</f>
        <v>3.6</v>
      </c>
      <c r="F314" s="21" t="n">
        <f aca="false">(F197 / MAX($E$169, 1E-018))-1</f>
        <v>7.4</v>
      </c>
      <c r="G314" s="21" t="n">
        <f aca="false">(G197 / MAX($E$169, 1E-018))-1</f>
        <v>3.6</v>
      </c>
      <c r="H314" s="21" t="n">
        <f aca="false">(H197 / MAX($E$169, 1E-018))-1</f>
        <v>7.8</v>
      </c>
      <c r="I314" s="21" t="n">
        <f aca="false">(I197 / MAX($E$169, 1E-018))-1</f>
        <v>3.6</v>
      </c>
    </row>
    <row r="315" customFormat="false" ht="13.4" hidden="false" customHeight="false" outlineLevel="0" collapsed="false">
      <c r="A315" s="23" t="s">
        <v>36</v>
      </c>
      <c r="B315" s="23" t="s">
        <v>46</v>
      </c>
      <c r="C315" s="23" t="s">
        <v>58</v>
      </c>
      <c r="D315" s="21" t="n">
        <f aca="false">(D198 / MAX($E$169, 1E-018))-1</f>
        <v>7.6</v>
      </c>
      <c r="E315" s="21" t="n">
        <f aca="false">(E198 / MAX($E$169, 1E-018))-1</f>
        <v>3.7</v>
      </c>
      <c r="F315" s="21" t="n">
        <f aca="false">(F198 / MAX($E$169, 1E-018))-1</f>
        <v>7</v>
      </c>
      <c r="G315" s="21" t="n">
        <f aca="false">(G198 / MAX($E$169, 1E-018))-1</f>
        <v>3.7</v>
      </c>
      <c r="H315" s="21" t="n">
        <f aca="false">(H198 / MAX($E$169, 1E-018))-1</f>
        <v>7.4</v>
      </c>
      <c r="I315" s="21" t="n">
        <f aca="false">(I198 / MAX($E$169, 1E-018))-1</f>
        <v>3.7</v>
      </c>
    </row>
    <row r="316" customFormat="false" ht="13.4" hidden="false" customHeight="false" outlineLevel="0" collapsed="false">
      <c r="A316" s="23" t="s">
        <v>36</v>
      </c>
      <c r="B316" s="14" t="s">
        <v>47</v>
      </c>
      <c r="C316" s="14" t="s">
        <v>58</v>
      </c>
      <c r="D316" s="21" t="n">
        <f aca="false">(D199 / MAX($E$169, 1E-018))-1</f>
        <v>8</v>
      </c>
      <c r="E316" s="21" t="n">
        <f aca="false">(E199 / MAX($E$169, 1E-018))-1</f>
        <v>3.9</v>
      </c>
      <c r="F316" s="21" t="n">
        <f aca="false">(F199 / MAX($E$169, 1E-018))-1</f>
        <v>7.4</v>
      </c>
      <c r="G316" s="21" t="n">
        <f aca="false">(G199 / MAX($E$169, 1E-018))-1</f>
        <v>3.9</v>
      </c>
      <c r="H316" s="21" t="n">
        <f aca="false">(H199 / MAX($E$169, 1E-018))-1</f>
        <v>7.8</v>
      </c>
      <c r="I316" s="21" t="n">
        <f aca="false">(I199 / MAX($E$169, 1E-018))-1</f>
        <v>3.9</v>
      </c>
    </row>
    <row r="317" customFormat="false" ht="13.4" hidden="false" customHeight="false" outlineLevel="0" collapsed="false">
      <c r="A317" s="23" t="s">
        <v>36</v>
      </c>
      <c r="B317" s="23" t="s">
        <v>48</v>
      </c>
      <c r="C317" s="23" t="s">
        <v>58</v>
      </c>
      <c r="D317" s="21" t="n">
        <f aca="false">(D200 / MAX($E$169, 1E-018))-1</f>
        <v>8.4</v>
      </c>
      <c r="E317" s="21" t="n">
        <f aca="false">(E200 / MAX($E$169, 1E-018))-1</f>
        <v>4.1</v>
      </c>
      <c r="F317" s="21" t="n">
        <f aca="false">(F200 / MAX($E$169, 1E-018))-1</f>
        <v>7.8</v>
      </c>
      <c r="G317" s="21" t="n">
        <f aca="false">(G200 / MAX($E$169, 1E-018))-1</f>
        <v>4.1</v>
      </c>
      <c r="H317" s="21" t="n">
        <f aca="false">(H200 / MAX($E$169, 1E-018))-1</f>
        <v>8.2</v>
      </c>
      <c r="I317" s="21" t="n">
        <f aca="false">(I200 / MAX($E$169, 1E-018))-1</f>
        <v>4.1</v>
      </c>
    </row>
    <row r="318" customFormat="false" ht="13.4" hidden="false" customHeight="false" outlineLevel="0" collapsed="false">
      <c r="A318" s="22" t="s">
        <v>36</v>
      </c>
      <c r="B318" s="22" t="s">
        <v>49</v>
      </c>
      <c r="C318" s="22" t="s">
        <v>58</v>
      </c>
      <c r="D318" s="21" t="n">
        <f aca="false">(D201 / MAX($E$169, 1E-018))-1</f>
        <v>7.8</v>
      </c>
      <c r="E318" s="21" t="n">
        <f aca="false">(E201 / MAX($E$169, 1E-018))-1</f>
        <v>3.8</v>
      </c>
      <c r="F318" s="21" t="n">
        <f aca="false">(F201 / MAX($E$169, 1E-018))-1</f>
        <v>7.16</v>
      </c>
      <c r="G318" s="21" t="n">
        <f aca="false">(G201 / MAX($E$169, 1E-018))-1</f>
        <v>3.8</v>
      </c>
      <c r="H318" s="21" t="n">
        <f aca="false">(H201 / MAX($E$169, 1E-018))-1</f>
        <v>7.56</v>
      </c>
      <c r="I318" s="21" t="n">
        <f aca="false">(I201 / MAX($E$169, 1E-018))-1</f>
        <v>3.8</v>
      </c>
    </row>
    <row r="319" customFormat="false" ht="13.4" hidden="false" customHeight="false" outlineLevel="0" collapsed="false">
      <c r="A319" s="22" t="s">
        <v>36</v>
      </c>
      <c r="B319" s="13" t="s">
        <v>50</v>
      </c>
      <c r="C319" s="13" t="s">
        <v>58</v>
      </c>
      <c r="D319" s="21" t="n">
        <f aca="false">(D202 / MAX($E$169, 1E-018))-1</f>
        <v>8.2</v>
      </c>
      <c r="E319" s="21" t="n">
        <f aca="false">(E202 / MAX($E$169, 1E-018))-1</f>
        <v>4</v>
      </c>
      <c r="F319" s="21" t="n">
        <f aca="false">(F202 / MAX($E$169, 1E-018))-1</f>
        <v>7.56</v>
      </c>
      <c r="G319" s="21" t="n">
        <f aca="false">(G202 / MAX($E$169, 1E-018))-1</f>
        <v>4</v>
      </c>
      <c r="H319" s="21" t="n">
        <f aca="false">(H202 / MAX($E$169, 1E-018))-1</f>
        <v>7.96</v>
      </c>
      <c r="I319" s="21" t="n">
        <f aca="false">(I202 / MAX($E$169, 1E-018))-1</f>
        <v>4</v>
      </c>
    </row>
    <row r="320" customFormat="false" ht="13.4" hidden="false" customHeight="false" outlineLevel="0" collapsed="false">
      <c r="A320" s="22" t="s">
        <v>36</v>
      </c>
      <c r="B320" s="22" t="s">
        <v>51</v>
      </c>
      <c r="C320" s="22" t="s">
        <v>58</v>
      </c>
      <c r="D320" s="21" t="n">
        <f aca="false">(D203 / MAX($E$169, 1E-018))-1</f>
        <v>8.6</v>
      </c>
      <c r="E320" s="21" t="n">
        <f aca="false">(E203 / MAX($E$169, 1E-018))-1</f>
        <v>4.2</v>
      </c>
      <c r="F320" s="21" t="n">
        <f aca="false">(F203 / MAX($E$169, 1E-018))-1</f>
        <v>7.96</v>
      </c>
      <c r="G320" s="21" t="n">
        <f aca="false">(G203 / MAX($E$169, 1E-018))-1</f>
        <v>4.2</v>
      </c>
      <c r="H320" s="21" t="n">
        <f aca="false">(H203 / MAX($E$169, 1E-018))-1</f>
        <v>8.36</v>
      </c>
      <c r="I320" s="21" t="n">
        <f aca="false">(I203 / MAX($E$169, 1E-018))-1</f>
        <v>4.2</v>
      </c>
    </row>
    <row r="321" customFormat="false" ht="13.4" hidden="false" customHeight="false" outlineLevel="0" collapsed="false">
      <c r="A321" s="23" t="s">
        <v>36</v>
      </c>
      <c r="B321" s="23" t="s">
        <v>52</v>
      </c>
      <c r="C321" s="23" t="s">
        <v>58</v>
      </c>
      <c r="D321" s="21" t="n">
        <f aca="false">(D204 / MAX($E$169, 1E-018))-1</f>
        <v>12.2</v>
      </c>
      <c r="E321" s="21" t="n">
        <f aca="false">(E204 / MAX($E$169, 1E-018))-1</f>
        <v>7.2</v>
      </c>
      <c r="F321" s="21" t="n">
        <f aca="false">(F204 / MAX($E$169, 1E-018))-1</f>
        <v>13.8</v>
      </c>
      <c r="G321" s="21" t="n">
        <f aca="false">(G204 / MAX($E$169, 1E-018))-1</f>
        <v>7.2</v>
      </c>
      <c r="H321" s="21" t="n">
        <f aca="false">(H204 / MAX($E$169, 1E-018))-1</f>
        <v>14.2</v>
      </c>
      <c r="I321" s="21" t="n">
        <f aca="false">(I204 / MAX($E$169, 1E-018))-1</f>
        <v>7.2</v>
      </c>
    </row>
    <row r="322" customFormat="false" ht="13.4" hidden="false" customHeight="false" outlineLevel="0" collapsed="false">
      <c r="A322" s="23" t="s">
        <v>36</v>
      </c>
      <c r="B322" s="14" t="s">
        <v>53</v>
      </c>
      <c r="C322" s="14" t="s">
        <v>58</v>
      </c>
      <c r="D322" s="21" t="n">
        <f aca="false">(D205 / MAX($E$169, 1E-018))-1</f>
        <v>12.6</v>
      </c>
      <c r="E322" s="21" t="n">
        <f aca="false">(E205 / MAX($E$169, 1E-018))-1</f>
        <v>7.4</v>
      </c>
      <c r="F322" s="21" t="n">
        <f aca="false">(F205 / MAX($E$169, 1E-018))-1</f>
        <v>14.2</v>
      </c>
      <c r="G322" s="21" t="n">
        <f aca="false">(G205 / MAX($E$169, 1E-018))-1</f>
        <v>7.4</v>
      </c>
      <c r="H322" s="21" t="n">
        <f aca="false">(H205 / MAX($E$169, 1E-018))-1</f>
        <v>14.6</v>
      </c>
      <c r="I322" s="21" t="n">
        <f aca="false">(I205 / MAX($E$169, 1E-018))-1</f>
        <v>7.4</v>
      </c>
    </row>
    <row r="323" customFormat="false" ht="13.4" hidden="false" customHeight="false" outlineLevel="0" collapsed="false">
      <c r="A323" s="23" t="s">
        <v>36</v>
      </c>
      <c r="B323" s="23" t="s">
        <v>54</v>
      </c>
      <c r="C323" s="23" t="s">
        <v>58</v>
      </c>
      <c r="D323" s="21" t="n">
        <f aca="false">(D206 / MAX($E$169, 1E-018))-1</f>
        <v>13</v>
      </c>
      <c r="E323" s="21" t="n">
        <f aca="false">(E206 / MAX($E$169, 1E-018))-1</f>
        <v>7.6</v>
      </c>
      <c r="F323" s="21" t="n">
        <f aca="false">(F206 / MAX($E$169, 1E-018))-1</f>
        <v>14.6</v>
      </c>
      <c r="G323" s="21" t="n">
        <f aca="false">(G206 / MAX($E$169, 1E-018))-1</f>
        <v>7.6</v>
      </c>
      <c r="H323" s="21" t="n">
        <f aca="false">(H206 / MAX($E$169, 1E-018))-1</f>
        <v>15</v>
      </c>
      <c r="I323" s="21" t="n">
        <f aca="false">(I206 / MAX($E$169, 1E-018))-1</f>
        <v>7.6</v>
      </c>
    </row>
  </sheetData>
  <conditionalFormatting sqref="D169:I206">
    <cfRule type="expression" priority="2" aboveAverage="0" equalAverage="0" bottom="0" percent="0" rank="0" text="" dxfId="0">
      <formula>D169 &gt; D$169</formula>
    </cfRule>
    <cfRule type="expression" priority="3" aboveAverage="0" equalAverage="0" bottom="0" percent="0" rank="0" text="" dxfId="1">
      <formula>D169 &lt; D$169</formula>
    </cfRule>
  </conditionalFormatting>
  <conditionalFormatting sqref="D86:I86">
    <cfRule type="colorScale" priority="4">
      <colorScale>
        <cfvo type="num" val="0"/>
        <cfvo type="max" val="0"/>
        <color rgb="FFFFFFA6"/>
        <color rgb="FF00A933"/>
      </colorScale>
    </cfRule>
  </conditionalFormatting>
  <conditionalFormatting sqref="D87:I87">
    <cfRule type="colorScale" priority="5">
      <colorScale>
        <cfvo type="num" val="0"/>
        <cfvo type="max" val="0"/>
        <color rgb="FFFFFFA6"/>
        <color rgb="FF00A933"/>
      </colorScale>
    </cfRule>
  </conditionalFormatting>
  <conditionalFormatting sqref="D88:I88">
    <cfRule type="colorScale" priority="6">
      <colorScale>
        <cfvo type="num" val="0"/>
        <cfvo type="max" val="0"/>
        <color rgb="FFFFFFA6"/>
        <color rgb="FF00A933"/>
      </colorScale>
    </cfRule>
  </conditionalFormatting>
  <conditionalFormatting sqref="D89:I89">
    <cfRule type="colorScale" priority="7">
      <colorScale>
        <cfvo type="num" val="0"/>
        <cfvo type="max" val="0"/>
        <color rgb="FFFFFFA6"/>
        <color rgb="FF00A933"/>
      </colorScale>
    </cfRule>
  </conditionalFormatting>
  <conditionalFormatting sqref="D91:I128">
    <cfRule type="expression" priority="8" aboveAverage="0" equalAverage="0" bottom="0" percent="0" rank="0" text="" dxfId="0">
      <formula>D91 &gt; D$86</formula>
    </cfRule>
    <cfRule type="expression" priority="9" aboveAverage="0" equalAverage="0" bottom="0" percent="0" rank="0" text="" dxfId="1">
      <formula>D91 &lt; D$86</formula>
    </cfRule>
  </conditionalFormatting>
  <conditionalFormatting sqref="D247:I284">
    <cfRule type="colorScale" priority="10">
      <colorScale>
        <cfvo type="formula" val="MIN(MIN(G493:L530), -1E-018)"/>
        <cfvo type="num" val="0"/>
        <cfvo type="formula" val="MAX(MAX(G493:L530), 1E-018)"/>
        <color rgb="FFFF0000"/>
        <color rgb="FFFFFFA6"/>
        <color rgb="FF00A933"/>
      </colorScale>
    </cfRule>
  </conditionalFormatting>
  <conditionalFormatting sqref="D208:I245">
    <cfRule type="colorScale" priority="11">
      <colorScale>
        <cfvo type="formula" val="MIN(MIN(G415:L452), -1E-018)"/>
        <cfvo type="num" val="0"/>
        <cfvo type="formula" val="MAX(MAX(G415:L452), 1E-018)"/>
        <color rgb="FFFF0000"/>
        <color rgb="FFFFFFA6"/>
        <color rgb="FF00A933"/>
      </colorScale>
    </cfRule>
  </conditionalFormatting>
  <conditionalFormatting sqref="D286:I323">
    <cfRule type="colorScale" priority="12">
      <colorScale>
        <cfvo type="formula" val="MIN(MIN(G571:L608), -1E-018)"/>
        <cfvo type="num" val="0"/>
        <cfvo type="formula" val="MAX(MAX(G571:L608), 1E-018)"/>
        <color rgb="FFFF0000"/>
        <color rgb="FFFFFFA6"/>
        <color rgb="FF00A933"/>
      </colorScale>
    </cfRule>
  </conditionalFormatting>
  <conditionalFormatting sqref="D130:I167">
    <cfRule type="expression" priority="13" aboveAverage="0" equalAverage="0" bottom="0" percent="0" rank="0" text="" dxfId="1">
      <formula>D130 &gt; D$87</formula>
    </cfRule>
    <cfRule type="expression" priority="14" aboveAverage="0" equalAverage="0" bottom="0" percent="0" rank="0" text="" dxfId="0">
      <formula>D130 &lt; D$87</formula>
    </cfRule>
  </conditionalFormatting>
  <conditionalFormatting sqref="D4:I43">
    <cfRule type="colorScale" priority="15">
      <colorScale>
        <cfvo type="formula" val="MIN(MIN(G7:L46), 1-0.0000000001)"/>
        <cfvo type="num" val="1"/>
        <cfvo type="formula" val="MAX(MAX(G7:L46), 1+0.0000000001)"/>
        <color rgb="FFFF0000"/>
        <color rgb="FFFFFFA6"/>
        <color rgb="FF00A933"/>
      </colorScale>
    </cfRule>
  </conditionalFormatting>
  <conditionalFormatting sqref="D45:I84">
    <cfRule type="colorScale" priority="16">
      <colorScale>
        <cfvo type="formula" val="MIN(MIN(G89:L128), 1-0.0000000001)"/>
        <cfvo type="num" val="1"/>
        <cfvo type="formula" val="MAX(MAX(G89:L128), 1+0.0000000001)"/>
        <color rgb="FFFF0000"/>
        <color rgb="FFFFFFA6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2022-07-14T19:51:25Z</dcterms:created>
  <dc:creator>pascal </dc:creator>
  <dc:description/>
  <dc:language>en-US</dc:language>
  <cp:lastModifiedBy/>
  <dcterms:modified xsi:type="dcterms:W3CDTF">2022-07-16T12:11:17Z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