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xml" ContentType="application/xml"/>
  <Default Extension="gif" ContentType="image/gif"/>
  <Default Extension="jpg" ContentType="image/jpeg"/>
  <Default Extension="jpeg" ContentType="image/jpeg"/>
  <Default Extension="png" ContentType="image/png"/>
  <Default Extension="tiff" ContentType="image/tiff"/>
  <Default Extension="emf" ContentType="image/x-emf"/>
  <Default Extension="wmf" ContentType="image/x-wmf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3513"/>
  <workbookPr defaultThemeVersion="166925"/>
  <xr:revisionPtr revIDLastSave="144" documentId="11_E60897F41BE170836B02CE998F75CCDC64E183C8" xr6:coauthVersionLast="45" xr6:coauthVersionMax="45" xr10:uidLastSave="{05E968C6-CC0F-45DD-8B66-DCDF3B0DD32A}"/>
  <bookViews>
    <workbookView activeTab="2" firstSheet="2" windowHeight="8010" windowWidth="14805" xWindow="240" xr2:uid="{00000000-000D-0000-FFFF-FFFF00000000}" yWindow="105"/>
  </bookViews>
  <sheets>
    <sheet name="BEST" sheetId="5" r:id="rId1"/>
    <sheet name="GOOD (NVIDIA)" sheetId="1" r:id="rId2"/>
    <sheet name="GOOD (NVIDIA) (MODIFIED)" sheetId="6" r:id="rId3"/>
    <sheet name="GOOD (AMD GPU)" sheetId="2" r:id="rId4"/>
    <sheet name="CHEAPER" sheetId="3" r:id="rId5"/>
    <sheet name="CHEAPEST" sheetId="4" r:id="rId6"/>
  </sheets>
  <calcPr calcCompleted="0"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<sst xmlns="http://schemas.openxmlformats.org/spreadsheetml/2006/main" count="208" uniqueCount="67">
  <si>
    <t>Part</t>
  </si>
  <si>
    <t>Name</t>
  </si>
  <si>
    <t>Price</t>
  </si>
  <si>
    <t>Tax</t>
  </si>
  <si>
    <t>URL</t>
  </si>
  <si>
    <t>GPU</t>
  </si>
  <si>
    <t>rx 5600xt</t>
  </si>
  <si>
    <t>https://www.newegg.ca/gigabyte-radeon-rx-5600-xt-gv-r56xtgaming-oc-6g/p/N82E16814932244?Description=rx%205600&amp;cm_re=rx_5600-_-14-932-244-_-Product</t>
  </si>
  <si>
    <t>CPU</t>
  </si>
  <si>
    <t>ryzen 7 3700x</t>
  </si>
  <si>
    <t>https://www.newegg.ca/amd-ryzen-7-3700x/p/N82E16819113567?Description=3700x&amp;cm_re=3700x-_-19-113-567-_-Product</t>
  </si>
  <si>
    <t>RAM</t>
  </si>
  <si>
    <t>32gb 3600mhz</t>
  </si>
  <si>
    <t>https://www.newegg.ca/corsair-32gb-288-pin-ddr4-sdram/p/N82E16820236596?Description=32gb%20ram&amp;cm_re=32gb_ram-_-20-236-596-_-Product</t>
  </si>
  <si>
    <t>MOBO</t>
  </si>
  <si>
    <t>MSI MAG x570</t>
  </si>
  <si>
    <t>https://www.newegg.ca/msi-mag-x570-tomahawk-wifi/p/N82E16813144310?Description=X570&amp;cm_re=X570-_-13-144-310-_-Product</t>
  </si>
  <si>
    <t>CASE</t>
  </si>
  <si>
    <t>SSD</t>
  </si>
  <si>
    <t>samsung 970 evo 500gb</t>
  </si>
  <si>
    <t>https://www.newegg.ca/samsung-970-evo-500gb/p/N82E16820147690?Description=970%20evo&amp;cm_re=970_evo-_-20-147-690-_-Product</t>
  </si>
  <si>
    <t>HDD</t>
  </si>
  <si>
    <t>4tb WD BLUE</t>
  </si>
  <si>
    <t>https://www.newegg.ca/blue-wd40ezrz-4tb/p/N82E16822235011?Description=4tb%20hdd&amp;cm_re=4tb_hdd-_-22-235-011-_-Product</t>
  </si>
  <si>
    <t>PSU</t>
  </si>
  <si>
    <t>650w</t>
  </si>
  <si>
    <t>https://www.newegg.ca/corsair-cv-series-cv650-cp-9020211-na-650w/p/N82E16817139249?Description=600w&amp;cm_re=600w-_-17-139-249-_-Product</t>
  </si>
  <si>
    <t>MONITOR</t>
  </si>
  <si>
    <t>CABLE</t>
  </si>
  <si>
    <t>KEYBOARD</t>
  </si>
  <si>
    <t>MOUSE</t>
  </si>
  <si>
    <t>SPEAKERS</t>
  </si>
  <si>
    <t>ODD</t>
  </si>
  <si>
    <t>MIC</t>
  </si>
  <si>
    <t>HEADPHONE</t>
  </si>
  <si>
    <t>OTHER</t>
  </si>
  <si>
    <t>gtx 1650</t>
  </si>
  <si>
    <t>https://www.newegg.ca/asus-geforce-gtx-1650-tuf-gtx1650-o4gd6-p-gaming/p/N82E16814126445?Description=gtx%201650&amp;cm_re=gtx_1650-_-14-126-445-_-Product</t>
  </si>
  <si>
    <t>ryzen 5 3600</t>
  </si>
  <si>
    <t>https://www.newegg.ca/amd-ryzen-5-3600/p/N82E16819113569</t>
  </si>
  <si>
    <t>16gb 3200mhz ram</t>
  </si>
  <si>
    <t>https://www.newegg.ca/corsair-16gb-288-pin-ddr4-sdram/p/N82E16820233859?Description=16gb%20ram&amp;cm_re=16gb_ram-_-20-233-859-_-Product</t>
  </si>
  <si>
    <t>ASUS TUF 550 WIFI</t>
  </si>
  <si>
    <t>https://www.newegg.ca/asus-tuf-gaming-b550-plus/p/N82E16813119348</t>
  </si>
  <si>
    <t>500w</t>
  </si>
  <si>
    <t>https://www.newegg.ca/thermaltake-smart-500w-ps-spd-0500npcwus-w/p/N82E16817153233?Description=500w&amp;cm_re=500w-_-17-153-233-_-Product</t>
  </si>
  <si>
    <t xml:space="preserve">gtx 1650 super </t>
  </si>
  <si>
    <t>https://www.canadacomputers.com/product_info.php?cPath=43_557_559&amp;item_id=159625</t>
  </si>
  <si>
    <t>https://www.canadacomputers.com/product_info.php?cPath=4_64&amp;item_id=138215</t>
  </si>
  <si>
    <t>https://www.canadacomputers.com/product_info.php?cPath=24_311_1326&amp;item_id=096846</t>
  </si>
  <si>
    <t>Fractal focus g</t>
  </si>
  <si>
    <t>https://www.canadacomputers.com/product_info.php?cPath=6_1937&amp;item_id=113002</t>
  </si>
  <si>
    <t>ASUS 22in 1080p</t>
  </si>
  <si>
    <t>https://www.canadacomputers.com/product_info.php?cPath=22_700_704&amp;item_id=140133</t>
  </si>
  <si>
    <t>amd rx 570</t>
  </si>
  <si>
    <t>https://www.newegg.ca/gigabyte-radeon-rx-570-gv-rx570gaming-8gd-rev-2-0/p/N82E16814932284?Description=rx%20570&amp;cm_re=rx_570-_-14-932-284-_-Product</t>
  </si>
  <si>
    <t>NVIDIA GT710 (WORKS WELL WITH LINUX)</t>
  </si>
  <si>
    <t>https://www.newegg.ca/asus-geforce-gt-710-gt710-sl-2gd5-csm/p/N82E16814126211?Description=gt%20710&amp;cm_re=gt_710-_-14-126-211-_-Product</t>
  </si>
  <si>
    <t>16gb 2400mhz RAM</t>
  </si>
  <si>
    <t>https://www.newegg.ca/patriot-16gb-288-pin-ddr4-sdram/p/N82E16820225170</t>
  </si>
  <si>
    <t>ASROCK b550 WIFI</t>
  </si>
  <si>
    <t>https://www.newegg.ca/asrock-b550-phantom-gaming-4-ac/p/N82E16813157936?Description=b550&amp;cm_re=b550-_-13-157-936-_-Product</t>
  </si>
  <si>
    <t>860 evo 500gb</t>
  </si>
  <si>
    <t>ryzen 5 3400g</t>
  </si>
  <si>
    <t>https://www.newegg.ca/amd-ryzen-5-3400g/p/N82E16819113570?Description=3400g&amp;cm_re=3400g-_-19-113-570-_-Product</t>
  </si>
  <si>
    <t>a400 240gb</t>
  </si>
  <si>
    <t>https://www.newegg.ca/kingston-a400-240gb/p/N82E16820242400?Description=a400&amp;cm_re=a400-_-20-242-400-_-Product</t>
  </si>
  <si>
    <t>Purchased?</t>
  </si>
  <si>
    <t>YES</t>
  </si>
  <si>
    <t>https://www.canadacomputers.com/product_info.php?cPath=179_1927_1930&amp;item_id=122720</t>
  </si>
  <si>
    <t>Price on sale</t>
  </si>
  <si>
    <t>Price on sale without tax</t>
  </si>
  <si>
    <t>With Tax</t>
  </si>
  <si>
    <t>Already have it.</t>
  </si>
  <si>
    <t>Already have one; may get a new one in the future.</t>
  </si>
  <si>
    <t>Price with tax</t>
  </si>
  <si>
    <t>already have one</t>
  </si>
  <si>
    <t>already have one - may get another in the future.</t>
  </si>
  <si>
    <t>already have one.</t>
  </si>
  <si>
    <t>already have some.</t>
  </si>
  <si>
    <t>Price without sale without tax</t>
  </si>
  <si>
    <t>NOT RECOMMENDED.</t>
  </si>
  <si>
    <t xml:space="preserve">NOT </t>
  </si>
  <si>
    <t>NOT RECOMMENDED EXCEPT FOR A GOOD REASON.</t>
  </si>
  <si>
    <t>SEE `GOOD (NVIDIA) (MODIFIED)`.</t>
  </si>
  <si>
    <t>SEE `GOOD (NVIDIA) (MODIFIED)'.</t>
  </si>
  <si>
    <t>RECOMMENDED IF YOU HAVE THE MONEY.</t>
  </si>
  <si>
    <t>TODO: UPDATE TO CANADA COMPUTERS.</t>
  </si>
  <si>
    <t>UNKNOWN - YOU CHOOSE.</t>
  </si>
  <si>
    <t>SEE `GOOD (NVIDIA) (MODIFIED)'</t>
  </si>
  <si>
    <t>SEE `GOOD (NVIDIA) (MODIFIED)' WHICH INCLUDES MORE PARTS.</t>
  </si>
  <si>
    <t>NOT RECOMMENDED AT ALL.</t>
  </si>
  <si>
    <t>NOT RECOMMENDED EXCEPT FOR A VERY GOOD REASON.</t>
  </si>
  <si>
    <t>RECOMMENDED&gt;</t>
  </si>
  <si>
    <t>RECOMMENDED.</t>
  </si>
  <si>
    <t>N/A</t>
  </si>
  <si>
    <t>https://www.canadacomputers.com/product_info.php?cPath=43_557_559&amp;item_id=159623</t>
  </si>
  <si>
    <t>https://www.canadacomputers.com/product_info.php?cPath=33_1938&amp;item_id=123142</t>
  </si>
  <si>
    <t>https://www.canadacomputers.com/product_info.php?cPath=26_1832_1833&amp;item_id=170762</t>
  </si>
  <si>
    <t xml:space="preserve">PRICE LEFT: </t>
  </si>
  <si>
    <t>(=D17+D18+</t>
  </si>
  <si>
    <t xml:space="preserve">PRICE LEFT (TOTAL PRICE - PURCHASED): </t>
  </si>
  <si>
    <t>16GB 3200mhz RAM</t>
  </si>
  <si>
    <t>16GB 3200MHz</t>
  </si>
  <si>
    <t>Ryzen 5 3600</t>
  </si>
  <si>
    <t>GTX 1650 SUPER</t>
  </si>
  <si>
    <t>Fractal Focus G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</si>
</sst>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16r2="http://schemas.microsoft.com/office/spreadsheetml/2015/02/main" xmlns:xdr="http://schemas.openxmlformats.org/drawingml/2006/spreadsheetDrawing" xmlns:xr="http://schemas.microsoft.com/office/spreadsheetml/2014/revision" count="1" mc:Ignorable="x14ac x16r2 xr">
  <numFmts count="9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-&quot;$&quot;* #,##0.00_-;\-&quot;$&quot;* #,##0.00_-;_-&quot;$&quot;* &quot;-&quot;??_-;_-@_-"/>
    <numFmt numFmtId="164" formatCode="&quot;$&quot;#,##0.00_);[Red]\(&quot;$&quot;#,##0.00\)"/>
  </numFmts>
  <fonts count="4">
    <font>
      <name val="Calibri"/>
      <family val="2"/>
      <color rgb="FF000000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color rgb="FF0563C1"/>
      <sz val="11"/>
      <u val="single"/>
      <scheme val="minor"/>
    </font>
    <font>
      <name val="Calibri"/>
      <family val="2"/>
      <b/>
      <color rgb="FF000000"/>
      <sz val="1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D965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ADADA"/>
        <bgColor indexed="64"/>
      </patternFill>
    </fill>
  </fills>
  <borders count="1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</borders>
  <cellStyleXfs count="3">
    <xf numFmtId="0" fontId="0" fillId="0" borderId="0" xfId="0"/>
    <xf numFmtId="44" fontId="1" fillId="0" borderId="0" xfId="0" applyNumberFormat="1" applyFont="1"/>
    <xf numFmtId="0" fontId="2" fillId="0" borderId="0" xfId="0" applyFont="1"/>
  </cellStyleXfs>
  <cellXfs count="17">
    <xf numFmtId="0" fontId="0" fillId="0" borderId="0" xfId="0"/>
    <xf numFmtId="0" fontId="3" fillId="2" borderId="0" xfId="0" applyFont="1" applyFill="1"/>
    <xf numFmtId="44" fontId="3" fillId="2" borderId="0" xfId="0" applyNumberFormat="1" applyFont="1" applyFill="1"/>
    <xf numFmtId="0" fontId="3" fillId="3" borderId="0" xfId="0" applyFont="1" applyFill="1"/>
    <xf numFmtId="0" fontId="0" fillId="3" borderId="0" xfId="0" applyFill="1"/>
    <xf numFmtId="44" fontId="0" fillId="3" borderId="0" xfId="0" applyNumberFormat="1" applyFill="1"/>
    <xf numFmtId="0" fontId="2" fillId="3" borderId="0" xfId="0" applyFont="1" applyFill="1"/>
    <xf numFmtId="0" fontId="3" fillId="4" borderId="0" xfId="0" applyFont="1" applyFill="1"/>
    <xf numFmtId="0" fontId="0" fillId="4" borderId="0" xfId="0" applyFill="1"/>
    <xf numFmtId="44" fontId="0" fillId="4" borderId="0" xfId="0" applyNumberFormat="1" applyFill="1"/>
    <xf numFmtId="0" fontId="2" fillId="4" borderId="0" xfId="0" applyFont="1" applyFill="1"/>
    <xf numFmtId="0" fontId="3" fillId="5" borderId="0" xfId="0" applyFont="1" applyFill="1"/>
    <xf numFmtId="0" fontId="0" fillId="5" borderId="0" xfId="0" applyFill="1"/>
    <xf numFmtId="44" fontId="0" fillId="5" borderId="0" xfId="0" applyNumberFormat="1" applyFill="1"/>
    <xf numFmtId="44" fontId="0" fillId="0" borderId="0" xfId="0" applyNumberFormat="1"/>
    <xf numFmtId="164" fontId="0" fillId="0" borderId="0" xfId="0" applyNumberFormat="1"/>
    <xf numFmtId="0" fontId="3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TargetMode="Internal"/><Relationship Id="rId10" Type="http://schemas.openxmlformats.org/officeDocument/2006/relationships/calcChain" Target="calcChain.xml" TargetMode="Internal"/><Relationship Id="rId2" Type="http://schemas.openxmlformats.org/officeDocument/2006/relationships/worksheet" Target="worksheets/sheet2.xml" TargetMode="Internal"/><Relationship Id="rId3" Type="http://schemas.openxmlformats.org/officeDocument/2006/relationships/worksheet" Target="worksheets/sheet3.xml" TargetMode="Internal"/><Relationship Id="rId4" Type="http://schemas.openxmlformats.org/officeDocument/2006/relationships/worksheet" Target="worksheets/sheet4.xml" TargetMode="Internal"/><Relationship Id="rId5" Type="http://schemas.openxmlformats.org/officeDocument/2006/relationships/worksheet" Target="worksheets/sheet5.xml" TargetMode="Internal"/><Relationship Id="rId6" Type="http://schemas.openxmlformats.org/officeDocument/2006/relationships/worksheet" Target="worksheets/sheet6.xml" TargetMode="Internal"/><Relationship Id="rId7" Type="http://schemas.openxmlformats.org/officeDocument/2006/relationships/theme" Target="theme/theme1.xml" TargetMode="Internal"/><Relationship Id="rId8" Type="http://schemas.openxmlformats.org/officeDocument/2006/relationships/styles" Target="styles.xml" TargetMode="Internal"/><Relationship Id="rId9" Type="http://schemas.openxmlformats.org/officeDocument/2006/relationships/sharedStrings" Target="sharedStrings.xml" TargetMode="Interna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newegg.ca/msi-mag-x570-tomahawk-wifi/p/N82E16813144310?Description=X570&amp;cm_re=X570-_-13-144-310-_-Product" TargetMode="External"/><Relationship Id="rId2" Type="http://schemas.openxmlformats.org/officeDocument/2006/relationships/hyperlink" Target="https://www.newegg.ca/corsair-32gb-288-pin-ddr4-sdram/p/N82E16820236596?Description=32gb%20ram&amp;cm_re=32gb_ram-_-20-236-596-_-Product" TargetMode="External"/><Relationship Id="rId3" Type="http://schemas.openxmlformats.org/officeDocument/2006/relationships/hyperlink" Target="https://www.newegg.ca/amd-ryzen-7-3700x/p/N82E16819113567?Description=3700x&amp;cm_re=3700x-_-19-113-567-_-Product" TargetMode="External"/><Relationship Id="rId4" Type="http://schemas.openxmlformats.org/officeDocument/2006/relationships/hyperlink" Target="https://www.newegg.ca/gigabyte-radeon-rx-5600-xt-gv-r56xtgaming-oc-6g/p/N82E16814932244?Description=rx%205600&amp;cm_re=rx_5600-_-14-932-244-_-Product" TargetMode="External"/><Relationship Id="rId5" Type="http://schemas.openxmlformats.org/officeDocument/2006/relationships/hyperlink" Target="https://www.newegg.ca/samsung-970-evo-500gb/p/N82E16820147690?Description=970%20evo&amp;cm_re=970_evo-_-20-147-690-_-Product" TargetMode="External"/><Relationship Id="rId6" Type="http://schemas.openxmlformats.org/officeDocument/2006/relationships/hyperlink" Target="https://www.newegg.ca/blue-wd40ezrz-4tb/p/N82E16822235011?Description=4tb%20hdd&amp;cm_re=4tb_hdd-_-22-235-011-_-Product" TargetMode="External"/><Relationship Id="rId7" Type="http://schemas.openxmlformats.org/officeDocument/2006/relationships/hyperlink" Target="https://www.newegg.ca/corsair-cv-series-cv650-cp-9020211-na-650w/p/N82E16817139249?Description=600w&amp;cm_re=600w-_-17-139-249-_-Product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newegg.ca/asus-tuf-gaming-b550-plus/p/N82E16813119348" TargetMode="External"/><Relationship Id="rId2" Type="http://schemas.openxmlformats.org/officeDocument/2006/relationships/hyperlink" Target="https://www.newegg.ca/corsair-16gb-288-pin-ddr4-sdram/p/N82E16820233859?Description=16gb%20ram&amp;cm_re=16gb_ram-_-20-233-859-_-Product" TargetMode="External"/><Relationship Id="rId3" Type="http://schemas.openxmlformats.org/officeDocument/2006/relationships/hyperlink" Target="https://www.newegg.ca/amd-ryzen-5-3600/p/N82E16819113569" TargetMode="External"/><Relationship Id="rId4" Type="http://schemas.openxmlformats.org/officeDocument/2006/relationships/hyperlink" Target="https://www.newegg.ca/asus-geforce-gtx-1650-tuf-gtx1650-o4gd6-p-gaming/p/N82E16814126445?Description=gtx%201650&amp;cm_re=gtx_1650-_-14-126-445-_-Product" TargetMode="External"/><Relationship Id="rId5" Type="http://schemas.openxmlformats.org/officeDocument/2006/relationships/hyperlink" Target="https://www.newegg.ca/samsung-970-evo-500gb/p/N82E16820147690?Description=970%20evo&amp;cm_re=970_evo-_-20-147-690-_-Product" TargetMode="External"/><Relationship Id="rId6" Type="http://schemas.openxmlformats.org/officeDocument/2006/relationships/hyperlink" Target="https://www.newegg.ca/thermaltake-smart-500w-ps-spd-0500npcwus-w/p/N82E16817153233?Description=500w&amp;cm_re=500w-_-17-153-233-_-Product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newegg.ca/asus-tuf-gaming-b550-plus/p/N82E16813119348" TargetMode="External"/><Relationship Id="rId2" Type="http://schemas.openxmlformats.org/officeDocument/2006/relationships/hyperlink" Target="https://www.canadacomputers.com/product_info.php?cPath=24_311_1326&amp;item_id=096846" TargetMode="External"/><Relationship Id="rId3" Type="http://schemas.openxmlformats.org/officeDocument/2006/relationships/hyperlink" Target="https://www.canadacomputers.com/product_info.php?cPath=4_64&amp;item_id=138215" TargetMode="External"/><Relationship Id="rId4" Type="http://schemas.openxmlformats.org/officeDocument/2006/relationships/hyperlink" Target="https://www.canadacomputers.com/product_info.php?cPath=43_557_559&amp;item_id=159625" TargetMode="External"/><Relationship Id="rId5" Type="http://schemas.openxmlformats.org/officeDocument/2006/relationships/hyperlink" Target="https://www.newegg.ca/samsung-970-evo-500gb/p/N82E16820147690?Description=970%20evo&amp;cm_re=970_evo-_-20-147-690-_-Product" TargetMode="External"/><Relationship Id="rId6" Type="http://schemas.openxmlformats.org/officeDocument/2006/relationships/hyperlink" Target="https://www.newegg.ca/thermaltake-smart-500w-ps-spd-0500npcwus-w/p/N82E16817153233?Description=500w&amp;cm_re=500w-_-17-153-233-_-Product" TargetMode="External"/><Relationship Id="rId7" Type="http://schemas.openxmlformats.org/officeDocument/2006/relationships/hyperlink" Target="https://www.canadacomputers.com/product_info.php?cPath=6_1937&amp;item_id=113002" TargetMode="External"/><Relationship Id="rId8" Type="http://schemas.openxmlformats.org/officeDocument/2006/relationships/hyperlink" Target="https://www.canadacomputers.com/product_info.php?cPath=22_700_704&amp;item_id=140133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newegg.ca/asus-tuf-gaming-b550-plus/p/N82E16813119348" TargetMode="External"/><Relationship Id="rId2" Type="http://schemas.openxmlformats.org/officeDocument/2006/relationships/hyperlink" Target="https://www.newegg.ca/corsair-16gb-288-pin-ddr4-sdram/p/N82E16820233859?Description=16gb%20ram&amp;cm_re=16gb_ram-_-20-233-859-_-Product" TargetMode="External"/><Relationship Id="rId3" Type="http://schemas.openxmlformats.org/officeDocument/2006/relationships/hyperlink" Target="https://www.newegg.ca/amd-ryzen-5-3600/p/N82E16819113569" TargetMode="External"/><Relationship Id="rId4" Type="http://schemas.openxmlformats.org/officeDocument/2006/relationships/hyperlink" Target="https://www.newegg.ca/gigabyte-radeon-rx-570-gv-rx570gaming-8gd-rev-2-0/p/N82E16814932284?Description=rx%20570&amp;cm_re=rx_570-_-14-932-284-_-Product" TargetMode="External"/><Relationship Id="rId5" Type="http://schemas.openxmlformats.org/officeDocument/2006/relationships/hyperlink" Target="https://www.newegg.ca/samsung-970-evo-500gb/p/N82E16820147690?Description=970%20evo&amp;cm_re=970_evo-_-20-147-690-_-Product" TargetMode="External"/><Relationship Id="rId6" Type="http://schemas.openxmlformats.org/officeDocument/2006/relationships/hyperlink" Target="https://www.newegg.ca/corsair-cv-series-cv650-cp-9020211-na-650w/p/N82E16817139249?Description=600w&amp;cm_re=600w-_-17-139-249-_-Product" TargetMode="Externa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hyperlink" Target="https://www.newegg.ca/asrock-b550-phantom-gaming-4-ac/p/N82E16813157936?Description=b550&amp;cm_re=b550-_-13-157-936-_-Product" TargetMode="External"/><Relationship Id="rId2" Type="http://schemas.openxmlformats.org/officeDocument/2006/relationships/hyperlink" Target="https://www.newegg.ca/amd-ryzen-5-3600/p/N82E16819113569" TargetMode="External"/><Relationship Id="rId3" Type="http://schemas.openxmlformats.org/officeDocument/2006/relationships/hyperlink" Target="https://www.newegg.ca/asus-geforce-gt-710-gt710-sl-2gd5-csm/p/N82E16814126211?Description=gt%20710&amp;cm_re=gt_710-_-14-126-211-_-Product" TargetMode="External"/><Relationship Id="rId4" Type="http://schemas.openxmlformats.org/officeDocument/2006/relationships/hyperlink" Target="https://www.newegg.ca/samsung-970-evo-500gb/p/N82E16820147690?Description=970%20evo&amp;cm_re=970_evo-_-20-147-690-_-Product" TargetMode="External"/><Relationship Id="rId5" Type="http://schemas.openxmlformats.org/officeDocument/2006/relationships/hyperlink" Target="https://www.newegg.ca/thermaltake-smart-500w-ps-spd-0500npcwus-w/p/N82E16817153233?Description=500w&amp;cm_re=500w-_-17-153-233-_-Product" TargetMode="External"/><Relationship Id="rId6" Type="http://schemas.openxmlformats.org/officeDocument/2006/relationships/hyperlink" Target="https://www.newegg.ca/patriot-16gb-288-pin-ddr4-sdram/p/N82E16820225170" TargetMode="Externa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hyperlink" Target="https://www.newegg.ca/asrock-b550-phantom-gaming-4-ac/p/N82E16813157936?Description=b550&amp;cm_re=b550-_-13-157-936-_-Product" TargetMode="External"/><Relationship Id="rId2" Type="http://schemas.openxmlformats.org/officeDocument/2006/relationships/hyperlink" Target="https://www.newegg.ca/patriot-16gb-288-pin-ddr4-sdram/p/N82E16820225170" TargetMode="External"/><Relationship Id="rId3" Type="http://schemas.openxmlformats.org/officeDocument/2006/relationships/hyperlink" Target="https://www.newegg.ca/amd-ryzen-5-3400g/p/N82E16819113570?Description=3400g&amp;cm_re=3400g-_-19-113-570-_-Product" TargetMode="External"/><Relationship Id="rId4" Type="http://schemas.openxmlformats.org/officeDocument/2006/relationships/hyperlink" Target="https://www.newegg.ca/kingston-a400-240gb/p/N82E16820242400?Description=a400&amp;cm_re=a400-_-20-242-400-_-Product" TargetMode="External"/><Relationship Id="rId5" Type="http://schemas.openxmlformats.org/officeDocument/2006/relationships/hyperlink" Target="https://www.newegg.ca/thermaltake-smart-500w-ps-spd-0500npcwus-w/p/N82E16817153233?Description=500w&amp;cm_re=500w-_-17-153-233-_-Product" TargetMode="Externa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E250D-C7DD-42CC-A1FD-EB8493BD6FA0}">
  <sheetViews>
    <sheetView workbookViewId="0">
      <selection pane="topLeft" activeCell="E12" sqref="E12"/>
    </sheetView>
  </sheetViews>
  <sheetFormatPr baseColWidth="8" defaultRowHeight="15"/>
  <cols>
    <col min="2" max="2" width="17.85546875" customWidth="1"/>
    <col min="3" max="3" width="10.85546875" customWidth="1"/>
    <col min="4" max="4" width="13.7109375" customWidth="1"/>
    <col min="5" max="5" width="104.5703125" customWidth="1"/>
  </cols>
  <sheetData>
    <row r="1" spans="1: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6</v>
      </c>
      <c r="C2" s="5">
        <v>409.99</v>
      </c>
      <c r="D2" s="5">
        <f>C2*1.13</f>
        <v>463.2887</v>
      </c>
      <c r="E2" s="6" t="s">
        <v>7</v>
      </c>
    </row>
    <row r="3" spans="1:5">
      <c r="A3" s="3" t="s">
        <v>8</v>
      </c>
      <c r="B3" s="4" t="s">
        <v>9</v>
      </c>
      <c r="C3" s="5">
        <v>399.99</v>
      </c>
      <c r="D3" s="5">
        <f>C3*1.13</f>
        <v>451.9887</v>
      </c>
      <c r="E3" s="6" t="s">
        <v>10</v>
      </c>
    </row>
    <row r="4" spans="1:5">
      <c r="A4" s="3" t="s">
        <v>11</v>
      </c>
      <c r="B4" s="4" t="s">
        <v>12</v>
      </c>
      <c r="C4" s="5">
        <v>193.99</v>
      </c>
      <c r="D4" s="5">
        <f>C4*1.13</f>
        <v>219.2087</v>
      </c>
      <c r="E4" s="6" t="s">
        <v>13</v>
      </c>
    </row>
    <row r="5" spans="1:5">
      <c r="A5" s="3" t="s">
        <v>14</v>
      </c>
      <c r="B5" s="4" t="s">
        <v>15</v>
      </c>
      <c r="C5" s="5">
        <v>319</v>
      </c>
      <c r="D5" s="5">
        <f>C5*1.13</f>
        <v>360.47</v>
      </c>
      <c r="E5" s="6" t="s">
        <v>16</v>
      </c>
    </row>
    <row r="6" spans="1:5">
      <c r="A6" s="3" t="s">
        <v>17</v>
      </c>
      <c r="B6" s="4"/>
      <c r="C6" s="5">
        <v>0</v>
      </c>
      <c r="D6" s="5">
        <f>C6*1.13</f>
        <v>0</v>
      </c>
      <c r="E6" s="6" t="s">
        <v>88</v>
      </c>
    </row>
    <row r="7" spans="1:5">
      <c r="A7" s="3" t="s">
        <v>18</v>
      </c>
      <c r="B7" s="4" t="s">
        <v>19</v>
      </c>
      <c r="C7" s="5">
        <v>119.99</v>
      </c>
      <c r="D7" s="5">
        <f>C7*1.13</f>
        <v>135.5887</v>
      </c>
      <c r="E7" s="6" t="s">
        <v>20</v>
      </c>
    </row>
    <row r="8" spans="1:5">
      <c r="A8" s="3" t="s">
        <v>21</v>
      </c>
      <c r="B8" s="4" t="s">
        <v>22</v>
      </c>
      <c r="C8" s="5">
        <v>114.99</v>
      </c>
      <c r="D8" s="5">
        <f>C8*1.13</f>
        <v>129.9387</v>
      </c>
      <c r="E8" s="6" t="s">
        <v>23</v>
      </c>
    </row>
    <row r="9" spans="1:5">
      <c r="A9" s="3" t="s">
        <v>24</v>
      </c>
      <c r="B9" s="4" t="s">
        <v>25</v>
      </c>
      <c r="C9" s="5">
        <v>84.99</v>
      </c>
      <c r="D9" s="5">
        <f>C9*1.13</f>
        <v>96.0387</v>
      </c>
      <c r="E9" s="6" t="s">
        <v>26</v>
      </c>
    </row>
    <row r="10" spans="1:5">
      <c r="A10" s="7" t="s">
        <v>27</v>
      </c>
      <c r="B10" s="8"/>
      <c r="C10" s="9">
        <v>0</v>
      </c>
      <c r="D10" s="9">
        <f>C10*1.13</f>
        <v>0</v>
      </c>
      <c r="E10" s="10"/>
    </row>
    <row r="11" spans="1:5">
      <c r="A11" s="7" t="s">
        <v>28</v>
      </c>
      <c r="B11" s="8"/>
      <c r="C11" s="9">
        <v>0</v>
      </c>
      <c r="D11" s="9">
        <f>C11*1.13</f>
        <v>0</v>
      </c>
      <c r="E11" s="8"/>
    </row>
    <row r="12" spans="1:5">
      <c r="A12" s="7" t="s">
        <v>29</v>
      </c>
      <c r="B12" s="8"/>
      <c r="C12" s="9">
        <v>0</v>
      </c>
      <c r="D12" s="9">
        <f>C12*1.13</f>
        <v>0</v>
      </c>
      <c r="E12" s="8"/>
    </row>
    <row r="13" spans="1:5">
      <c r="A13" s="7" t="s">
        <v>30</v>
      </c>
      <c r="B13" s="8"/>
      <c r="C13" s="9">
        <v>0</v>
      </c>
      <c r="D13" s="9">
        <f>C13*1.13</f>
        <v>0</v>
      </c>
      <c r="E13" s="8"/>
    </row>
    <row r="14" spans="1:5">
      <c r="A14" s="11" t="s">
        <v>31</v>
      </c>
      <c r="B14" s="12"/>
      <c r="C14" s="13">
        <v>0</v>
      </c>
      <c r="D14" s="13">
        <f>C14*1.13</f>
        <v>0</v>
      </c>
      <c r="E14" s="12"/>
    </row>
    <row r="15" spans="1:5">
      <c r="A15" s="11" t="s">
        <v>32</v>
      </c>
      <c r="B15" s="12"/>
      <c r="C15" s="13">
        <v>0</v>
      </c>
      <c r="D15" s="13">
        <f>C15*1.13</f>
        <v>0</v>
      </c>
      <c r="E15" s="12"/>
    </row>
    <row r="16" spans="1:5">
      <c r="A16" s="11" t="s">
        <v>33</v>
      </c>
      <c r="B16" s="12"/>
      <c r="C16" s="13">
        <v>0</v>
      </c>
      <c r="D16" s="13">
        <f>C16*1.13</f>
        <v>0</v>
      </c>
      <c r="E16" s="12"/>
    </row>
    <row r="17" spans="1:5">
      <c r="A17" s="11" t="s">
        <v>34</v>
      </c>
      <c r="B17" s="12"/>
      <c r="C17" s="13">
        <v>0</v>
      </c>
      <c r="D17" s="13">
        <f>C17*1.13</f>
        <v>0</v>
      </c>
      <c r="E17" s="12"/>
    </row>
    <row r="18" spans="1:5">
      <c r="A18" s="11" t="s">
        <v>35</v>
      </c>
      <c r="B18" s="12"/>
      <c r="C18" s="13">
        <v>0</v>
      </c>
      <c r="D18" s="13">
        <f>C18*1.13</f>
        <v>0</v>
      </c>
      <c r="E18" s="12"/>
    </row>
    <row r="19" spans="1:5">
      <c r="D19" s="14">
        <f>SUM(D2:D18)</f>
        <v>1856.5222</v>
      </c>
    </row>
    <row r="21">
      <c r="E21" s="0" t="s">
        <v>86</v>
      </c>
    </row>
    <row r="22">
      <c r="E22" s="0" t="s">
        <v>87</v>
      </c>
    </row>
  </sheetData>
  <hyperlinks>
    <hyperlink ref="E5" r:id="rId1" xr:uid="{258267DB-0B35-4E80-AD2A-7BC5BB58234A}"/>
    <hyperlink ref="E4" r:id="rId2" xr:uid="{04B71BDE-803C-47AE-BE29-29222D36B234}"/>
    <hyperlink ref="E3" r:id="rId3" xr:uid="{2AD00169-BBC1-4D7A-8A62-426D9FB7DC32}"/>
    <hyperlink ref="E2" r:id="rId4" xr:uid="{26F728C0-14CD-4CEB-8461-D2D8C802323F}"/>
    <hyperlink ref="E7" r:id="rId5" xr:uid="{A559A0D7-DD6F-4FAB-9DC5-B8ECCA5A6C96}"/>
    <hyperlink ref="E8" r:id="rId6" xr:uid="{5A25A871-26C9-4EAA-94FB-AD358E1B8599}"/>
    <hyperlink ref="E9" r:id="rId7" xr:uid="{41F1E9D5-9459-4452-9A27-44426E754ED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Views>
    <sheetView workbookViewId="0">
      <selection pane="topLeft" activeCell="E21" sqref="E21"/>
    </sheetView>
  </sheetViews>
  <sheetFormatPr baseColWidth="8" defaultRowHeight="15"/>
  <cols>
    <col min="2" max="2" width="17.85546875" customWidth="1"/>
    <col min="3" max="3" width="10.85546875" customWidth="1"/>
    <col min="4" max="4" width="13.7109375" customWidth="1"/>
    <col min="5" max="5" width="104.5703125" customWidth="1"/>
  </cols>
  <sheetData>
    <row r="1" spans="1: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36</v>
      </c>
      <c r="C2" s="5">
        <v>209.99</v>
      </c>
      <c r="D2" s="5">
        <f>C2*1.13</f>
        <v>237.2887</v>
      </c>
      <c r="E2" s="6" t="s">
        <v>37</v>
      </c>
    </row>
    <row r="3" spans="1:5">
      <c r="A3" s="3" t="s">
        <v>8</v>
      </c>
      <c r="B3" s="4" t="s">
        <v>38</v>
      </c>
      <c r="C3" s="5">
        <v>299.99</v>
      </c>
      <c r="D3" s="5">
        <f>C3*1.13</f>
        <v>338.9887</v>
      </c>
      <c r="E3" s="6" t="s">
        <v>39</v>
      </c>
    </row>
    <row r="4" spans="1:5">
      <c r="A4" s="3" t="s">
        <v>11</v>
      </c>
      <c r="B4" s="4" t="s">
        <v>40</v>
      </c>
      <c r="C4" s="5">
        <v>98.99</v>
      </c>
      <c r="D4" s="5">
        <f>C4*1.13</f>
        <v>111.8587</v>
      </c>
      <c r="E4" s="6" t="s">
        <v>41</v>
      </c>
    </row>
    <row r="5" spans="1:5">
      <c r="A5" s="3" t="s">
        <v>14</v>
      </c>
      <c r="B5" s="4" t="s">
        <v>42</v>
      </c>
      <c r="C5" s="5">
        <v>224</v>
      </c>
      <c r="D5" s="5">
        <f>C5*1.13</f>
        <v>253.12</v>
      </c>
      <c r="E5" s="6" t="s">
        <v>43</v>
      </c>
    </row>
    <row r="6" spans="1:5">
      <c r="A6" s="3" t="s">
        <v>17</v>
      </c>
      <c r="B6" s="4"/>
      <c r="C6" s="5">
        <v>0</v>
      </c>
      <c r="D6" s="5">
        <f>C6*1.13</f>
        <v>0</v>
      </c>
      <c r="E6" s="6"/>
    </row>
    <row r="7" spans="1:5">
      <c r="A7" s="3" t="s">
        <v>18</v>
      </c>
      <c r="B7" s="4" t="s">
        <v>19</v>
      </c>
      <c r="C7" s="5">
        <v>119.99</v>
      </c>
      <c r="D7" s="5">
        <f>C7*1.13</f>
        <v>135.5887</v>
      </c>
      <c r="E7" s="6" t="s">
        <v>20</v>
      </c>
    </row>
    <row r="8" spans="1:5">
      <c r="A8" s="3" t="s">
        <v>21</v>
      </c>
      <c r="B8" s="4"/>
      <c r="C8" s="5">
        <v>0</v>
      </c>
      <c r="D8" s="5">
        <f>C8*1.13</f>
        <v>0</v>
      </c>
      <c r="E8" s="4"/>
    </row>
    <row r="9" spans="1:5">
      <c r="A9" s="3" t="s">
        <v>24</v>
      </c>
      <c r="B9" s="4" t="s">
        <v>44</v>
      </c>
      <c r="C9" s="5">
        <v>59.99</v>
      </c>
      <c r="D9" s="5">
        <f>C9*1.13</f>
        <v>67.7887</v>
      </c>
      <c r="E9" s="6" t="s">
        <v>45</v>
      </c>
    </row>
    <row r="10" spans="1:5">
      <c r="A10" s="7" t="s">
        <v>27</v>
      </c>
      <c r="B10" s="8"/>
      <c r="C10" s="9">
        <v>0</v>
      </c>
      <c r="D10" s="9">
        <f>C10*1.13</f>
        <v>0</v>
      </c>
      <c r="E10" s="10"/>
    </row>
    <row r="11" spans="1:5">
      <c r="A11" s="7" t="s">
        <v>28</v>
      </c>
      <c r="B11" s="8"/>
      <c r="C11" s="9">
        <v>0</v>
      </c>
      <c r="D11" s="9">
        <f>C11*1.13</f>
        <v>0</v>
      </c>
      <c r="E11" s="8"/>
    </row>
    <row r="12" spans="1:5">
      <c r="A12" s="7" t="s">
        <v>29</v>
      </c>
      <c r="B12" s="8"/>
      <c r="C12" s="9">
        <v>0</v>
      </c>
      <c r="D12" s="9">
        <f>C12*1.13</f>
        <v>0</v>
      </c>
      <c r="E12" s="8"/>
    </row>
    <row r="13" spans="1:5">
      <c r="A13" s="7" t="s">
        <v>30</v>
      </c>
      <c r="B13" s="8"/>
      <c r="C13" s="9">
        <v>0</v>
      </c>
      <c r="D13" s="9">
        <f>C13*1.13</f>
        <v>0</v>
      </c>
      <c r="E13" s="8"/>
    </row>
    <row r="14" spans="1:5">
      <c r="A14" s="11" t="s">
        <v>31</v>
      </c>
      <c r="B14" s="12"/>
      <c r="C14" s="13">
        <v>0</v>
      </c>
      <c r="D14" s="13">
        <f>C14*1.13</f>
        <v>0</v>
      </c>
      <c r="E14" s="12"/>
    </row>
    <row r="15" spans="1:5">
      <c r="A15" s="11" t="s">
        <v>32</v>
      </c>
      <c r="B15" s="12"/>
      <c r="C15" s="13">
        <v>0</v>
      </c>
      <c r="D15" s="13">
        <f>C15*1.13</f>
        <v>0</v>
      </c>
      <c r="E15" s="12"/>
    </row>
    <row r="16" spans="1:5">
      <c r="A16" s="11" t="s">
        <v>33</v>
      </c>
      <c r="B16" s="12"/>
      <c r="C16" s="13">
        <v>0</v>
      </c>
      <c r="D16" s="13">
        <f>C16*1.13</f>
        <v>0</v>
      </c>
      <c r="E16" s="12"/>
    </row>
    <row r="17" spans="1:5">
      <c r="A17" s="11" t="s">
        <v>34</v>
      </c>
      <c r="B17" s="12"/>
      <c r="C17" s="13">
        <v>0</v>
      </c>
      <c r="D17" s="13">
        <f>C17*1.13</f>
        <v>0</v>
      </c>
      <c r="E17" s="12"/>
    </row>
    <row r="18" spans="1:5">
      <c r="A18" s="11" t="s">
        <v>35</v>
      </c>
      <c r="B18" s="12"/>
      <c r="C18" s="13">
        <v>0</v>
      </c>
      <c r="D18" s="13">
        <f>C18*1.13</f>
        <v>0</v>
      </c>
      <c r="E18" s="12"/>
    </row>
    <row r="19" spans="1:5">
      <c r="D19" s="14">
        <f>SUM(D2:D18)</f>
        <v>1144.6335</v>
      </c>
    </row>
    <row r="20">
      <c r="E20" s="0" t="s">
        <v>90</v>
      </c>
    </row>
  </sheetData>
  <hyperlinks>
    <hyperlink ref="E5" r:id="rId1" xr:uid="{127E9E31-4550-4509-AAAE-4FE8ECC96DAF}"/>
    <hyperlink ref="E4" r:id="rId2" xr:uid="{AB61B1B0-E2C8-4E79-A1B5-373C7A66A406}"/>
    <hyperlink ref="E3" r:id="rId3" xr:uid="{E3F827A3-D6C1-43F0-9020-6B8132DE386E}"/>
    <hyperlink ref="E2" r:id="rId4" xr:uid="{EBA22416-E0C7-45B2-9EF8-15232A23EEFC}"/>
    <hyperlink ref="E7" r:id="rId5" xr:uid="{406F25D2-33F3-42D1-907B-5DC266AACC70}"/>
    <hyperlink ref="E9" r:id="rId6" xr:uid="{E8D7407D-5D5A-4B4E-8314-2527954B4FB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793E3-391B-492D-BF65-82BA9698D6B4}">
  <sheetViews>
    <sheetView workbookViewId="0" tabSelected="1">
      <selection pane="topLeft" activeCell="D12" sqref="D12"/>
    </sheetView>
  </sheetViews>
  <sheetFormatPr baseColWidth="8" defaultRowHeight="15"/>
  <cols>
    <col min="2" max="2" width="22.44" customWidth="1"/>
    <col min="3" max="3" width="10.85546875" customWidth="1"/>
    <col min="4" max="4" width="13.7109375" customWidth="1"/>
    <col min="5" max="5" width="104.5703125" customWidth="1"/>
  </cols>
  <sheetData>
    <row r="1" spans="1:5">
      <c r="A1" s="1" t="s">
        <v>0</v>
      </c>
      <c r="B1" s="1" t="s">
        <v>1</v>
      </c>
      <c r="C1" s="2" t="s">
        <v>2</v>
      </c>
      <c r="D1" s="2" t="s">
        <v>75</v>
      </c>
      <c r="E1" s="1" t="s">
        <v>4</v>
      </c>
      <c r="F1" s="0" t="s">
        <v>67</v>
      </c>
      <c r="H1" s="0" t="s">
        <v>80</v>
      </c>
    </row>
    <row r="2" spans="1:5">
      <c r="A2" s="3" t="s">
        <v>5</v>
      </c>
      <c r="B2" s="4" t="s">
        <v>105</v>
      </c>
      <c r="C2" s="5">
        <v>239.99</v>
      </c>
      <c r="D2" s="5">
        <f>C2*1.13</f>
        <v>271.1887</v>
      </c>
      <c r="E2" s="6" t="s">
        <v>96</v>
      </c>
    </row>
    <row r="3" spans="1:5">
      <c r="A3" s="3" t="s">
        <v>8</v>
      </c>
      <c r="B3" s="4" t="s">
        <v>104</v>
      </c>
      <c r="C3" s="5">
        <v>279</v>
      </c>
      <c r="D3" s="5">
        <f>C3*1.13</f>
        <v>315.27</v>
      </c>
      <c r="E3" s="6" t="s">
        <v>48</v>
      </c>
    </row>
    <row r="4" spans="1:5">
      <c r="A4" s="3" t="s">
        <v>11</v>
      </c>
      <c r="B4" s="4" t="s">
        <v>103</v>
      </c>
      <c r="C4" s="5">
        <v>94.99</v>
      </c>
      <c r="D4" s="5">
        <f>C4*1.13</f>
        <v>107.3387</v>
      </c>
      <c r="E4" s="6" t="s">
        <v>49</v>
      </c>
    </row>
    <row r="5" spans="1:5">
      <c r="A5" s="3" t="s">
        <v>14</v>
      </c>
      <c r="B5" s="4" t="s">
        <v>42</v>
      </c>
      <c r="C5" s="5">
        <v>224</v>
      </c>
      <c r="D5" s="5">
        <f>C5*1.13</f>
        <v>253.12</v>
      </c>
      <c r="E5" s="6" t="s">
        <v>98</v>
      </c>
    </row>
    <row r="6" spans="1:5">
      <c r="A6" s="3" t="s">
        <v>17</v>
      </c>
      <c r="B6" s="4" t="s">
        <v>106</v>
      </c>
      <c r="C6" s="5">
        <v>79.99</v>
      </c>
      <c r="D6" s="5">
        <f>C6*1.13</f>
        <v>90.3887</v>
      </c>
      <c r="E6" s="6" t="s">
        <v>51</v>
      </c>
    </row>
    <row r="7" spans="1:5">
      <c r="A7" s="3" t="s">
        <v>18</v>
      </c>
      <c r="B7" s="4" t="s">
        <v>19</v>
      </c>
      <c r="C7" s="5">
        <v>94.99</v>
      </c>
      <c r="D7" s="5">
        <f>C7*1.13</f>
        <v>107.3387</v>
      </c>
      <c r="E7" s="6" t="s">
        <v>69</v>
      </c>
      <c r="F7" s="0" t="s">
        <v>68</v>
      </c>
    </row>
    <row r="8" spans="1:5">
      <c r="A8" s="3" t="s">
        <v>21</v>
      </c>
      <c r="B8" s="4"/>
      <c r="C8" s="5">
        <v>0</v>
      </c>
      <c r="D8" s="5">
        <f>C8*1.13</f>
        <v>0</v>
      </c>
      <c r="E8" s="4" t="s">
        <v>95</v>
      </c>
    </row>
    <row r="9" spans="1:5">
      <c r="A9" s="3" t="s">
        <v>24</v>
      </c>
      <c r="B9" s="4" t="s">
        <v>44</v>
      </c>
      <c r="C9" s="5">
        <v>59.99</v>
      </c>
      <c r="D9" s="5">
        <f>C9*1.13</f>
        <v>67.7887</v>
      </c>
      <c r="E9" s="6" t="s">
        <v>97</v>
      </c>
      <c r="H9" s="15">
        <v>119.99</v>
      </c>
    </row>
    <row r="10" spans="1:5">
      <c r="A10" s="7" t="s">
        <v>27</v>
      </c>
      <c r="B10" s="8" t="s">
        <v>52</v>
      </c>
      <c r="C10" s="9">
        <v>139.99</v>
      </c>
      <c r="D10" s="9">
        <f>C10*1.13</f>
        <v>158.1887</v>
      </c>
      <c r="E10" s="10" t="s">
        <v>53</v>
      </c>
    </row>
    <row r="11" spans="1:5">
      <c r="A11" s="7" t="s">
        <v>28</v>
      </c>
      <c r="B11" s="8"/>
      <c r="C11" s="9">
        <v>0</v>
      </c>
      <c r="D11" s="9">
        <f>C11*1.13</f>
        <v>0</v>
      </c>
      <c r="E11" s="8" t="s">
        <v>78</v>
      </c>
    </row>
    <row r="12" spans="1:5">
      <c r="A12" s="7" t="s">
        <v>29</v>
      </c>
      <c r="B12" s="8"/>
      <c r="C12" s="9">
        <v>0</v>
      </c>
      <c r="D12" s="9">
        <f>C12*1.13</f>
        <v>0</v>
      </c>
      <c r="E12" s="8" t="s">
        <v>77</v>
      </c>
    </row>
    <row r="13" spans="1:5">
      <c r="A13" s="7" t="s">
        <v>30</v>
      </c>
      <c r="B13" s="8"/>
      <c r="C13" s="9">
        <v>0</v>
      </c>
      <c r="D13" s="9">
        <f>C13*1.13</f>
        <v>0</v>
      </c>
      <c r="E13" s="8" t="s">
        <v>77</v>
      </c>
    </row>
    <row r="14" spans="1:5">
      <c r="A14" s="11" t="s">
        <v>31</v>
      </c>
      <c r="B14" s="12"/>
      <c r="C14" s="13">
        <v>0</v>
      </c>
      <c r="D14" s="13">
        <f>C14*1.13</f>
        <v>0</v>
      </c>
      <c r="E14" s="12" t="s">
        <v>79</v>
      </c>
    </row>
    <row r="15" spans="1:5">
      <c r="A15" s="11" t="s">
        <v>32</v>
      </c>
      <c r="B15" s="12"/>
      <c r="C15" s="13">
        <v>0</v>
      </c>
      <c r="D15" s="13">
        <f>C15*1.13</f>
        <v>0</v>
      </c>
      <c r="E15" s="12" t="s">
        <v>78</v>
      </c>
    </row>
    <row r="16" spans="1:5">
      <c r="A16" s="11" t="s">
        <v>33</v>
      </c>
      <c r="B16" s="12"/>
      <c r="C16" s="13">
        <v>0</v>
      </c>
      <c r="D16" s="13">
        <f>C16*1.13</f>
        <v>0</v>
      </c>
      <c r="E16" s="12" t="s">
        <v>78</v>
      </c>
    </row>
    <row r="17" spans="1:5">
      <c r="A17" s="11" t="s">
        <v>34</v>
      </c>
      <c r="B17" s="12"/>
      <c r="C17" s="13">
        <v>0</v>
      </c>
      <c r="D17" s="13">
        <f>C17*1.13</f>
        <v>0</v>
      </c>
      <c r="E17" s="12" t="s">
        <v>78</v>
      </c>
    </row>
    <row r="18" spans="1:5">
      <c r="A18" s="11" t="s">
        <v>35</v>
      </c>
      <c r="B18" s="12"/>
      <c r="C18" s="13">
        <v>0</v>
      </c>
      <c r="D18" s="13">
        <f>C18*1.13</f>
        <v>0</v>
      </c>
      <c r="E18" s="12"/>
    </row>
    <row r="19" spans="1:5">
      <c r="D19" s="14">
        <f>SUM(D2:D18)</f>
        <v>1370.6222</v>
      </c>
    </row>
    <row r="21">
      <c r="E21" s="0" t="s">
        <v>94</v>
      </c>
    </row>
    <row r="22">
      <c r="A22" s="0" t="s">
        <v>101</v>
      </c>
      <c r="D22" s="13">
        <f>((D2+D3+D4+D5+D6+D7+D8+D9+D10+D11+D12+D13+D14+D15+D16+D17+D18)-D7)</f>
        <v>1263.2835</v>
      </c>
    </row>
  </sheetData>
  <hyperlinks>
    <hyperlink ref="E5" r:id="rId1" xr:uid="{B2D44A23-67A2-4EC7-A02C-717970A3CE38}"/>
    <hyperlink ref="E4" r:id="rId2" xr:uid="{81B03FE1-BF7D-4E5C-935D-B594DFE67151}"/>
    <hyperlink ref="E3" r:id="rId3" xr:uid="{50576EC1-DD81-4BB6-9A36-63354B9EA2A2}"/>
    <hyperlink ref="E2" r:id="rId4" xr:uid="{55A17AEB-C34A-48FA-9493-9D0E62F43937}"/>
    <hyperlink ref="E6" r:id="rId7" xr:uid="{FFCA4843-D846-4685-B6B5-FE6118FA9901}"/>
    <hyperlink ref="E10" r:id="rId8" xr:uid="{530A95B1-0DA9-4596-B2C2-8CDF22442A5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9EEE9-E50F-4742-AD10-E9589A0ACB08}">
  <sheetViews>
    <sheetView workbookViewId="0">
      <selection pane="topLeft" activeCell="E20" sqref="E20"/>
    </sheetView>
  </sheetViews>
  <sheetFormatPr baseColWidth="8" defaultRowHeight="15"/>
  <cols>
    <col min="2" max="2" width="22" bestFit="1" customWidth="1"/>
    <col min="3" max="3" width="10.85546875" customWidth="1"/>
    <col min="4" max="4" width="13.7109375" customWidth="1"/>
    <col min="5" max="5" width="104.5703125" customWidth="1"/>
  </cols>
  <sheetData>
    <row r="1" spans="1: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54</v>
      </c>
      <c r="C2" s="5">
        <v>269.99</v>
      </c>
      <c r="D2" s="5">
        <f>C2*1.13</f>
        <v>305.0887</v>
      </c>
      <c r="E2" s="6" t="s">
        <v>55</v>
      </c>
    </row>
    <row r="3" spans="1:5">
      <c r="A3" s="3" t="s">
        <v>8</v>
      </c>
      <c r="B3" s="4" t="s">
        <v>38</v>
      </c>
      <c r="C3" s="5">
        <v>299.99</v>
      </c>
      <c r="D3" s="5">
        <f>C3*1.13</f>
        <v>338.9887</v>
      </c>
      <c r="E3" s="6" t="s">
        <v>39</v>
      </c>
    </row>
    <row r="4" spans="1:5">
      <c r="A4" s="3" t="s">
        <v>11</v>
      </c>
      <c r="B4" s="4" t="s">
        <v>40</v>
      </c>
      <c r="C4" s="5">
        <v>98.99</v>
      </c>
      <c r="D4" s="5">
        <f>C4*1.13</f>
        <v>111.8587</v>
      </c>
      <c r="E4" s="6" t="s">
        <v>41</v>
      </c>
    </row>
    <row r="5" spans="1:5">
      <c r="A5" s="3" t="s">
        <v>14</v>
      </c>
      <c r="B5" s="4" t="s">
        <v>42</v>
      </c>
      <c r="C5" s="5">
        <v>224</v>
      </c>
      <c r="D5" s="5">
        <f>C5*1.13</f>
        <v>253.12</v>
      </c>
      <c r="E5" s="6" t="s">
        <v>43</v>
      </c>
    </row>
    <row r="6" spans="1:5">
      <c r="A6" s="3" t="s">
        <v>17</v>
      </c>
      <c r="B6" s="4"/>
      <c r="C6" s="5">
        <v>0</v>
      </c>
      <c r="D6" s="5">
        <f>C6*1.13</f>
        <v>0</v>
      </c>
      <c r="E6" s="6"/>
    </row>
    <row r="7" spans="1:5">
      <c r="A7" s="3" t="s">
        <v>18</v>
      </c>
      <c r="B7" s="4" t="s">
        <v>19</v>
      </c>
      <c r="C7" s="5">
        <v>119.99</v>
      </c>
      <c r="D7" s="5">
        <f>C7*1.13</f>
        <v>135.5887</v>
      </c>
      <c r="E7" s="6" t="s">
        <v>20</v>
      </c>
    </row>
    <row r="8" spans="1:5">
      <c r="A8" s="3" t="s">
        <v>21</v>
      </c>
      <c r="B8" s="4"/>
      <c r="C8" s="5">
        <v>0</v>
      </c>
      <c r="D8" s="5">
        <f>C8*1.13</f>
        <v>0</v>
      </c>
      <c r="E8" s="4"/>
    </row>
    <row r="9" spans="1:5">
      <c r="A9" s="3" t="s">
        <v>24</v>
      </c>
      <c r="B9" s="4" t="s">
        <v>25</v>
      </c>
      <c r="C9" s="5">
        <v>84.99</v>
      </c>
      <c r="D9" s="5">
        <f>C9*1.13</f>
        <v>96.0387</v>
      </c>
      <c r="E9" s="6" t="s">
        <v>26</v>
      </c>
    </row>
    <row r="10" spans="1:5">
      <c r="A10" s="7" t="s">
        <v>27</v>
      </c>
      <c r="B10" s="8"/>
      <c r="C10" s="9">
        <v>0</v>
      </c>
      <c r="D10" s="9">
        <f>C10*1.13</f>
        <v>0</v>
      </c>
      <c r="E10" s="10"/>
    </row>
    <row r="11" spans="1:5">
      <c r="A11" s="7" t="s">
        <v>28</v>
      </c>
      <c r="B11" s="8"/>
      <c r="C11" s="9">
        <v>0</v>
      </c>
      <c r="D11" s="9">
        <f>C11*1.13</f>
        <v>0</v>
      </c>
      <c r="E11" s="8"/>
    </row>
    <row r="12" spans="1:5">
      <c r="A12" s="7" t="s">
        <v>29</v>
      </c>
      <c r="B12" s="8"/>
      <c r="C12" s="9">
        <v>0</v>
      </c>
      <c r="D12" s="9">
        <f>C12*1.13</f>
        <v>0</v>
      </c>
      <c r="E12" s="8"/>
    </row>
    <row r="13" spans="1:5">
      <c r="A13" s="7" t="s">
        <v>30</v>
      </c>
      <c r="B13" s="8"/>
      <c r="C13" s="9">
        <v>0</v>
      </c>
      <c r="D13" s="9">
        <f>C13*1.13</f>
        <v>0</v>
      </c>
      <c r="E13" s="8"/>
    </row>
    <row r="14" spans="1:5">
      <c r="A14" s="11" t="s">
        <v>31</v>
      </c>
      <c r="B14" s="12"/>
      <c r="C14" s="13">
        <v>0</v>
      </c>
      <c r="D14" s="13">
        <f>C14*1.13</f>
        <v>0</v>
      </c>
      <c r="E14" s="12"/>
    </row>
    <row r="15" spans="1:5">
      <c r="A15" s="11" t="s">
        <v>32</v>
      </c>
      <c r="B15" s="12"/>
      <c r="C15" s="13">
        <v>0</v>
      </c>
      <c r="D15" s="13">
        <f>C15*1.13</f>
        <v>0</v>
      </c>
      <c r="E15" s="12"/>
    </row>
    <row r="16" spans="1:5">
      <c r="A16" s="11" t="s">
        <v>33</v>
      </c>
      <c r="B16" s="12"/>
      <c r="C16" s="13">
        <v>0</v>
      </c>
      <c r="D16" s="13">
        <f>C16*1.13</f>
        <v>0</v>
      </c>
      <c r="E16" s="12"/>
    </row>
    <row r="17" spans="1:5">
      <c r="A17" s="11" t="s">
        <v>34</v>
      </c>
      <c r="B17" s="12"/>
      <c r="C17" s="13">
        <v>0</v>
      </c>
      <c r="D17" s="13">
        <f>C17*1.13</f>
        <v>0</v>
      </c>
      <c r="E17" s="12"/>
    </row>
    <row r="18" spans="1:5">
      <c r="A18" s="11" t="s">
        <v>35</v>
      </c>
      <c r="B18" s="12"/>
      <c r="C18" s="13">
        <v>0</v>
      </c>
      <c r="D18" s="13">
        <f>C18*1.13</f>
        <v>0</v>
      </c>
      <c r="E18" s="12"/>
    </row>
    <row r="19" spans="1:5">
      <c r="D19" s="14">
        <f>SUM(D2:D18)</f>
        <v>1240.6835</v>
      </c>
    </row>
    <row r="20">
      <c r="E20" s="0" t="s">
        <v>83</v>
      </c>
    </row>
  </sheetData>
  <hyperlinks>
    <hyperlink ref="E5" r:id="rId1" xr:uid="{6F45E5F9-8438-4A1F-BE12-0A97D454F208}"/>
    <hyperlink ref="E4" r:id="rId2" xr:uid="{A2FC558D-6145-4B7A-913B-48B5B81A132D}"/>
    <hyperlink ref="E3" r:id="rId3" xr:uid="{C440BF0C-220C-45CF-B1E8-174967A1F16F}"/>
    <hyperlink ref="E2" r:id="rId4" xr:uid="{FAE20086-C1EE-489B-B6EB-70A524478963}"/>
    <hyperlink ref="E7" r:id="rId5" xr:uid="{B8F75761-562F-4690-8A06-6D5E3553F385}"/>
    <hyperlink ref="E9" r:id="rId6" xr:uid="{BE635423-05D9-4F40-B494-B5C5EB95839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4CBBD-F693-4498-BC32-36C2B50FB7A6}">
  <sheetViews>
    <sheetView workbookViewId="0">
      <selection pane="topLeft" activeCell="D16" sqref="D16"/>
    </sheetView>
  </sheetViews>
  <sheetFormatPr baseColWidth="8" defaultRowHeight="15"/>
  <cols>
    <col min="2" max="2" width="22" bestFit="1" customWidth="1"/>
    <col min="3" max="3" width="10.85546875" customWidth="1"/>
    <col min="4" max="4" width="13.7109375" customWidth="1"/>
    <col min="5" max="5" width="104.5703125" customWidth="1"/>
  </cols>
  <sheetData>
    <row r="1" spans="1: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56</v>
      </c>
      <c r="C2" s="5">
        <v>69.99</v>
      </c>
      <c r="D2" s="5">
        <f>C2*1.13</f>
        <v>79.0887</v>
      </c>
      <c r="E2" s="6" t="s">
        <v>57</v>
      </c>
    </row>
    <row r="3" spans="1:5">
      <c r="A3" s="3" t="s">
        <v>8</v>
      </c>
      <c r="B3" s="4" t="s">
        <v>38</v>
      </c>
      <c r="C3" s="5">
        <v>299.99</v>
      </c>
      <c r="D3" s="5">
        <f>C3*1.13</f>
        <v>338.9887</v>
      </c>
      <c r="E3" s="6" t="s">
        <v>39</v>
      </c>
    </row>
    <row r="4" spans="1:5">
      <c r="A4" s="3" t="s">
        <v>11</v>
      </c>
      <c r="B4" s="4" t="s">
        <v>58</v>
      </c>
      <c r="C4" s="5">
        <v>74.99</v>
      </c>
      <c r="D4" s="5">
        <f>C4*1.13</f>
        <v>84.7387</v>
      </c>
      <c r="E4" s="6" t="s">
        <v>59</v>
      </c>
    </row>
    <row r="5" spans="1:5">
      <c r="A5" s="3" t="s">
        <v>14</v>
      </c>
      <c r="B5" s="4" t="s">
        <v>60</v>
      </c>
      <c r="C5" s="5">
        <v>189.99</v>
      </c>
      <c r="D5" s="5">
        <f>C5*1.13</f>
        <v>214.6887</v>
      </c>
      <c r="E5" s="6" t="s">
        <v>61</v>
      </c>
    </row>
    <row r="6" spans="1:5">
      <c r="A6" s="3" t="s">
        <v>17</v>
      </c>
      <c r="B6" s="4"/>
      <c r="C6" s="5">
        <v>0</v>
      </c>
      <c r="D6" s="5">
        <f>C6*1.13</f>
        <v>0</v>
      </c>
      <c r="E6" s="6"/>
    </row>
    <row r="7" spans="1:5">
      <c r="A7" s="3" t="s">
        <v>18</v>
      </c>
      <c r="B7" s="4" t="s">
        <v>62</v>
      </c>
      <c r="C7" s="5">
        <v>109</v>
      </c>
      <c r="D7" s="5">
        <f>C7*1.13</f>
        <v>123.17</v>
      </c>
      <c r="E7" s="6" t="s">
        <v>20</v>
      </c>
    </row>
    <row r="8" spans="1:5">
      <c r="A8" s="3" t="s">
        <v>21</v>
      </c>
      <c r="B8" s="4"/>
      <c r="C8" s="5">
        <v>0</v>
      </c>
      <c r="D8" s="5">
        <f>C8*1.13</f>
        <v>0</v>
      </c>
      <c r="E8" s="4"/>
    </row>
    <row r="9" spans="1:5">
      <c r="A9" s="3" t="s">
        <v>24</v>
      </c>
      <c r="B9" s="4" t="s">
        <v>44</v>
      </c>
      <c r="C9" s="5">
        <v>59.99</v>
      </c>
      <c r="D9" s="5">
        <f>C9*1.13</f>
        <v>67.7887</v>
      </c>
      <c r="E9" s="6" t="s">
        <v>45</v>
      </c>
    </row>
    <row r="10" spans="1:5">
      <c r="A10" s="7" t="s">
        <v>27</v>
      </c>
      <c r="B10" s="8"/>
      <c r="C10" s="9">
        <v>0</v>
      </c>
      <c r="D10" s="9">
        <f>C10*1.13</f>
        <v>0</v>
      </c>
      <c r="E10" s="10"/>
    </row>
    <row r="11" spans="1:5">
      <c r="A11" s="7" t="s">
        <v>28</v>
      </c>
      <c r="B11" s="8"/>
      <c r="C11" s="9">
        <v>0</v>
      </c>
      <c r="D11" s="9">
        <f>C11*1.13</f>
        <v>0</v>
      </c>
      <c r="E11" s="8"/>
    </row>
    <row r="12" spans="1:5">
      <c r="A12" s="7" t="s">
        <v>29</v>
      </c>
      <c r="B12" s="8"/>
      <c r="C12" s="9">
        <v>0</v>
      </c>
      <c r="D12" s="9">
        <f>C12*1.13</f>
        <v>0</v>
      </c>
      <c r="E12" s="8"/>
    </row>
    <row r="13" spans="1:5">
      <c r="A13" s="7" t="s">
        <v>30</v>
      </c>
      <c r="B13" s="8"/>
      <c r="C13" s="9">
        <v>0</v>
      </c>
      <c r="D13" s="9">
        <f>C13*1.13</f>
        <v>0</v>
      </c>
      <c r="E13" s="8"/>
    </row>
    <row r="14" spans="1:5">
      <c r="A14" s="11" t="s">
        <v>31</v>
      </c>
      <c r="B14" s="12"/>
      <c r="C14" s="13">
        <v>0</v>
      </c>
      <c r="D14" s="13">
        <f>C14*1.13</f>
        <v>0</v>
      </c>
      <c r="E14" s="12"/>
    </row>
    <row r="15" spans="1:5">
      <c r="A15" s="11" t="s">
        <v>32</v>
      </c>
      <c r="B15" s="12"/>
      <c r="C15" s="13">
        <v>0</v>
      </c>
      <c r="D15" s="13">
        <f>C15*1.13</f>
        <v>0</v>
      </c>
      <c r="E15" s="12"/>
    </row>
    <row r="16" spans="1:5">
      <c r="A16" s="11" t="s">
        <v>33</v>
      </c>
      <c r="B16" s="12"/>
      <c r="C16" s="13">
        <v>0</v>
      </c>
      <c r="D16" s="13">
        <f>C16*1.13</f>
        <v>0</v>
      </c>
      <c r="E16" s="12"/>
    </row>
    <row r="17" spans="1:5">
      <c r="A17" s="11" t="s">
        <v>34</v>
      </c>
      <c r="B17" s="12"/>
      <c r="C17" s="13">
        <v>0</v>
      </c>
      <c r="D17" s="13">
        <f>C17*1.13</f>
        <v>0</v>
      </c>
      <c r="E17" s="12"/>
    </row>
    <row r="18" spans="1:5">
      <c r="A18" s="11" t="s">
        <v>35</v>
      </c>
      <c r="B18" s="12"/>
      <c r="C18" s="13">
        <v>0</v>
      </c>
      <c r="D18" s="13">
        <f>C18*1.13</f>
        <v>0</v>
      </c>
      <c r="E18" s="12"/>
    </row>
    <row r="19" spans="1:5">
      <c r="D19" s="14">
        <f>SUM(D2:D18)</f>
        <v>908.4635</v>
      </c>
    </row>
    <row r="21">
      <c r="E21" s="0" t="s">
        <v>92</v>
      </c>
    </row>
  </sheetData>
  <hyperlinks>
    <hyperlink ref="E5" r:id="rId1" xr:uid="{6DFEAC31-81E1-49A8-A93C-482A427B023A}"/>
    <hyperlink ref="E3" r:id="rId2" xr:uid="{C56D4222-3AB7-4934-B38F-CEE52DD02432}"/>
    <hyperlink ref="E2" r:id="rId3" xr:uid="{4CEB537C-E53E-4EB7-A463-318F42183FD3}"/>
    <hyperlink ref="E7" r:id="rId4" xr:uid="{6BC6ADB9-AF58-42FD-BBFC-64E44EA79846}"/>
    <hyperlink ref="E9" r:id="rId5" xr:uid="{6EDE3476-FE9C-446B-A54D-C3E44774F346}"/>
    <hyperlink ref="E4" r:id="rId6" xr:uid="{33D9C293-C886-4589-8678-3CA40D52D81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2435-AD21-4E77-8E50-C518AA22ECDE}">
  <sheetViews>
    <sheetView workbookViewId="0">
      <selection pane="topLeft" activeCell="E25" sqref="E25"/>
    </sheetView>
  </sheetViews>
  <sheetFormatPr baseColWidth="8" defaultRowHeight="15"/>
  <cols>
    <col min="2" max="2" width="22" bestFit="1" customWidth="1"/>
    <col min="3" max="3" width="10.85546875" customWidth="1"/>
    <col min="4" max="4" width="13.7109375" customWidth="1"/>
    <col min="5" max="5" width="104.5703125" customWidth="1"/>
  </cols>
  <sheetData>
    <row r="1" spans="1: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/>
      <c r="C2" s="5">
        <v>0</v>
      </c>
      <c r="D2" s="5">
        <f>C2*1.13</f>
        <v>0</v>
      </c>
      <c r="E2" s="6"/>
    </row>
    <row r="3" spans="1:5">
      <c r="A3" s="3" t="s">
        <v>8</v>
      </c>
      <c r="B3" s="4" t="s">
        <v>63</v>
      </c>
      <c r="C3" s="5">
        <v>209.99</v>
      </c>
      <c r="D3" s="5">
        <f>C3*1.13</f>
        <v>237.2887</v>
      </c>
      <c r="E3" s="6" t="s">
        <v>64</v>
      </c>
    </row>
    <row r="4" spans="1:5">
      <c r="A4" s="3" t="s">
        <v>11</v>
      </c>
      <c r="B4" s="4" t="s">
        <v>58</v>
      </c>
      <c r="C4" s="5">
        <v>74.99</v>
      </c>
      <c r="D4" s="5">
        <f>C4*1.13</f>
        <v>84.7387</v>
      </c>
      <c r="E4" s="6" t="s">
        <v>59</v>
      </c>
    </row>
    <row r="5" spans="1:5">
      <c r="A5" s="3" t="s">
        <v>14</v>
      </c>
      <c r="B5" s="4" t="s">
        <v>60</v>
      </c>
      <c r="C5" s="5">
        <v>189.99</v>
      </c>
      <c r="D5" s="5">
        <f>C5*1.13</f>
        <v>214.6887</v>
      </c>
      <c r="E5" s="6" t="s">
        <v>61</v>
      </c>
    </row>
    <row r="6" spans="1:5">
      <c r="A6" s="3" t="s">
        <v>17</v>
      </c>
      <c r="B6" s="4"/>
      <c r="C6" s="5">
        <v>0</v>
      </c>
      <c r="D6" s="5">
        <f>C6*1.13</f>
        <v>0</v>
      </c>
      <c r="E6" s="6"/>
    </row>
    <row r="7" spans="1:5">
      <c r="A7" s="3" t="s">
        <v>18</v>
      </c>
      <c r="B7" s="4" t="s">
        <v>65</v>
      </c>
      <c r="C7" s="5">
        <v>60</v>
      </c>
      <c r="D7" s="5">
        <f>C7*1.13</f>
        <v>67.8</v>
      </c>
      <c r="E7" s="6" t="s">
        <v>66</v>
      </c>
    </row>
    <row r="8" spans="1:5">
      <c r="A8" s="3" t="s">
        <v>21</v>
      </c>
      <c r="B8" s="4"/>
      <c r="C8" s="5">
        <v>0</v>
      </c>
      <c r="D8" s="5">
        <f>C8*1.13</f>
        <v>0</v>
      </c>
      <c r="E8" s="4"/>
    </row>
    <row r="9" spans="1:5">
      <c r="A9" s="3" t="s">
        <v>24</v>
      </c>
      <c r="B9" s="4" t="s">
        <v>44</v>
      </c>
      <c r="C9" s="5">
        <v>59.99</v>
      </c>
      <c r="D9" s="5">
        <f>C9*1.13</f>
        <v>67.7887</v>
      </c>
      <c r="E9" s="6" t="s">
        <v>45</v>
      </c>
    </row>
    <row r="10" spans="1:5">
      <c r="A10" s="7" t="s">
        <v>27</v>
      </c>
      <c r="B10" s="8"/>
      <c r="C10" s="9">
        <v>0</v>
      </c>
      <c r="D10" s="9">
        <f>C10*1.13</f>
        <v>0</v>
      </c>
      <c r="E10" s="10"/>
    </row>
    <row r="11" spans="1:5">
      <c r="A11" s="7" t="s">
        <v>28</v>
      </c>
      <c r="B11" s="8"/>
      <c r="C11" s="9">
        <v>0</v>
      </c>
      <c r="D11" s="9">
        <f>C11*1.13</f>
        <v>0</v>
      </c>
      <c r="E11" s="8"/>
    </row>
    <row r="12" spans="1:5">
      <c r="A12" s="7" t="s">
        <v>29</v>
      </c>
      <c r="B12" s="8"/>
      <c r="C12" s="9">
        <v>0</v>
      </c>
      <c r="D12" s="9">
        <f>C12*1.13</f>
        <v>0</v>
      </c>
      <c r="E12" s="8"/>
    </row>
    <row r="13" spans="1:5">
      <c r="A13" s="7" t="s">
        <v>30</v>
      </c>
      <c r="B13" s="8"/>
      <c r="C13" s="9">
        <v>0</v>
      </c>
      <c r="D13" s="9">
        <f>C13*1.13</f>
        <v>0</v>
      </c>
      <c r="E13" s="8"/>
    </row>
    <row r="14" spans="1:5">
      <c r="A14" s="11" t="s">
        <v>31</v>
      </c>
      <c r="B14" s="12"/>
      <c r="C14" s="13">
        <v>0</v>
      </c>
      <c r="D14" s="13">
        <f>C14*1.13</f>
        <v>0</v>
      </c>
      <c r="E14" s="12"/>
    </row>
    <row r="15" spans="1:5">
      <c r="A15" s="11" t="s">
        <v>32</v>
      </c>
      <c r="B15" s="12"/>
      <c r="C15" s="13">
        <v>0</v>
      </c>
      <c r="D15" s="13">
        <f>C15*1.13</f>
        <v>0</v>
      </c>
      <c r="E15" s="12"/>
    </row>
    <row r="16" spans="1:5">
      <c r="A16" s="11" t="s">
        <v>33</v>
      </c>
      <c r="B16" s="12"/>
      <c r="C16" s="13">
        <v>0</v>
      </c>
      <c r="D16" s="13">
        <f>C16*1.13</f>
        <v>0</v>
      </c>
      <c r="E16" s="12"/>
    </row>
    <row r="17" spans="1:5">
      <c r="A17" s="11" t="s">
        <v>34</v>
      </c>
      <c r="B17" s="12"/>
      <c r="C17" s="13">
        <v>0</v>
      </c>
      <c r="D17" s="13">
        <f>C17*1.13</f>
        <v>0</v>
      </c>
      <c r="E17" s="12"/>
    </row>
    <row r="18" spans="1:5">
      <c r="A18" s="11" t="s">
        <v>35</v>
      </c>
      <c r="B18" s="12"/>
      <c r="C18" s="13">
        <v>0</v>
      </c>
      <c r="D18" s="13">
        <f>C18*1.13</f>
        <v>0</v>
      </c>
      <c r="E18" s="12"/>
    </row>
    <row r="19" spans="1:5">
      <c r="D19" s="14">
        <f>SUM(D2:D18)</f>
        <v>672.3048</v>
      </c>
    </row>
    <row r="20">
      <c r="E20" s="16" t="s">
        <v>91</v>
      </c>
    </row>
  </sheetData>
  <hyperlinks>
    <hyperlink ref="E5" r:id="rId1" xr:uid="{B837C0E4-6B7A-459B-8828-15562D4D6A51}"/>
    <hyperlink ref="E4" r:id="rId2" xr:uid="{65558230-1AFD-4AAA-872F-0550D1547D0B}"/>
    <hyperlink ref="E3" r:id="rId3" xr:uid="{D31B78EE-1B52-44C3-A1E5-253335F11F3F}"/>
    <hyperlink ref="E7" r:id="rId4" xr:uid="{EEF8B00D-23EE-4760-9285-66D033997DE9}"/>
    <hyperlink ref="E9" r:id="rId5" xr:uid="{5CF6E041-A3ED-46AA-B5E9-B8A47AAA41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Owen Daigle</cp:lastModifiedBy>
  <cp:revision/>
  <dcterms:created xsi:type="dcterms:W3CDTF">2020-11-15T17:14:01Z</dcterms:created>
  <dcterms:modified xsi:type="dcterms:W3CDTF">2020-11-15T18:09:35Z</dcterms:modified>
  <cp:category/>
  <cp:contentStatus/>
</cp:coreProperties>
</file>